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owen/Documents/"/>
    </mc:Choice>
  </mc:AlternateContent>
  <bookViews>
    <workbookView xWindow="0" yWindow="460" windowWidth="38360" windowHeight="23460"/>
  </bookViews>
  <sheets>
    <sheet name="Sheet5" sheetId="5" r:id="rId1"/>
    <sheet name="Sheet4" sheetId="4" r:id="rId2"/>
    <sheet name="Sheet3" sheetId="3" r:id="rId3"/>
    <sheet name="Sheet2" sheetId="2" r:id="rId4"/>
    <sheet name="Sheet1" sheetId="1" r:id="rId5"/>
  </sheets>
  <definedNames>
    <definedName name="_xlnm._FilterDatabase" localSheetId="4" hidden="1">Sheet1!$A$1:$N$4115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5" l="1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3" i="5"/>
  <c r="I3" i="5"/>
  <c r="H3" i="5"/>
  <c r="J2" i="5"/>
  <c r="I2" i="5"/>
  <c r="H2" i="5"/>
  <c r="F2" i="5"/>
  <c r="E2" i="5"/>
  <c r="F4" i="5"/>
  <c r="F12" i="5"/>
  <c r="E12" i="5"/>
  <c r="D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E4" i="5"/>
  <c r="D4" i="5"/>
  <c r="F3" i="5"/>
  <c r="E3" i="5"/>
  <c r="D3" i="5"/>
  <c r="D13" i="5"/>
  <c r="D2" i="5"/>
  <c r="C12" i="5"/>
  <c r="C11" i="5"/>
  <c r="C10" i="5"/>
  <c r="C9" i="5"/>
  <c r="C8" i="5"/>
  <c r="C7" i="5"/>
  <c r="C6" i="5"/>
  <c r="C5" i="5"/>
  <c r="C4" i="5"/>
  <c r="C3" i="5"/>
  <c r="E13" i="5"/>
  <c r="F13" i="5"/>
  <c r="G12" i="5"/>
  <c r="G11" i="5"/>
  <c r="G10" i="5"/>
  <c r="G9" i="5"/>
  <c r="G8" i="5"/>
  <c r="G7" i="5"/>
  <c r="G6" i="5"/>
  <c r="G5" i="5"/>
  <c r="G4" i="5"/>
  <c r="G3" i="5"/>
  <c r="G2" i="5"/>
  <c r="G13" i="5"/>
  <c r="B12" i="5"/>
  <c r="B11" i="5"/>
  <c r="B10" i="5"/>
  <c r="B9" i="5"/>
  <c r="B8" i="5"/>
  <c r="B7" i="5"/>
  <c r="B6" i="5"/>
  <c r="B5" i="5"/>
  <c r="B4" i="5"/>
  <c r="B3" i="5"/>
  <c r="F17" i="4"/>
  <c r="F16" i="4"/>
  <c r="F15" i="4"/>
  <c r="F14" i="4"/>
  <c r="F13" i="4"/>
  <c r="F12" i="4"/>
  <c r="F11" i="4"/>
  <c r="F10" i="4"/>
  <c r="F9" i="4"/>
  <c r="F8" i="4"/>
  <c r="F7" i="4"/>
  <c r="F6" i="4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<sst xmlns="http://schemas.openxmlformats.org/spreadsheetml/2006/main" count="24825" uniqueCount="8404">
  <si>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</si>
  <si>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</si>
  <si>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</si>
  <si>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</si>
  <si>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</si>
  <si>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</si>
  <si>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</si>
  <si>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</si>
  <si>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</si>
  <si>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</si>
  <si>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</si>
  <si>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</si>
  <si>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</si>
  <si>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</si>
  <si>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</si>
  <si>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</si>
  <si>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</si>
  <si>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</si>
  <si>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</si>
  <si>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</si>
  <si>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</si>
  <si>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</si>
  <si>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</si>
  <si>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</si>
  <si>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</si>
  <si>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</si>
  <si>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</si>
  <si>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</si>
  <si>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</si>
  <si>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</si>
  <si>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</si>
  <si>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</si>
  <si>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</si>
  <si>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</si>
  <si>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</si>
  <si>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</si>
  <si>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</si>
  <si>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</si>
  <si>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</si>
  <si>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</si>
  <si>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</si>
  <si>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</si>
  <si>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</si>
  <si>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</si>
  <si>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</si>
  <si>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</si>
  <si>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</si>
  <si>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</si>
  <si>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</si>
  <si>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</si>
  <si>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</si>
  <si>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</si>
  <si>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</si>
  <si>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</si>
  <si>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</si>
  <si>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</si>
  <si>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</si>
  <si>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</si>
  <si>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</si>
  <si>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</si>
  <si>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</si>
  <si>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</si>
  <si>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</si>
  <si>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</si>
  <si>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</si>
  <si>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</si>
  <si>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</si>
  <si>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</si>
  <si>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</si>
  <si>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</si>
  <si>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</si>
  <si>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</si>
  <si>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</si>
  <si>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</si>
  <si>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</si>
  <si>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</si>
  <si>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</si>
  <si>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</si>
  <si>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</si>
  <si>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</si>
  <si>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</si>
  <si>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</si>
  <si>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</si>
  <si>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</si>
  <si>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</si>
  <si>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</si>
  <si>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</si>
  <si>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</si>
  <si>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</si>
  <si>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</si>
  <si>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</si>
  <si>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</si>
  <si>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</si>
  <si>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</si>
  <si>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</si>
  <si>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</si>
  <si>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</si>
  <si>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</si>
  <si>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</si>
  <si>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</si>
  <si>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</si>
  <si>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</si>
  <si>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</si>
  <si>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</si>
  <si>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</si>
  <si>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</si>
  <si>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</si>
  <si>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</si>
  <si>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</si>
  <si>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</si>
  <si>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</si>
  <si>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</si>
  <si>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</si>
  <si>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</si>
  <si>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</si>
  <si>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</si>
  <si>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</si>
  <si>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</si>
  <si>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</si>
  <si>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</si>
  <si>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</si>
  <si>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</si>
  <si>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</si>
  <si>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</si>
  <si>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</si>
  <si>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</si>
  <si>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</si>
  <si>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</si>
  <si>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</si>
  <si>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</si>
  <si>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</si>
  <si>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</si>
  <si>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</si>
  <si>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</si>
  <si>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</si>
  <si>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</si>
  <si>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</si>
  <si>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</si>
  <si>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</si>
  <si>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</si>
  <si>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</si>
  <si>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</si>
  <si>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</si>
  <si>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</si>
  <si>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</si>
  <si>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</si>
  <si>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</si>
  <si>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</si>
  <si>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</si>
  <si>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</si>
  <si>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</si>
  <si>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</si>
  <si>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</si>
  <si>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</si>
  <si>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</si>
  <si>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</si>
  <si>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</si>
  <si>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</si>
  <si>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</si>
  <si>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</si>
  <si>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</si>
  <si>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</si>
  <si>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</si>
  <si>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</si>
  <si>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</si>
  <si>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</si>
  <si>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</si>
  <si>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</si>
  <si>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</si>
  <si>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</si>
  <si>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</si>
  <si>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</si>
  <si>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</si>
  <si>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</si>
  <si>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</si>
  <si>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</si>
  <si>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</si>
  <si>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</si>
  <si>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</si>
  <si>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</si>
  <si>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</si>
  <si>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</si>
  <si>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</si>
  <si>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</si>
  <si>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</si>
  <si>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</si>
  <si>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</si>
  <si>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</si>
  <si>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</si>
  <si>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</si>
  <si>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</si>
  <si>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</si>
  <si>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</si>
  <si>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</si>
  <si>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</si>
  <si>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</si>
  <si>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</si>
  <si>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</si>
  <si>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</si>
  <si>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</si>
  <si>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</si>
  <si>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</si>
  <si>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</si>
  <si>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</si>
  <si>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</si>
  <si>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</si>
  <si>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</si>
  <si>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</si>
  <si>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</si>
  <si>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</si>
  <si>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</si>
  <si>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</si>
  <si>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</si>
  <si>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</si>
  <si>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</si>
  <si>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</si>
  <si>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</si>
  <si>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</si>
  <si>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</si>
  <si>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</si>
  <si>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</si>
  <si>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</si>
  <si>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</si>
  <si>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</si>
  <si>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</si>
  <si>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</si>
  <si>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</si>
  <si>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</si>
  <si>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</si>
  <si>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</si>
  <si>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</si>
  <si>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</si>
  <si>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</si>
  <si>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</si>
  <si>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</si>
  <si>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</si>
  <si>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</si>
  <si>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</si>
  <si>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</si>
  <si>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</si>
  <si>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</si>
  <si>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</si>
  <si>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</si>
  <si>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</si>
  <si>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</si>
  <si>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</si>
  <si>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</si>
  <si>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</si>
  <si>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</si>
  <si>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</si>
  <si>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</si>
  <si>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</si>
  <si>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</si>
  <si>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</si>
  <si>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</si>
  <si>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</si>
  <si>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</si>
  <si>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</si>
  <si>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</si>
  <si>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</si>
  <si>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</si>
  <si>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</si>
  <si>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</si>
  <si>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</si>
  <si>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</si>
  <si>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</si>
  <si>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</si>
  <si>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</si>
  <si>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</si>
  <si>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</si>
  <si>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</si>
  <si>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</si>
  <si>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</si>
  <si>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</si>
  <si>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</si>
  <si>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</si>
  <si>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</si>
  <si>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</si>
  <si>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</si>
  <si>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</si>
  <si>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</si>
  <si>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</si>
  <si>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</si>
  <si>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</si>
  <si>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</si>
  <si>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</si>
  <si>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</si>
  <si>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</si>
  <si>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</si>
  <si>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</si>
  <si>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</si>
  <si>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</si>
  <si>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</si>
  <si>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</si>
  <si>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</si>
  <si>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</si>
  <si>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</si>
  <si>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</si>
  <si>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</si>
  <si>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</si>
  <si>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</si>
  <si>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</si>
  <si>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</si>
  <si>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</si>
  <si>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</si>
  <si>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</si>
  <si>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</si>
  <si>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</si>
  <si>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</si>
  <si>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</si>
  <si>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</si>
  <si>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</si>
  <si>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</si>
  <si>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</si>
  <si>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</si>
  <si>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</si>
  <si>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</si>
  <si>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</si>
  <si>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</si>
  <si>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</si>
  <si>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</si>
  <si>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</si>
  <si>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</si>
  <si>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</si>
  <si>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</si>
  <si>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</si>
  <si>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</si>
  <si>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</si>
  <si>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</si>
  <si>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</si>
  <si>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</si>
  <si>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</si>
  <si>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</si>
  <si>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</si>
  <si>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</si>
  <si>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</si>
  <si>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</si>
  <si>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</si>
  <si>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</si>
  <si>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</si>
  <si>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</si>
  <si>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</si>
  <si>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</si>
  <si>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</si>
  <si>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</si>
  <si>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</si>
  <si>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</si>
  <si>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</si>
  <si>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</si>
  <si>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</si>
  <si>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</si>
  <si>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</si>
  <si>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</si>
  <si>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</si>
  <si>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</si>
  <si>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</si>
  <si>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</si>
  <si>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</si>
  <si>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</si>
  <si>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</si>
  <si>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</si>
  <si>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</si>
  <si>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</si>
  <si>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</si>
  <si>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</si>
  <si>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</si>
  <si>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</si>
  <si>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</si>
  <si>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</si>
  <si>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</si>
  <si>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</si>
  <si>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</si>
  <si>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</si>
  <si>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</si>
  <si>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</si>
  <si>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</si>
  <si>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</si>
  <si>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</si>
  <si>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</si>
  <si>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</si>
  <si>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</si>
  <si>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</si>
  <si>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</si>
  <si>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</si>
  <si>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</si>
  <si>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</si>
  <si>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</si>
  <si>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</si>
  <si>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</si>
  <si>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</si>
  <si>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</si>
  <si>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</si>
  <si>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</si>
  <si>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</si>
  <si>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</si>
  <si>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</si>
  <si>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</si>
  <si>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</si>
  <si>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</si>
  <si>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</si>
  <si>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</si>
  <si>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</si>
  <si>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</si>
  <si>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</si>
  <si>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</si>
  <si>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</si>
  <si>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</si>
  <si>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</si>
  <si>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</si>
  <si>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</si>
  <si>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</si>
  <si>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</si>
  <si>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</si>
  <si>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</si>
  <si>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</si>
  <si>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</si>
  <si>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</si>
  <si>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</si>
  <si>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</si>
  <si>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</si>
  <si>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</si>
  <si>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</si>
  <si>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</si>
  <si>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</si>
  <si>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</si>
  <si>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</si>
  <si>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</si>
  <si>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</si>
  <si>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</si>
  <si>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</si>
  <si>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</si>
  <si>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</si>
  <si>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</si>
  <si>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</si>
  <si>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</si>
  <si>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</si>
  <si>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</si>
  <si>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</si>
  <si>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</si>
  <si>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</si>
  <si>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</si>
  <si>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</si>
  <si>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</si>
  <si>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</si>
  <si>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</si>
  <si>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</si>
  <si>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</si>
  <si>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</si>
  <si>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</si>
  <si>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</si>
  <si>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</si>
  <si>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</si>
  <si>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</si>
  <si>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</si>
  <si>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</si>
  <si>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</si>
  <si>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</si>
  <si>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</si>
  <si>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</si>
  <si>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</si>
  <si>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</si>
  <si>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</si>
  <si>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</si>
  <si>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</si>
  <si>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</si>
  <si>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</si>
  <si>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</si>
  <si>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</si>
  <si>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</si>
  <si>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</si>
  <si>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</si>
  <si>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</si>
  <si>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</si>
  <si>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</si>
  <si>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</si>
  <si>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</si>
  <si>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</si>
  <si>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</si>
  <si>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</si>
  <si>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</si>
  <si>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</si>
  <si>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</si>
  <si>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</si>
  <si>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</si>
  <si>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</si>
  <si>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</si>
  <si>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</si>
  <si>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</si>
  <si>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</si>
  <si>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</si>
  <si>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</si>
  <si>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</si>
  <si>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</si>
  <si>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</si>
  <si>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</si>
  <si>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</si>
  <si>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</si>
  <si>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</si>
  <si>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</si>
  <si>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</si>
  <si>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</si>
  <si>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</si>
  <si>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</si>
  <si>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</si>
  <si>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</si>
  <si>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</si>
  <si>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</si>
  <si>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</si>
  <si>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</si>
  <si>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</si>
  <si>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</si>
  <si>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</si>
  <si>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</si>
  <si>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</si>
  <si>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</si>
  <si>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</si>
  <si>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</si>
  <si>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</si>
  <si>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</si>
  <si>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</si>
  <si>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</si>
  <si>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</si>
  <si>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</si>
  <si>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</si>
  <si>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</si>
  <si>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</si>
  <si>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</si>
  <si>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</si>
  <si>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</si>
  <si>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</si>
  <si>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</si>
  <si>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</si>
  <si>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</si>
  <si>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</si>
  <si>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</si>
  <si>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</si>
  <si>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</si>
  <si>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</si>
  <si>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</si>
  <si>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</si>
  <si>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</si>
  <si>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</si>
  <si>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</si>
  <si>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</si>
  <si>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</si>
  <si>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</si>
  <si>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</si>
  <si>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</si>
  <si>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</si>
  <si>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</si>
  <si>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</si>
  <si>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</si>
  <si>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</si>
  <si>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</si>
  <si>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</si>
  <si>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</si>
  <si>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</si>
  <si>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</si>
  <si>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</si>
  <si>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</si>
  <si>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</si>
  <si>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</si>
  <si>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</si>
  <si>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</si>
  <si>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</si>
  <si>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</si>
  <si>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</si>
  <si>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</si>
  <si>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</si>
  <si>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</si>
  <si>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</si>
  <si>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</si>
  <si>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</si>
  <si>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</si>
  <si>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</si>
  <si>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</si>
  <si>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</si>
  <si>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</si>
  <si>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</si>
  <si>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</si>
  <si>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</si>
  <si>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</si>
  <si>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</si>
  <si>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</si>
  <si>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</si>
  <si>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</si>
  <si>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</si>
  <si>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</si>
  <si>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</si>
  <si>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</si>
  <si>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</si>
  <si>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</si>
  <si>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</si>
  <si>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</si>
  <si>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</si>
  <si>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</si>
  <si>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</si>
  <si>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</si>
  <si>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</si>
  <si>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</si>
  <si>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</si>
  <si>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</si>
  <si>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</si>
  <si>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</si>
  <si>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</si>
  <si>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</si>
  <si>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</si>
  <si>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</si>
  <si>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</si>
  <si>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</si>
  <si>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</si>
  <si>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</si>
  <si>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</si>
  <si>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</si>
  <si>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</si>
  <si>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</si>
  <si>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</si>
  <si>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</si>
  <si>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</si>
  <si>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</si>
  <si>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</si>
  <si>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</si>
  <si>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</si>
  <si>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</si>
  <si>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</si>
  <si>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</si>
  <si>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</si>
  <si>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</si>
  <si>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</si>
  <si>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</si>
  <si>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</si>
  <si>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</si>
  <si>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</si>
  <si>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</si>
  <si>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</si>
  <si>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</si>
  <si>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</si>
  <si>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</si>
  <si>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</si>
  <si>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</si>
  <si>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</si>
  <si>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</si>
  <si>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</si>
  <si>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</si>
  <si>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</si>
  <si>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</si>
  <si>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</si>
  <si>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</si>
  <si>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</si>
  <si>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</si>
  <si>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</si>
  <si>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</si>
  <si>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</si>
  <si>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</si>
  <si>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</si>
  <si>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</si>
  <si>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</si>
  <si>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</si>
  <si>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</si>
  <si>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</si>
  <si>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</si>
  <si>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</si>
  <si>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</si>
  <si>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</si>
  <si>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</si>
  <si>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</si>
  <si>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</si>
  <si>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</si>
  <si>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</si>
  <si>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</si>
  <si>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</si>
  <si>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</si>
  <si>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</si>
  <si>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</si>
  <si>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</si>
  <si>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</si>
  <si>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</si>
  <si>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</si>
  <si>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</si>
  <si>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</si>
  <si>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</si>
  <si>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</si>
  <si>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</si>
  <si>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</si>
  <si>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</si>
  <si>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</si>
  <si>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</si>
  <si>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</si>
  <si>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</si>
  <si>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</si>
  <si>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</si>
  <si>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</si>
  <si>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</si>
  <si>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</si>
  <si>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</si>
  <si>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</si>
  <si>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</si>
  <si>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</si>
  <si>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</si>
  <si>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</si>
  <si>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</si>
  <si>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</si>
  <si>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</si>
  <si>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</si>
  <si>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</si>
  <si>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</si>
  <si>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</si>
  <si>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</si>
  <si>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</si>
  <si>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</si>
  <si>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</si>
  <si>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</si>
  <si>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</si>
  <si>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</si>
  <si>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</si>
  <si>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</si>
  <si>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</si>
  <si>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</si>
  <si>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</si>
  <si>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</si>
  <si>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</si>
  <si>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</si>
  <si>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</si>
  <si>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</si>
  <si>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</si>
  <si>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</si>
  <si>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</si>
  <si>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</si>
  <si>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</si>
  <si>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</si>
  <si>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</si>
  <si>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</si>
  <si>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</si>
  <si>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</si>
  <si>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</si>
  <si>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</si>
  <si>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</si>
  <si>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</si>
  <si>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</si>
  <si>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</si>
  <si>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</si>
  <si>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</si>
  <si>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</si>
  <si>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</si>
  <si>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</si>
  <si>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</si>
  <si>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</si>
  <si>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</si>
  <si>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</si>
  <si>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</si>
  <si>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</si>
  <si>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</si>
  <si>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</si>
  <si>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</si>
  <si>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</si>
  <si>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</si>
  <si>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</si>
  <si>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</si>
  <si>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</si>
  <si>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</si>
  <si>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</si>
  <si>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</si>
  <si>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</si>
  <si>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</si>
  <si>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</si>
  <si>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</si>
  <si>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</si>
  <si>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</si>
  <si>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</si>
  <si>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</si>
  <si>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</si>
  <si>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</si>
  <si>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</si>
  <si>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</si>
  <si>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</si>
  <si>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</si>
  <si>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</si>
  <si>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</si>
  <si>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</si>
  <si>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</si>
  <si>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</si>
  <si>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</si>
  <si>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</si>
  <si>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</si>
  <si>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</si>
  <si>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</si>
  <si>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</si>
  <si>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</si>
  <si>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</si>
  <si>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</si>
  <si>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</si>
  <si>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</si>
  <si>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</si>
  <si>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</si>
  <si>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</si>
  <si>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</si>
  <si>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</si>
  <si>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</si>
  <si>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</si>
  <si>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</si>
  <si>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</si>
  <si>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</si>
  <si>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</si>
  <si>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</si>
  <si>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</si>
  <si>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</si>
  <si>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</si>
  <si>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</si>
  <si>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</si>
  <si>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</si>
  <si>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</si>
  <si>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</si>
  <si>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</si>
  <si>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</si>
  <si>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</si>
  <si>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</si>
  <si>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</si>
  <si>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</si>
  <si>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</si>
  <si>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</si>
  <si>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</si>
  <si>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</si>
  <si>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</si>
  <si>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</si>
  <si>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</si>
  <si>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</si>
  <si>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</si>
  <si>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</si>
  <si>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</si>
  <si>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</si>
  <si>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</si>
  <si>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</si>
  <si>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</si>
  <si>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</si>
  <si>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</si>
  <si>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</si>
  <si>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</si>
  <si>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</si>
  <si>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</si>
  <si>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</si>
  <si>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</si>
  <si>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</si>
  <si>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</si>
  <si>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</si>
  <si>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</si>
  <si>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</si>
  <si>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</si>
  <si>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</si>
  <si>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</si>
  <si>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</si>
  <si>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</si>
  <si>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</si>
  <si>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</si>
  <si>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</si>
  <si>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</si>
  <si>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</si>
  <si>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</si>
  <si>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</si>
  <si>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</si>
  <si>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</si>
  <si>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</si>
  <si>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</si>
  <si>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</si>
  <si>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</si>
  <si>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</si>
  <si>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</si>
  <si>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</si>
  <si>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</si>
  <si>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</si>
  <si>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</si>
  <si>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</si>
  <si>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</si>
  <si>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</si>
  <si>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</si>
  <si>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</si>
  <si>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</si>
  <si>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</si>
  <si>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</si>
  <si>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</si>
  <si>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</si>
  <si>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</si>
  <si>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</si>
  <si>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</si>
  <si>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</si>
  <si>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</si>
  <si>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</si>
  <si>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</si>
  <si>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</si>
  <si>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</si>
  <si>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</si>
  <si>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</si>
  <si>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</si>
  <si>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</si>
  <si>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</si>
  <si>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</si>
  <si>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</si>
  <si>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</si>
  <si>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</si>
  <si>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</si>
  <si>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</si>
  <si>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</si>
  <si>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</si>
  <si>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</si>
  <si>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</si>
  <si>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</si>
  <si>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</si>
  <si>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</si>
  <si>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</si>
  <si>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</si>
  <si>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</si>
  <si>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</si>
  <si>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</si>
  <si>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</si>
  <si>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</si>
  <si>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</si>
  <si>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</si>
  <si>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</si>
  <si>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</si>
  <si>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</si>
  <si>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</si>
  <si>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</si>
  <si>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</si>
  <si>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</si>
  <si>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</si>
  <si>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</si>
  <si>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</si>
  <si>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</si>
  <si>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</si>
  <si>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</si>
  <si>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</si>
  <si>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</si>
  <si>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</si>
  <si>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</si>
  <si>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</si>
  <si>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</si>
  <si>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</si>
  <si>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</si>
  <si>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</si>
  <si>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</si>
  <si>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</si>
  <si>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</si>
  <si>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</si>
  <si>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</si>
  <si>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</si>
  <si>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</si>
  <si>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</si>
  <si>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</si>
  <si>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</si>
  <si>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</si>
  <si>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</si>
  <si>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</si>
  <si>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</si>
  <si>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</si>
  <si>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</si>
  <si>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</si>
  <si>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</si>
  <si>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</si>
  <si>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</si>
  <si>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</si>
  <si>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</si>
  <si>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</si>
  <si>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</si>
  <si>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</si>
  <si>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</si>
  <si>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</si>
  <si>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</si>
  <si>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</si>
  <si>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</si>
  <si>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</si>
  <si>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</si>
  <si>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</si>
  <si>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</si>
  <si>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</si>
  <si>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</si>
  <si>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</si>
  <si>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</si>
  <si>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</si>
  <si>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</si>
  <si>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</si>
  <si>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</si>
  <si>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</si>
  <si>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</si>
  <si>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</si>
  <si>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</si>
  <si>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</si>
  <si>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</si>
  <si>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</si>
  <si>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</si>
  <si>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</si>
  <si>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</si>
  <si>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</si>
  <si>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</si>
  <si>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</si>
  <si>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</si>
  <si>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</si>
  <si>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</si>
  <si>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</si>
  <si>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</si>
  <si>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</si>
  <si>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</si>
  <si>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</si>
  <si>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</si>
  <si>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</si>
  <si>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</si>
  <si>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</si>
  <si>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</si>
  <si>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</si>
  <si>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</si>
  <si>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</si>
  <si>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</si>
  <si>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</si>
  <si>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</si>
  <si>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</si>
  <si>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</si>
  <si>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</si>
  <si>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</si>
  <si>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</si>
  <si>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</si>
  <si>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</si>
  <si>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</si>
  <si>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</si>
  <si>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</si>
  <si>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</si>
  <si>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</si>
  <si>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</si>
  <si>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</si>
  <si>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</si>
  <si>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</si>
  <si>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</si>
  <si>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</si>
  <si>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</si>
  <si>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</si>
  <si>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</si>
  <si>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</si>
  <si>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</si>
  <si>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</si>
  <si>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</si>
  <si>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</si>
  <si>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</si>
  <si>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</si>
  <si>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</si>
  <si>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</si>
  <si>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</si>
  <si>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</si>
  <si>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</si>
  <si>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</si>
  <si>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</si>
  <si>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</si>
  <si>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</si>
  <si>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</si>
  <si>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</si>
  <si>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</si>
  <si>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</si>
  <si>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</si>
  <si>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</si>
  <si>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</si>
  <si>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</si>
  <si>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</si>
  <si>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</si>
  <si>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</si>
  <si>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</si>
  <si>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</si>
  <si>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</si>
  <si>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</si>
  <si>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</si>
  <si>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</si>
  <si>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</si>
  <si>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</si>
  <si>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</si>
  <si>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</si>
  <si>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</si>
  <si>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</si>
  <si>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</si>
  <si>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</si>
  <si>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</si>
  <si>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</si>
  <si>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</si>
  <si>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</si>
  <si>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</si>
  <si>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</si>
  <si>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</si>
  <si>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</si>
  <si>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</si>
  <si>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</si>
  <si>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</si>
  <si>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</si>
  <si>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</si>
  <si>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</si>
  <si>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</si>
  <si>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</si>
  <si>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</si>
  <si>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</si>
  <si>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</si>
  <si>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</si>
  <si>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</si>
  <si>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</si>
  <si>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</si>
  <si>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</si>
  <si>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</si>
  <si>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</si>
  <si>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</si>
  <si>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</si>
  <si>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</si>
  <si>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</si>
  <si>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</si>
  <si>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</si>
  <si>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</si>
  <si>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</si>
  <si>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</si>
  <si>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</si>
  <si>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</si>
  <si>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</si>
  <si>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</si>
  <si>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</si>
  <si>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</si>
  <si>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</si>
  <si>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</si>
  <si>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</si>
  <si>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</si>
  <si>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</si>
  <si>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</si>
  <si>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</si>
  <si>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</si>
  <si>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</si>
  <si>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</si>
  <si>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</si>
  <si>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</si>
  <si>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</si>
  <si>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</si>
  <si>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</si>
  <si>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</si>
  <si>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</si>
  <si>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</si>
  <si>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</si>
  <si>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</si>
  <si>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</si>
  <si>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</si>
  <si>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</si>
  <si>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</si>
  <si>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</si>
  <si>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</si>
  <si>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</si>
  <si>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</si>
  <si>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</si>
  <si>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</si>
  <si>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</si>
  <si>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</si>
  <si>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</si>
  <si>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</si>
  <si>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</si>
  <si>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</si>
  <si>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</si>
  <si>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</si>
  <si>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</si>
  <si>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</si>
  <si>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</si>
  <si>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</si>
  <si>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</si>
  <si>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</si>
  <si>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</si>
  <si>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</si>
  <si>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</si>
  <si>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</si>
  <si>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</si>
  <si>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</si>
  <si>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</si>
  <si>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</si>
  <si>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</si>
  <si>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</si>
  <si>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</si>
  <si>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</si>
  <si>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</si>
  <si>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</si>
  <si>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</si>
  <si>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</si>
  <si>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</si>
  <si>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</si>
  <si>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</si>
  <si>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</si>
  <si>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</si>
  <si>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</si>
  <si>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</si>
  <si>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</si>
  <si>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</si>
  <si>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</si>
  <si>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</si>
  <si>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</si>
  <si>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</si>
  <si>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</si>
  <si>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</si>
  <si>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</si>
  <si>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</si>
  <si>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</si>
  <si>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</si>
  <si>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</si>
  <si>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</si>
  <si>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</si>
  <si>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</si>
  <si>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</si>
  <si>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</si>
  <si>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</si>
  <si>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</si>
  <si>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</si>
  <si>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</si>
  <si>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</si>
  <si>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</si>
  <si>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</si>
  <si>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</si>
  <si>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</si>
  <si>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</si>
  <si>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</si>
  <si>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</si>
  <si>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</si>
  <si>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</si>
  <si>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</si>
  <si>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</si>
  <si>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</si>
  <si>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</si>
  <si>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</si>
  <si>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</si>
  <si>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</si>
  <si>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</si>
  <si>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</si>
  <si>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</si>
  <si>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</si>
  <si>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</si>
  <si>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</si>
  <si>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</si>
  <si>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</si>
  <si>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</si>
  <si>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</si>
  <si>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</si>
  <si>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</si>
  <si>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</si>
  <si>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</si>
  <si>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</si>
  <si>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</si>
  <si>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</si>
  <si>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</si>
  <si>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</si>
  <si>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</si>
  <si>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</si>
  <si>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</si>
  <si>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</si>
  <si>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</si>
  <si>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</si>
  <si>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</si>
  <si>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</si>
  <si>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</si>
  <si>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</si>
  <si>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</si>
  <si>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</si>
  <si>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</si>
  <si>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</si>
  <si>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</si>
  <si>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</si>
  <si>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</si>
  <si>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</si>
  <si>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</si>
  <si>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</si>
  <si>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</si>
  <si>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</si>
  <si>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</si>
  <si>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</si>
  <si>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</si>
  <si>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</si>
  <si>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</si>
  <si>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</si>
  <si>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</si>
  <si>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</si>
  <si>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</si>
  <si>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</si>
  <si>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</si>
  <si>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</si>
  <si>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</si>
  <si>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</si>
  <si>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</si>
  <si>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</si>
  <si>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</si>
  <si>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</si>
  <si>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</si>
  <si>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</si>
  <si>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</si>
  <si>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</si>
  <si>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</si>
  <si>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</si>
  <si>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</si>
  <si>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</si>
  <si>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</si>
  <si>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</si>
  <si>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</si>
  <si>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</si>
  <si>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</si>
  <si>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</si>
  <si>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</si>
  <si>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</si>
  <si>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</si>
  <si>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</si>
  <si>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</si>
  <si>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</si>
  <si>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</si>
  <si>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</si>
  <si>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</si>
  <si>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</si>
  <si>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</si>
  <si>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</si>
  <si>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</si>
  <si>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</si>
  <si>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</si>
  <si>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</si>
  <si>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</si>
  <si>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</si>
  <si>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</si>
  <si>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</si>
  <si>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</si>
  <si>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</si>
  <si>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</si>
  <si>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</si>
  <si>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</si>
  <si>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</si>
  <si>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</si>
  <si>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</si>
  <si>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</si>
  <si>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</si>
  <si>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</si>
  <si>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</si>
  <si>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</si>
  <si>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</si>
  <si>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</si>
  <si>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</si>
  <si>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</si>
  <si>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</si>
  <si>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</si>
  <si>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</si>
  <si>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</si>
  <si>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</si>
  <si>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</si>
  <si>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</si>
  <si>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</si>
  <si>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</si>
  <si>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</si>
  <si>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</si>
  <si>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</si>
  <si>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</si>
  <si>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</si>
  <si>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</si>
  <si>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</si>
  <si>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</si>
  <si>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</si>
  <si>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</si>
  <si>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</si>
  <si>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</si>
  <si>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</si>
  <si>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</si>
  <si>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</si>
  <si>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</si>
  <si>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</si>
  <si>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</si>
  <si>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</si>
  <si>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</si>
  <si>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</si>
  <si>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</si>
  <si>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</si>
  <si>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</si>
  <si>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</si>
  <si>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</si>
  <si>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</si>
  <si>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</si>
  <si>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</si>
  <si>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</si>
  <si>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</si>
  <si>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</si>
  <si>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</si>
  <si>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</si>
  <si>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</si>
  <si>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</si>
  <si>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</si>
  <si>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</si>
  <si>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</si>
  <si>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</si>
  <si>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</si>
  <si>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</si>
  <si>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</si>
  <si>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</si>
  <si>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</si>
  <si>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</si>
  <si>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</si>
  <si>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</si>
  <si>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</si>
  <si>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</si>
  <si>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</si>
  <si>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</si>
  <si>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</si>
  <si>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</si>
  <si>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</si>
  <si>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</si>
  <si>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</si>
  <si>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</si>
  <si>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</si>
  <si>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</si>
  <si>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</si>
  <si>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</si>
  <si>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</si>
  <si>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</si>
  <si>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</si>
  <si>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</si>
  <si>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</si>
  <si>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</si>
  <si>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</si>
  <si>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</si>
  <si>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</si>
  <si>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</si>
  <si>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</si>
  <si>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</si>
  <si>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</si>
  <si>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</si>
  <si>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</si>
  <si>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</si>
  <si>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</si>
  <si>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</si>
  <si>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</si>
  <si>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</si>
  <si>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</si>
  <si>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</si>
  <si>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</si>
  <si>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</si>
  <si>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</si>
  <si>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</si>
  <si>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</si>
  <si>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</si>
  <si>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</si>
  <si>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</si>
  <si>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</si>
  <si>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</si>
  <si>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</si>
  <si>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</si>
  <si>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</si>
  <si>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</si>
  <si>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</si>
  <si>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</si>
  <si>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</si>
  <si>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</si>
  <si>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</si>
  <si>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</si>
  <si>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</si>
  <si>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</si>
  <si>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</si>
  <si>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</si>
  <si>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</si>
  <si>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</si>
  <si>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</si>
  <si>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</si>
  <si>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</si>
  <si>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</si>
  <si>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</si>
  <si>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</si>
  <si>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</si>
  <si>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</si>
  <si>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</si>
  <si>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</si>
  <si>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</si>
  <si>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</si>
  <si>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</si>
  <si>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</si>
  <si>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</si>
  <si>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</si>
  <si>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</si>
  <si>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</si>
  <si>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</si>
  <si>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</si>
  <si>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</si>
  <si>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</si>
  <si>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</si>
  <si>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</si>
  <si>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</si>
  <si>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</si>
  <si>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</si>
  <si>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</si>
  <si>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</si>
  <si>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</si>
  <si>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</si>
  <si>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</si>
  <si>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</si>
  <si>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</si>
  <si>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</si>
  <si>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</si>
  <si>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</si>
  <si>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</si>
  <si>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</si>
  <si>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</si>
  <si>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</si>
  <si>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</si>
  <si>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</si>
  <si>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</si>
  <si>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</si>
  <si>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</si>
  <si>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</si>
  <si>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</si>
  <si>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</si>
  <si>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</si>
  <si>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</si>
  <si>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</si>
  <si>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</si>
  <si>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</si>
  <si>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</si>
  <si>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</si>
  <si>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</si>
  <si>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</si>
  <si>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</si>
  <si>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</si>
  <si>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</si>
  <si>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</si>
  <si>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</si>
  <si>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</si>
  <si>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</si>
  <si>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</si>
  <si>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</si>
  <si>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</si>
  <si>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</si>
  <si>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</si>
  <si>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</si>
  <si>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</si>
  <si>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</si>
  <si>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</si>
  <si>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</si>
  <si>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</si>
  <si>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</si>
  <si>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</si>
  <si>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</si>
  <si>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</si>
  <si>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</si>
  <si>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</si>
  <si>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</si>
  <si>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</si>
  <si>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</si>
  <si>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</si>
  <si>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</si>
  <si>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</si>
  <si>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</si>
  <si>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</si>
  <si>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</si>
  <si>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</si>
  <si>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</si>
  <si>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</si>
  <si>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</si>
  <si>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</si>
  <si>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</si>
  <si>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</si>
  <si>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</si>
  <si>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</si>
  <si>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</si>
  <si>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</si>
  <si>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</si>
  <si>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</si>
  <si>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</si>
  <si>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</si>
  <si>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</si>
  <si>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</si>
  <si>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</si>
  <si>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</si>
  <si>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</si>
  <si>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</si>
  <si>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</si>
  <si>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</si>
  <si>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</si>
  <si>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</si>
  <si>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</si>
  <si>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</si>
  <si>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</si>
  <si>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</si>
  <si>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</si>
  <si>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</si>
  <si>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</si>
  <si>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</si>
  <si>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</si>
  <si>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</si>
  <si>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</si>
  <si>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</si>
  <si>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</si>
  <si>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</si>
  <si>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</si>
  <si>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</si>
  <si>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</si>
  <si>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</si>
  <si>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</si>
  <si>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</si>
  <si>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</si>
  <si>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</si>
  <si>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</si>
  <si>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</si>
  <si>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</si>
  <si>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</si>
  <si>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</si>
  <si>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</si>
  <si>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</si>
  <si>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</si>
  <si>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</si>
  <si>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</si>
  <si>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</si>
  <si>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</si>
  <si>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</si>
  <si>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</si>
  <si>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</si>
  <si>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</si>
  <si>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</si>
  <si>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</si>
  <si>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</si>
  <si>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</si>
  <si>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</si>
  <si>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</si>
  <si>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</si>
  <si>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</si>
  <si>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</si>
  <si>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</si>
  <si>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</si>
  <si>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</si>
  <si>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</si>
  <si>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</si>
  <si>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</si>
  <si>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</si>
  <si>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</si>
  <si>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</si>
  <si>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</si>
  <si>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</si>
  <si>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</si>
  <si>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</si>
  <si>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</si>
  <si>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</si>
  <si>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</si>
  <si>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</si>
  <si>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</si>
  <si>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</si>
  <si>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</si>
  <si>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</si>
  <si>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</si>
  <si>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</si>
  <si>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</si>
  <si>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</si>
  <si>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</si>
  <si>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</si>
  <si>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</si>
  <si>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</si>
  <si>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</si>
  <si>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</si>
  <si>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</si>
  <si>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</si>
  <si>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</si>
  <si>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</si>
  <si>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</si>
  <si>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</si>
  <si>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</si>
  <si>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</si>
  <si>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</si>
  <si>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</si>
  <si>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</si>
  <si>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</si>
  <si>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</si>
  <si>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</si>
  <si>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</si>
  <si>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</si>
  <si>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</si>
  <si>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</si>
  <si>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</si>
  <si>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</si>
  <si>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</si>
  <si>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</si>
  <si>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</si>
  <si>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</si>
  <si>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</si>
  <si>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</si>
  <si>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</si>
  <si>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</si>
  <si>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</si>
  <si>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</si>
  <si>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</si>
  <si>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</si>
  <si>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</si>
  <si>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</si>
  <si>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</si>
  <si>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</si>
  <si>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</si>
  <si>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</si>
  <si>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</si>
  <si>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</si>
  <si>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</si>
  <si>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</si>
  <si>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</si>
  <si>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</si>
  <si>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</si>
  <si>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</si>
  <si>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</si>
  <si>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</si>
  <si>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</si>
  <si>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</si>
  <si>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</si>
  <si>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</si>
  <si>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</si>
  <si>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</si>
  <si>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</si>
  <si>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</si>
  <si>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</si>
  <si>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</si>
  <si>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</si>
  <si>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</si>
  <si>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</si>
  <si>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</si>
  <si>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</si>
  <si>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</si>
  <si>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</si>
  <si>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</si>
  <si>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</si>
  <si>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</si>
  <si>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</si>
  <si>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</si>
  <si>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</si>
  <si>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</si>
  <si>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</si>
  <si>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</si>
  <si>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</si>
  <si>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</si>
  <si>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</si>
  <si>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</si>
  <si>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</si>
  <si>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</si>
  <si>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</si>
  <si>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</si>
  <si>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</si>
  <si>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</si>
  <si>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</si>
  <si>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</si>
  <si>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</si>
  <si>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</si>
  <si>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</si>
  <si>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</si>
  <si>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</si>
  <si>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</si>
  <si>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</si>
  <si>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</si>
  <si>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</si>
  <si>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</si>
  <si>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</si>
  <si>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</si>
  <si>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</si>
  <si>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</si>
  <si>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</si>
  <si>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</si>
  <si>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</si>
  <si>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</si>
  <si>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</si>
  <si>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</si>
  <si>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</si>
  <si>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</si>
  <si>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</si>
  <si>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</si>
  <si>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</si>
  <si>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</si>
  <si>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</si>
  <si>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</si>
  <si>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</si>
  <si>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</si>
  <si>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</si>
  <si>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</si>
  <si>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</si>
  <si>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</si>
  <si>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</si>
  <si>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</si>
  <si>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</si>
  <si>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</si>
  <si>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</si>
  <si>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</si>
  <si>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</si>
  <si>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</si>
  <si>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</si>
  <si>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</si>
  <si>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</si>
  <si>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</si>
  <si>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</si>
  <si>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</si>
  <si>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</si>
  <si>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</si>
  <si>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</si>
  <si>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</si>
  <si>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</si>
  <si>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</si>
  <si>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</si>
  <si>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</si>
  <si>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</si>
  <si>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</si>
  <si>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</si>
  <si>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</si>
  <si>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</si>
  <si>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</si>
  <si>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</si>
  <si>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</si>
  <si>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</si>
  <si>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</si>
  <si>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</si>
  <si>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</si>
  <si>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</si>
  <si>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</si>
  <si>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</si>
  <si>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</si>
  <si>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</si>
  <si>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</si>
  <si>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</si>
  <si>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</si>
  <si>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</si>
  <si>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</si>
  <si>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</si>
  <si>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</si>
  <si>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</si>
  <si>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</si>
  <si>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</si>
  <si>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</si>
  <si>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</si>
  <si>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</si>
  <si>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</si>
  <si>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</si>
  <si>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</si>
  <si>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</si>
  <si>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</si>
  <si>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</si>
  <si>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</si>
  <si>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</si>
  <si>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</si>
  <si>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</si>
  <si>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</si>
  <si>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</si>
  <si>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</si>
  <si>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</si>
  <si>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</si>
  <si>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</si>
  <si>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</si>
  <si>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</si>
  <si>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</si>
  <si>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</si>
  <si>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</si>
  <si>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</si>
  <si>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</si>
  <si>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</si>
  <si>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</si>
  <si>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</si>
  <si>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</si>
  <si>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</si>
  <si>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</si>
  <si>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</si>
  <si>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</si>
  <si>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</si>
  <si>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</si>
  <si>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</si>
  <si>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</si>
  <si>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</si>
  <si>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</si>
  <si>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</si>
  <si>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</si>
  <si>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</si>
  <si>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</si>
  <si>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</si>
  <si>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</si>
  <si>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</si>
  <si>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</si>
  <si>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</si>
  <si>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</si>
  <si>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</si>
  <si>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</si>
  <si>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</si>
  <si>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</si>
  <si>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</si>
  <si>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</si>
  <si>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</si>
  <si>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</si>
  <si>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</si>
  <si>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</si>
  <si>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</si>
  <si>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</si>
  <si>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</si>
  <si>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</si>
  <si>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</si>
  <si>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</si>
  <si>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</si>
  <si>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</si>
  <si>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</si>
  <si>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</si>
  <si>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</si>
  <si>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</si>
  <si>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</si>
  <si>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</si>
  <si>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</si>
  <si>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</si>
  <si>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</si>
  <si>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</si>
  <si>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</si>
  <si>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</si>
  <si>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</si>
  <si>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</si>
  <si>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</si>
  <si>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</si>
  <si>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</si>
  <si>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</si>
  <si>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</si>
  <si>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</si>
  <si>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</si>
  <si>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</si>
  <si>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</si>
  <si>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</si>
  <si>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</si>
  <si>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</si>
  <si>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</si>
  <si>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</si>
  <si>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</si>
  <si>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</si>
  <si>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</si>
  <si>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</si>
  <si>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</si>
  <si>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</si>
  <si>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</si>
  <si>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</si>
  <si>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</si>
  <si>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</si>
  <si>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</si>
  <si>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</si>
  <si>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</si>
  <si>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</si>
  <si>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</si>
  <si>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</si>
  <si>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</si>
  <si>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</si>
  <si>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</si>
  <si>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</si>
  <si>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</si>
  <si>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</si>
  <si>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</si>
  <si>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</si>
  <si>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</si>
  <si>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</si>
  <si>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</si>
  <si>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</si>
  <si>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</si>
  <si>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</si>
  <si>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</si>
  <si>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</si>
  <si>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</si>
  <si>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</si>
  <si>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</si>
  <si>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</si>
  <si>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</si>
  <si>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</si>
  <si>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</si>
  <si>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</si>
  <si>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</si>
  <si>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</si>
  <si>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</si>
  <si>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</si>
  <si>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</si>
  <si>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</si>
  <si>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</si>
  <si>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</si>
  <si>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</si>
  <si>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</si>
  <si>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</si>
  <si>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</si>
  <si>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</si>
  <si>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</si>
  <si>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</si>
  <si>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</si>
  <si>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</si>
  <si>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</si>
  <si>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</si>
  <si>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</si>
  <si>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</si>
  <si>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</si>
  <si>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</si>
  <si>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</si>
  <si>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</si>
  <si>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</si>
  <si>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</si>
  <si>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</si>
  <si>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</si>
  <si>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</si>
  <si>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</si>
  <si>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</si>
  <si>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</si>
  <si>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</si>
  <si>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</si>
  <si>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</si>
  <si>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</si>
  <si>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</si>
  <si>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</si>
  <si>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</si>
  <si>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</si>
  <si>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</si>
  <si>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</si>
  <si>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</si>
  <si>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</si>
  <si>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</si>
  <si>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</si>
  <si>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</si>
  <si>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</si>
  <si>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</si>
  <si>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</si>
  <si>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</si>
  <si>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</si>
  <si>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</si>
  <si>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</si>
  <si>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</si>
  <si>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</si>
  <si>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</si>
  <si>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</si>
  <si>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</si>
  <si>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</si>
  <si>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</si>
  <si>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</si>
  <si>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</si>
  <si>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</si>
  <si>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</si>
  <si>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</si>
  <si>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</si>
  <si>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</si>
  <si>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</si>
  <si>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</si>
  <si>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</si>
  <si>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</si>
  <si>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</si>
  <si>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</si>
  <si>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</si>
  <si>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</si>
  <si>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</si>
  <si>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</si>
  <si>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</si>
  <si>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</si>
  <si>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</si>
  <si>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</si>
  <si>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</si>
  <si>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</si>
  <si>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</si>
  <si>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</si>
  <si>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</si>
  <si>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</si>
  <si>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</si>
  <si>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</si>
  <si>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</si>
  <si>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</si>
  <si>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</si>
  <si>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</si>
  <si>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</si>
  <si>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</si>
  <si>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</si>
  <si>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</si>
  <si>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</si>
  <si>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</si>
  <si>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</si>
  <si>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</si>
  <si>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</si>
  <si>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</si>
  <si>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</si>
  <si>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</si>
  <si>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</si>
  <si>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</si>
  <si>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</si>
  <si>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</si>
  <si>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</si>
  <si>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</si>
  <si>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</si>
  <si>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</si>
  <si>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</si>
  <si>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</si>
  <si>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</si>
  <si>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</si>
  <si>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</si>
  <si>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</si>
  <si>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</si>
  <si>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</si>
  <si>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</si>
  <si>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</si>
  <si>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</si>
  <si>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</si>
  <si>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</si>
  <si>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</si>
  <si>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</si>
  <si>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</si>
  <si>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</si>
  <si>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</si>
  <si>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</si>
  <si>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</si>
  <si>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</si>
  <si>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</si>
  <si>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</si>
  <si>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</si>
  <si>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</si>
  <si>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</si>
  <si>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</si>
  <si>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</si>
  <si>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</si>
  <si>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</si>
  <si>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</si>
  <si>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</si>
  <si>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</si>
  <si>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</si>
  <si>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</si>
  <si>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</si>
  <si>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</si>
  <si>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</si>
  <si>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</si>
  <si>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</si>
  <si>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</si>
  <si>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</si>
  <si>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</si>
  <si>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</si>
  <si>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</si>
  <si>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</si>
  <si>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</si>
  <si>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</si>
  <si>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</si>
  <si>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</si>
  <si>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</si>
  <si>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</si>
  <si>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</si>
  <si>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</si>
  <si>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</si>
  <si>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</si>
  <si>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</si>
  <si>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</si>
  <si>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</si>
  <si>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</si>
  <si>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</si>
  <si>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</si>
  <si>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</si>
  <si>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</si>
  <si>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</si>
  <si>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</si>
  <si>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</si>
  <si>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</si>
  <si>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</si>
  <si>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</si>
  <si>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</si>
  <si>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</si>
  <si>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</si>
  <si>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</si>
  <si>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</si>
  <si>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</si>
  <si>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</si>
  <si>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</si>
  <si>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</si>
  <si>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</si>
  <si>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</si>
  <si>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</si>
  <si>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</si>
  <si>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</si>
  <si>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</si>
  <si>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</si>
  <si>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</si>
  <si>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</si>
  <si>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</si>
  <si>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</si>
  <si>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</si>
  <si>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</si>
  <si>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</si>
  <si>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</si>
  <si>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</si>
  <si>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</si>
  <si>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</si>
  <si>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</si>
  <si>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</si>
  <si>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</si>
  <si>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</si>
  <si>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</si>
  <si>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</si>
  <si>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</si>
  <si>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</si>
  <si>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</si>
  <si>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</si>
  <si>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</si>
  <si>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</si>
  <si>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</si>
  <si>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</si>
  <si>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</si>
  <si>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</si>
  <si>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</si>
  <si>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</si>
  <si>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</si>
  <si>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</si>
  <si>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</si>
  <si>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</si>
  <si>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</si>
  <si>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</si>
  <si>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</si>
  <si>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</si>
  <si>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</si>
  <si>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</si>
  <si>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</si>
  <si>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</si>
  <si>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</si>
  <si>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</si>
  <si>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</si>
  <si>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</si>
  <si>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</si>
  <si>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</si>
  <si>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</si>
  <si>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</si>
  <si>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</si>
  <si>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</si>
  <si>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</si>
  <si>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</si>
  <si>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</si>
  <si>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</si>
  <si>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</si>
  <si>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</si>
  <si>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</si>
  <si>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</si>
  <si>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</si>
  <si>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</si>
  <si>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</si>
  <si>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</si>
  <si>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</si>
  <si>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</si>
  <si>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</si>
  <si>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</si>
  <si>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</si>
  <si>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</si>
  <si>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</si>
  <si>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</si>
  <si>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</si>
  <si>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</si>
  <si>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</si>
  <si>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</si>
  <si>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</si>
  <si>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</si>
  <si>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</si>
  <si>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</si>
  <si>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</si>
  <si>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</si>
  <si>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</si>
  <si>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</si>
  <si>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</si>
  <si>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</si>
  <si>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</si>
  <si>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</si>
  <si>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</si>
  <si>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</si>
  <si>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</si>
  <si>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</si>
  <si>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</si>
  <si>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</si>
  <si>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</si>
  <si>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</si>
  <si>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</si>
  <si>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</si>
  <si>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</si>
  <si>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</si>
  <si>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</si>
  <si>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</si>
  <si>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</si>
  <si>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</si>
  <si>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</si>
  <si>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</si>
  <si>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</si>
  <si>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</si>
  <si>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</si>
  <si>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</si>
  <si>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</si>
  <si>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</si>
  <si>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</si>
  <si>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</si>
  <si>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</si>
  <si>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</si>
  <si>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</si>
  <si>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</si>
  <si>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</si>
  <si>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</si>
  <si>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</si>
  <si>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</si>
  <si>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</si>
  <si>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</si>
  <si>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</si>
  <si>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</si>
  <si>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</si>
  <si>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</si>
  <si>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</si>
  <si>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</si>
  <si>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</si>
  <si>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</si>
  <si>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</si>
  <si>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</si>
  <si>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</si>
  <si>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</si>
  <si>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</si>
  <si>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</si>
  <si>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</si>
  <si>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</si>
  <si>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</si>
  <si>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</si>
  <si>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</si>
  <si>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</si>
  <si>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</si>
  <si>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</si>
  <si>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</si>
  <si>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</si>
  <si>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</si>
  <si>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</si>
  <si>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</si>
  <si>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</si>
  <si>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</si>
  <si>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</si>
  <si>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</si>
  <si>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</si>
  <si>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</si>
  <si>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</si>
  <si>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</si>
  <si>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</si>
  <si>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</si>
  <si>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</si>
  <si>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</si>
  <si>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</si>
  <si>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</si>
  <si>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</si>
  <si>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</si>
  <si>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</si>
  <si>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</si>
  <si>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</si>
  <si>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</si>
  <si>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</si>
  <si>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</si>
  <si>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</si>
  <si>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</si>
  <si>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</si>
  <si>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</si>
  <si>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</si>
  <si>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</si>
  <si>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</si>
  <si>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</si>
  <si>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</si>
  <si>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</si>
  <si>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</si>
  <si>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</si>
  <si>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</si>
  <si>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</si>
  <si>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</si>
  <si>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</si>
  <si>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</si>
  <si>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</si>
  <si>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</si>
  <si>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</si>
  <si>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</si>
  <si>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</si>
  <si>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</si>
  <si>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</si>
  <si>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</si>
  <si>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</si>
  <si>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</si>
  <si>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</si>
  <si>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</si>
  <si>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</si>
  <si>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</si>
  <si>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</si>
  <si>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</si>
  <si>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</si>
  <si>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</si>
  <si>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</si>
  <si>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</si>
  <si>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</si>
  <si>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</si>
  <si>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</si>
  <si>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</si>
  <si>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</si>
  <si>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</si>
  <si>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</si>
  <si>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</si>
  <si>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</si>
  <si>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</si>
  <si>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</si>
  <si>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</si>
  <si>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</si>
  <si>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</si>
  <si>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</si>
  <si>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</si>
  <si>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</si>
  <si>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</si>
  <si>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</si>
  <si>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</si>
  <si>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</si>
  <si>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</si>
  <si>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</si>
  <si>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</si>
  <si>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</si>
  <si>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</si>
  <si>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</si>
  <si>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</si>
  <si>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</si>
  <si>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</si>
  <si>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</si>
  <si>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</si>
  <si>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</si>
  <si>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</si>
  <si>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</si>
  <si>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</si>
  <si>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</si>
  <si>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</si>
  <si>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</si>
  <si>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</si>
  <si>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</si>
  <si>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</si>
  <si>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</si>
  <si>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</si>
  <si>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</si>
  <si>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</si>
  <si>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</si>
  <si>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</si>
  <si>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</si>
  <si>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</si>
  <si>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</si>
  <si>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</si>
  <si>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</si>
  <si>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</si>
  <si>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</si>
  <si>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</si>
  <si>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</si>
  <si>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</si>
  <si>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</si>
  <si>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</si>
  <si>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</si>
  <si>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</si>
  <si>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</si>
  <si>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</si>
  <si>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</si>
  <si>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</si>
  <si>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</si>
  <si>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</si>
  <si>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</si>
  <si>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</si>
  <si>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</si>
  <si>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</si>
  <si>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</si>
  <si>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</si>
  <si>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</si>
  <si>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</si>
  <si>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</si>
  <si>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</si>
  <si>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</si>
  <si>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</si>
  <si>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</si>
  <si>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</si>
  <si>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</si>
  <si>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</si>
  <si>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</si>
  <si>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</si>
  <si>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</si>
  <si>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</si>
  <si>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</si>
  <si>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</si>
  <si>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</si>
  <si>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</si>
  <si>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</si>
  <si>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</si>
  <si>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</si>
  <si>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</si>
  <si>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</si>
  <si>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</si>
  <si>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</si>
  <si>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</si>
  <si>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</si>
  <si>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</si>
  <si>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</si>
  <si>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</si>
  <si>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</si>
  <si>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</si>
  <si>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</si>
  <si>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</si>
  <si>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</si>
  <si>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</si>
  <si>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</si>
  <si>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</si>
  <si>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</si>
  <si>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</si>
  <si>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</si>
  <si>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</si>
  <si>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</si>
  <si>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</si>
  <si>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</si>
  <si>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</si>
  <si>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</si>
  <si>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</si>
  <si>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</si>
  <si>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</si>
  <si>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</si>
  <si>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</si>
  <si>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</si>
  <si>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</si>
  <si>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</si>
  <si>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</si>
  <si>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</si>
  <si>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</si>
  <si>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</si>
  <si>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</si>
  <si>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</si>
  <si>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</si>
  <si>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</si>
  <si>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</si>
  <si>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</si>
  <si>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</si>
  <si>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</si>
  <si>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</si>
  <si>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</si>
  <si>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</si>
  <si>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</si>
  <si>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</si>
  <si>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</si>
  <si>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</si>
  <si>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</si>
  <si>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</si>
  <si>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</si>
  <si>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</si>
  <si>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</si>
  <si>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</si>
  <si>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</si>
  <si>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</si>
  <si>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</si>
  <si>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</si>
  <si>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</si>
  <si>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</si>
  <si>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</si>
  <si>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</si>
  <si>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</si>
  <si>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</si>
  <si>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</si>
  <si>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</si>
  <si>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</si>
  <si>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</si>
  <si>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</si>
  <si>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</si>
  <si>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</si>
  <si>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</si>
  <si>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</si>
  <si>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</si>
  <si>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</si>
  <si>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</si>
  <si>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</si>
  <si>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</si>
  <si>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</si>
  <si>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</si>
  <si>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</si>
  <si>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</si>
  <si>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</si>
  <si>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</si>
  <si>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</si>
  <si>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</si>
  <si>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</si>
  <si>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</si>
  <si>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</si>
  <si>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</si>
  <si>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</si>
  <si>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</si>
  <si>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</si>
  <si>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</si>
  <si>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</si>
  <si>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</si>
  <si>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</si>
  <si>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</si>
  <si>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</si>
  <si>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</si>
  <si>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</si>
  <si>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</si>
  <si>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</si>
  <si>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</si>
  <si>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</si>
  <si>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</si>
  <si>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</si>
  <si>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</si>
  <si>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</si>
  <si>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</si>
  <si>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</si>
  <si>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</si>
  <si>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</si>
  <si>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</si>
  <si>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</si>
  <si>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</si>
  <si>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</si>
  <si>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</si>
  <si>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</si>
  <si>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</si>
  <si>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</si>
  <si>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</si>
  <si>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</si>
  <si>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</si>
  <si>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</si>
  <si>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</si>
  <si>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</si>
  <si>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</si>
  <si>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</si>
  <si>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</si>
  <si>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</si>
  <si>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</si>
  <si>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</si>
  <si>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</si>
  <si>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</si>
  <si>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</si>
  <si>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</si>
  <si>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</si>
  <si>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</si>
  <si>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</si>
  <si>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</si>
  <si>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</si>
  <si>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</si>
  <si>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</si>
  <si>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</si>
  <si>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</si>
  <si>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</si>
  <si>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</si>
  <si>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</si>
  <si>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</si>
  <si>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</si>
  <si>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</si>
  <si>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</si>
  <si>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</si>
  <si>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</si>
  <si>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</si>
  <si>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</si>
  <si>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</si>
  <si>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</si>
  <si>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</si>
  <si>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</si>
  <si>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</si>
  <si>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</si>
  <si>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</si>
  <si>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</si>
  <si>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</si>
  <si>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</si>
  <si>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</si>
  <si>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</si>
  <si>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</si>
  <si>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</si>
  <si>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</si>
  <si>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</si>
  <si>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</si>
  <si>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</si>
  <si>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</si>
  <si>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</si>
  <si>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</si>
  <si>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</si>
  <si>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</si>
  <si>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</si>
  <si>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</si>
  <si>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</si>
  <si>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</si>
  <si>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</si>
  <si>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</si>
  <si>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</si>
  <si>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</si>
  <si>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</si>
  <si>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</si>
  <si>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</si>
  <si>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</si>
  <si>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</si>
  <si>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</si>
  <si>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</si>
  <si>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</si>
  <si>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</si>
  <si>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</si>
  <si>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</si>
  <si>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</si>
  <si>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</si>
  <si>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</si>
  <si>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</si>
  <si>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</si>
  <si>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</si>
  <si>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</si>
  <si>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</si>
  <si>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</si>
  <si>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</si>
  <si>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</si>
  <si>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</si>
  <si>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</si>
  <si>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</si>
  <si>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</si>
  <si>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</si>
  <si>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</si>
  <si>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</si>
  <si>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</si>
  <si>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</si>
  <si>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</si>
  <si>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</si>
  <si>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</si>
  <si>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</si>
  <si>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</si>
  <si>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</si>
  <si>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</si>
  <si>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</si>
  <si>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</si>
  <si>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</si>
  <si>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</si>
  <si>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</si>
  <si>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</si>
  <si>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</si>
  <si>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</si>
  <si>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</si>
  <si>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</si>
  <si>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</si>
  <si>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</si>
  <si>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</si>
  <si>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</si>
  <si>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</si>
  <si>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</si>
  <si>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</si>
  <si>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</si>
  <si>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</si>
  <si>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</si>
  <si>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</si>
  <si>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</si>
  <si>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</si>
  <si>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</si>
  <si>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</si>
  <si>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</si>
  <si>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</si>
  <si>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</si>
  <si>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</si>
  <si>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</si>
  <si>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</si>
  <si>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</si>
  <si>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</si>
  <si>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</si>
  <si>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</si>
  <si>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</si>
  <si>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</si>
  <si>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</si>
  <si>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</si>
  <si>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</si>
  <si>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</si>
  <si>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</si>
  <si>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</si>
  <si>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</si>
  <si>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</si>
  <si>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</si>
  <si>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</si>
  <si>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</si>
  <si>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</si>
  <si>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</si>
  <si>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</si>
  <si>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</si>
  <si>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</si>
  <si>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</si>
  <si>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</si>
  <si>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</si>
  <si>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</si>
  <si>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</si>
  <si>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</si>
  <si>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</si>
  <si>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</si>
  <si>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</si>
  <si>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</si>
  <si>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</si>
  <si>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</si>
  <si>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</si>
  <si>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</si>
  <si>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</si>
  <si>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</si>
  <si>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</si>
  <si>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</si>
  <si>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</si>
  <si>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</si>
  <si>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</si>
  <si>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</si>
  <si>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</si>
  <si>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</si>
  <si>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</si>
  <si>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</si>
  <si>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</si>
  <si>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</si>
  <si>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</si>
  <si>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</si>
  <si>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</si>
  <si>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</si>
  <si>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</si>
  <si>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</si>
  <si>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</si>
  <si>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</si>
  <si>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</si>
  <si>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</si>
  <si>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</si>
  <si>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</si>
  <si>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</si>
  <si>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</si>
  <si>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</si>
  <si>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</si>
  <si>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</si>
  <si>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</si>
  <si>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</si>
  <si>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</si>
  <si>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</si>
  <si>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</si>
  <si>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</si>
  <si>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</si>
  <si>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</si>
  <si>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</si>
  <si>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</si>
  <si>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</si>
  <si>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</si>
  <si>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</si>
  <si>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</si>
  <si>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</si>
  <si>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</si>
  <si>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</si>
  <si>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</si>
  <si>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</si>
  <si>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</si>
  <si>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</si>
  <si>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</si>
  <si>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</si>
  <si>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</si>
  <si>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</si>
  <si>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</si>
  <si>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</si>
  <si>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</si>
  <si>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</si>
  <si>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</si>
  <si>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</si>
  <si>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</si>
  <si>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</si>
  <si>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</si>
  <si>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</si>
  <si>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</si>
  <si>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</si>
  <si>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</si>
  <si>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</si>
  <si>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</si>
  <si>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</si>
  <si>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</si>
  <si>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</si>
  <si>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</si>
  <si>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</si>
  <si>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</si>
  <si>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</si>
  <si>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</si>
  <si>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</si>
  <si>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</si>
  <si>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</si>
  <si>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</si>
  <si>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</si>
  <si>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</si>
  <si>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</si>
  <si>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</si>
  <si>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</si>
  <si>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</si>
  <si>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</si>
  <si>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</si>
  <si>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</si>
  <si>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</si>
  <si>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</si>
  <si>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</si>
  <si>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</si>
  <si>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</si>
  <si>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</si>
  <si>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</si>
  <si>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</si>
  <si>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</si>
  <si>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</si>
  <si>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</si>
  <si>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</si>
  <si>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</si>
  <si>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</si>
  <si>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</si>
  <si>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</si>
  <si>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</si>
  <si>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</si>
  <si>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</si>
  <si>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</si>
  <si>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</si>
  <si>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</si>
  <si>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</si>
  <si>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</si>
  <si>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</si>
  <si>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</si>
  <si>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</si>
  <si>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</si>
  <si>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</si>
  <si>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</si>
  <si>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</si>
  <si>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</si>
  <si>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</si>
  <si>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</si>
  <si>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</si>
  <si>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</si>
  <si>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</si>
  <si>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</si>
  <si>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</si>
  <si>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</si>
  <si>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</si>
  <si>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</si>
  <si>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</si>
  <si>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</si>
  <si>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</si>
  <si>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</si>
  <si>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</si>
  <si>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</si>
  <si>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</si>
  <si>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</si>
  <si>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</si>
  <si>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</si>
  <si>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</si>
  <si>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</si>
  <si>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</si>
  <si>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</si>
  <si>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</si>
  <si>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</si>
  <si>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</si>
  <si>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</si>
  <si>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</si>
  <si>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</si>
  <si>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</si>
  <si>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</si>
  <si>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</si>
  <si>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</si>
  <si>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</si>
  <si>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</si>
  <si>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</si>
  <si>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</si>
  <si>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</si>
  <si>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</si>
  <si>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</si>
  <si>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</si>
  <si>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</si>
  <si>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</si>
  <si>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</si>
  <si>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</si>
  <si>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</si>
  <si>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</si>
  <si>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</si>
  <si>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</si>
  <si>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</si>
  <si>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</si>
  <si>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</si>
  <si>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</si>
  <si>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</si>
  <si>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</si>
  <si>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</si>
  <si>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</si>
  <si>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</si>
  <si>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</si>
  <si>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</si>
  <si>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</si>
  <si>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</si>
  <si>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</si>
  <si>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</si>
  <si>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</si>
  <si>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</si>
  <si>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</si>
  <si>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</si>
  <si>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</si>
  <si>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</si>
  <si>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</si>
  <si>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</si>
  <si>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</si>
  <si>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</si>
  <si>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</si>
  <si>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</si>
  <si>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</si>
  <si>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</si>
  <si>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</si>
  <si>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</si>
  <si>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</si>
  <si>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</si>
  <si>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</si>
  <si>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</si>
  <si>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</si>
  <si>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</si>
  <si>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</si>
  <si>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</si>
  <si>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</si>
  <si>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</si>
  <si>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</si>
  <si>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</si>
  <si>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</si>
  <si>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</si>
  <si>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</si>
  <si>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</si>
  <si>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</si>
  <si>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</si>
  <si>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</si>
  <si>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</si>
  <si>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</si>
  <si>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</si>
  <si>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</si>
  <si>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</si>
  <si>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</si>
  <si>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</si>
  <si>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</si>
  <si>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</si>
  <si>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</si>
  <si>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</si>
  <si>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</si>
  <si>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</si>
  <si>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</si>
  <si>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</si>
  <si>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</si>
  <si>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</si>
  <si>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</si>
  <si>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</si>
  <si>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</si>
  <si>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</si>
  <si>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</si>
  <si>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</si>
  <si>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</si>
  <si>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</si>
  <si>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</si>
  <si>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</si>
  <si>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</si>
  <si>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</si>
  <si>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</si>
  <si>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</si>
  <si>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</si>
  <si>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</si>
  <si>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</si>
  <si>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</si>
  <si>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</si>
  <si>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</si>
  <si>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</si>
  <si>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</si>
  <si>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</si>
  <si>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</si>
  <si>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</si>
  <si>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</si>
  <si>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</si>
  <si>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</si>
  <si>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</si>
  <si>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</si>
  <si>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</si>
  <si>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</si>
  <si>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</si>
  <si>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</si>
  <si>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</si>
  <si>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</si>
  <si>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</si>
  <si>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</si>
  <si>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</si>
  <si>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</si>
  <si>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</si>
  <si>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</si>
  <si>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</si>
  <si>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</si>
  <si>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</si>
  <si>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</si>
  <si>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</si>
  <si>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</si>
  <si>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</si>
  <si>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</si>
  <si>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</si>
  <si>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</si>
  <si>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</si>
  <si>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</si>
  <si>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</si>
  <si>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</si>
  <si>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</si>
  <si>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</si>
  <si>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</si>
  <si>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</si>
  <si>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</si>
  <si>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</si>
  <si>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</si>
  <si>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</si>
  <si>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</si>
  <si>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</si>
  <si>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</si>
  <si>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</si>
  <si>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</si>
  <si>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</si>
  <si>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</si>
  <si>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</si>
  <si>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</si>
  <si>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</si>
  <si>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</si>
  <si>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</si>
  <si>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</si>
  <si>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</si>
  <si>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</si>
  <si>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</si>
  <si>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</si>
  <si>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</si>
  <si>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</si>
  <si>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</si>
  <si>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</si>
  <si>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</si>
  <si>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</si>
  <si>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</si>
  <si>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</si>
  <si>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</si>
  <si>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</si>
  <si>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</si>
  <si>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</si>
  <si>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</si>
  <si>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</si>
  <si>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</si>
  <si>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</si>
  <si>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</si>
  <si>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</si>
  <si>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</si>
  <si>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</si>
  <si>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</si>
  <si>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</si>
  <si>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</si>
  <si>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</si>
  <si>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</si>
  <si>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</si>
  <si>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</si>
  <si>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</si>
  <si>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</si>
  <si>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</si>
  <si>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</si>
  <si>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</si>
  <si>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</si>
  <si>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</si>
  <si>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</si>
  <si>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</si>
  <si>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</si>
  <si>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</si>
  <si>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</si>
  <si>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</si>
  <si>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</si>
  <si>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</si>
  <si>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</si>
  <si>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</si>
  <si>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</si>
  <si>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</si>
  <si>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</si>
  <si>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</si>
  <si>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</si>
  <si>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</si>
  <si>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</si>
  <si>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</si>
  <si>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</si>
  <si>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</si>
  <si>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</si>
  <si>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</si>
  <si>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</si>
  <si>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</si>
  <si>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</si>
  <si>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</si>
  <si>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</si>
  <si>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</si>
  <si>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</si>
  <si>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</si>
  <si>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</si>
  <si>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</si>
  <si>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</si>
  <si>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</si>
  <si>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</si>
  <si>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</si>
  <si>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</si>
  <si>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</si>
  <si>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</si>
  <si>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</si>
  <si>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</si>
  <si>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</si>
  <si>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</si>
  <si>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</si>
  <si>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</si>
  <si>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</si>
  <si>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</si>
  <si>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</si>
  <si>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</si>
  <si>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</si>
  <si>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</si>
  <si>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</si>
  <si>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</si>
  <si>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</si>
  <si>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</si>
  <si>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</si>
  <si>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</si>
  <si>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</si>
  <si>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</si>
  <si>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</si>
  <si>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</si>
  <si>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</si>
  <si>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</si>
  <si>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</si>
  <si>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</si>
  <si>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</si>
  <si>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</si>
  <si>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</si>
  <si>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</si>
  <si>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</si>
  <si>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</si>
  <si>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</si>
  <si>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</si>
  <si>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</si>
  <si>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</si>
  <si>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</si>
  <si>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</si>
  <si>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</si>
  <si>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</si>
  <si>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</si>
  <si>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</si>
  <si>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</si>
  <si>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</si>
  <si>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</si>
  <si>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</si>
  <si>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</si>
  <si>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</si>
  <si>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</si>
  <si>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</si>
  <si>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</si>
  <si>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</si>
  <si>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</si>
  <si>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</si>
  <si>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</si>
  <si>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</si>
  <si>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</si>
  <si>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</si>
  <si>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</si>
  <si>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</si>
  <si>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</si>
  <si>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</si>
  <si>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</si>
  <si>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</si>
  <si>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</si>
  <si>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</si>
  <si>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</si>
  <si>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</si>
  <si>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</si>
  <si>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</si>
  <si>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</si>
  <si>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</si>
  <si>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</si>
  <si>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</si>
  <si>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</si>
  <si>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</si>
  <si>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</si>
  <si>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</si>
  <si>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</si>
  <si>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</si>
  <si>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</si>
  <si>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</si>
  <si>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</si>
  <si>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</si>
  <si>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</si>
  <si>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</si>
  <si>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</si>
  <si>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</si>
  <si>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</si>
  <si>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</si>
  <si>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</si>
  <si>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</si>
  <si>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</si>
  <si>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</si>
  <si>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</si>
  <si>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</si>
  <si>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</si>
  <si>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</si>
  <si>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</si>
  <si>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</si>
  <si>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</si>
  <si>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</si>
  <si>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</si>
  <si>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</si>
  <si>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</si>
  <si>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</si>
  <si>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</si>
  <si>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</si>
  <si>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</si>
  <si>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</si>
  <si>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</si>
  <si>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</si>
  <si>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</si>
  <si>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</si>
  <si>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</si>
  <si>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</si>
  <si>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</si>
  <si>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</si>
  <si>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</si>
  <si>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</si>
  <si>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</si>
  <si>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</si>
  <si>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</si>
  <si>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</si>
  <si>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</si>
  <si>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</si>
  <si>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</si>
  <si>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</si>
  <si>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</si>
  <si>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</si>
  <si>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</si>
  <si>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</si>
  <si>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</si>
  <si>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</si>
  <si>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</si>
  <si>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</si>
  <si>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</si>
  <si>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</si>
  <si>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</si>
  <si>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</si>
  <si>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</si>
  <si>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</si>
  <si>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</si>
  <si>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</si>
  <si>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</si>
  <si>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</si>
  <si>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</si>
  <si>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</si>
  <si>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</si>
  <si>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</si>
  <si>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</si>
  <si>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</si>
  <si>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</si>
  <si>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</si>
  <si>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</si>
  <si>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</si>
  <si>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</si>
  <si>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</si>
  <si>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</si>
  <si>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</si>
  <si>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</si>
  <si>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</si>
  <si>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</si>
  <si>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</si>
  <si>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</si>
  <si>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</si>
  <si>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</si>
  <si>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</si>
  <si>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</si>
  <si>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</si>
  <si>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</si>
  <si>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</si>
  <si>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</si>
  <si>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</si>
  <si>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</si>
  <si>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</si>
  <si>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</si>
  <si>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</si>
  <si>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</si>
  <si>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</si>
  <si>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</si>
  <si>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</si>
  <si>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</si>
  <si>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</si>
  <si>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</si>
  <si>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</si>
  <si>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</si>
  <si>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</si>
  <si>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</si>
  <si>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</si>
  <si>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</si>
  <si>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</si>
  <si>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</si>
  <si>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</si>
  <si>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</si>
  <si>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</si>
  <si>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</si>
  <si>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</si>
  <si>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</si>
  <si>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</si>
  <si>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</si>
  <si>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</si>
  <si>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</si>
  <si>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</si>
  <si>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</si>
  <si>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</si>
  <si>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</si>
  <si>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</si>
  <si>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</si>
  <si>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</si>
  <si>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</si>
  <si>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</si>
  <si>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</si>
  <si>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</si>
  <si>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</si>
  <si>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</si>
  <si>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</si>
  <si>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</si>
  <si>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</si>
  <si>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</si>
  <si>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</si>
  <si>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</si>
  <si>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</si>
  <si>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</si>
  <si>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</si>
  <si>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</si>
  <si>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</si>
  <si>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</si>
  <si>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</si>
  <si>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</si>
  <si>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</si>
  <si>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</si>
  <si>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</si>
  <si>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</si>
  <si>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</si>
  <si>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</si>
  <si>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</si>
  <si>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</si>
  <si>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</si>
  <si>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</si>
  <si>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</si>
  <si>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</si>
  <si>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</si>
  <si>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</si>
  <si>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</si>
  <si>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</si>
  <si>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</si>
  <si>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</si>
  <si>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</si>
  <si>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</si>
  <si>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</si>
  <si>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</si>
  <si>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</si>
  <si>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</si>
  <si>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</si>
  <si>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</si>
  <si>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</si>
  <si>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</si>
  <si>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</si>
  <si>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</si>
  <si>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</si>
  <si>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</si>
  <si>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</si>
  <si>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</si>
  <si>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</si>
  <si>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</si>
  <si>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</si>
  <si>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</si>
  <si>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</si>
  <si>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</si>
  <si>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</si>
  <si>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</si>
  <si>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</si>
  <si>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</si>
  <si>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</si>
  <si>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</si>
  <si>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</si>
  <si>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</si>
  <si>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</si>
  <si>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</si>
  <si>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</si>
  <si>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</si>
  <si>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</si>
  <si>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</si>
  <si>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</si>
  <si>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</si>
  <si>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</si>
  <si>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</si>
  <si>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</si>
  <si>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</si>
  <si>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</si>
  <si>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</si>
  <si>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</si>
  <si>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</si>
  <si>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</si>
  <si>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</si>
  <si>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</si>
  <si>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</si>
  <si>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</si>
  <si>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</si>
  <si>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</si>
  <si>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</si>
  <si>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</si>
  <si>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</si>
  <si>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</si>
  <si>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</si>
  <si>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</si>
  <si>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</si>
  <si>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</si>
  <si>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</si>
  <si>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</si>
  <si>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</si>
  <si>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</si>
  <si>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</si>
  <si>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</si>
  <si>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</si>
  <si>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</si>
  <si>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</si>
  <si>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</si>
  <si>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</si>
  <si>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</si>
  <si>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</si>
  <si>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</si>
  <si>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</si>
  <si>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</si>
  <si>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</si>
  <si>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</si>
  <si>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</si>
  <si>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</si>
  <si>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</si>
  <si>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</si>
  <si>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</si>
  <si>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</si>
  <si>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</si>
  <si>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</si>
  <si>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</si>
  <si>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</si>
  <si>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</si>
  <si>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</si>
  <si>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</si>
  <si>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</si>
  <si>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</si>
  <si>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</si>
  <si>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</si>
  <si>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</si>
  <si>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</si>
  <si>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</si>
  <si>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</si>
  <si>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</si>
  <si>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</si>
  <si>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</si>
  <si>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</si>
  <si>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</si>
  <si>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</si>
  <si>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</si>
  <si>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</si>
  <si>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</si>
  <si>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</si>
  <si>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</si>
  <si>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</si>
  <si>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</si>
  <si>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</si>
  <si>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</si>
  <si>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</si>
  <si>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</si>
  <si>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</si>
  <si>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</si>
  <si>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</si>
  <si>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</si>
  <si>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</si>
  <si>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</si>
  <si>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</si>
  <si>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</si>
  <si>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</si>
  <si>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</si>
  <si>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</si>
  <si>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</si>
  <si>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</si>
  <si>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</si>
  <si>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</si>
  <si>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</si>
  <si>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</si>
  <si>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</si>
  <si>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</si>
  <si>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</si>
  <si>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</si>
  <si>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</si>
  <si>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</si>
  <si>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</si>
  <si>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</si>
  <si>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</si>
  <si>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</si>
  <si>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</si>
  <si>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</si>
  <si>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</si>
  <si>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</si>
  <si>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</si>
  <si>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</si>
  <si>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</si>
  <si>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</si>
  <si>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</si>
  <si>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</si>
  <si>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</si>
  <si>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</si>
  <si>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</si>
  <si>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</si>
  <si>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</si>
  <si>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</si>
  <si>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</si>
  <si>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</si>
  <si>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</si>
  <si>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</si>
  <si>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</si>
  <si>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</si>
  <si>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</si>
  <si>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</si>
  <si>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</si>
  <si>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</si>
  <si>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</si>
  <si>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</si>
  <si>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</si>
  <si>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</si>
  <si>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</si>
  <si>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</si>
  <si>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</si>
  <si>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</si>
  <si>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</si>
  <si>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</si>
  <si>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</si>
  <si>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</si>
  <si>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</si>
  <si>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</si>
  <si>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</si>
  <si>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</si>
  <si>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</si>
  <si>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</si>
  <si>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</si>
  <si>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</si>
  <si>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</si>
  <si>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</si>
  <si>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</si>
  <si>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</si>
  <si>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</si>
  <si>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</si>
  <si>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</si>
  <si>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</si>
  <si>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</si>
  <si>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</si>
  <si>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</si>
  <si>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</si>
  <si>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</si>
  <si>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</si>
  <si>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</si>
  <si>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</si>
  <si>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</si>
  <si>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</si>
  <si>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</si>
  <si>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</si>
  <si>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</si>
  <si>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</si>
  <si>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</si>
  <si>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</si>
  <si>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</si>
  <si>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</si>
  <si>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</si>
  <si>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</si>
  <si>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</si>
  <si>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</si>
  <si>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</si>
  <si>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</si>
  <si>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</si>
  <si>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</si>
  <si>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</si>
  <si>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</si>
  <si>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</si>
  <si>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</si>
  <si>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</si>
  <si>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</si>
  <si>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</si>
  <si>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</si>
  <si>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</si>
  <si>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</si>
  <si>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</si>
  <si>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</si>
  <si>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</si>
  <si>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</si>
  <si>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</si>
  <si>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</si>
  <si>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</si>
  <si>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</si>
  <si>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</si>
  <si>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</si>
  <si>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</si>
  <si>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</si>
  <si>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</si>
  <si>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</si>
  <si>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</si>
  <si>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</si>
  <si>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</si>
  <si>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</si>
  <si>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</si>
  <si>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</si>
  <si>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</si>
  <si>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</si>
  <si>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</si>
  <si>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</si>
  <si>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</si>
  <si>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</si>
  <si>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</si>
  <si>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</si>
  <si>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</si>
  <si>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</si>
  <si>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</si>
  <si>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</si>
  <si>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</si>
  <si>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</si>
  <si>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</si>
  <si>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</si>
  <si>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</si>
  <si>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</si>
  <si>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</si>
  <si>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</si>
  <si>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</si>
  <si>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</si>
  <si>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</si>
  <si>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</si>
  <si>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</si>
  <si>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</si>
  <si>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</si>
  <si>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</si>
  <si>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</si>
  <si>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</si>
  <si>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</si>
  <si>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</si>
  <si>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</si>
  <si>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</si>
  <si>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</si>
  <si>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</si>
  <si>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</si>
  <si>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</si>
  <si>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</si>
  <si>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</si>
  <si>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</si>
  <si>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</si>
  <si>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</si>
  <si>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</si>
  <si>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</si>
  <si>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</si>
  <si>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</si>
  <si>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</si>
  <si>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</si>
  <si>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</si>
  <si>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</si>
  <si>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</si>
  <si>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</si>
  <si>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</si>
  <si>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</si>
  <si>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</si>
  <si>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</si>
  <si>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</si>
  <si>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</si>
  <si>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</si>
  <si>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</si>
  <si>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</si>
  <si>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</si>
  <si>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</si>
  <si>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</si>
  <si>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</si>
  <si>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</si>
  <si>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</si>
  <si>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</si>
  <si>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</si>
  <si>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</si>
  <si>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</si>
  <si>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</si>
  <si>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</si>
  <si>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</si>
  <si>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</si>
  <si>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</si>
  <si>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</si>
  <si>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</si>
  <si>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</si>
  <si>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</si>
  <si>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</si>
  <si>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</si>
  <si>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</si>
  <si>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</si>
  <si>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</si>
  <si>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</si>
  <si>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</si>
  <si>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</si>
  <si>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</si>
  <si>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</si>
  <si>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</si>
  <si>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</si>
  <si>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</si>
  <si>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</si>
  <si>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</si>
  <si>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</si>
  <si>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</si>
  <si>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</si>
  <si>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</si>
  <si>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</si>
  <si>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</si>
  <si>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</si>
  <si>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</si>
  <si>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</si>
  <si>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</si>
  <si>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</si>
  <si>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</si>
  <si>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</si>
  <si>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</si>
  <si>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</si>
  <si>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</si>
  <si>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</si>
  <si>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</si>
  <si>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</si>
  <si>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</si>
  <si>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</si>
  <si>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</si>
  <si>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</si>
  <si>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</si>
  <si>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</si>
  <si>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</si>
  <si>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</si>
  <si>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</si>
  <si>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</si>
  <si>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</si>
  <si>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</si>
  <si>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</si>
  <si>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</si>
  <si>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</si>
  <si>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</si>
  <si>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</si>
  <si>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</si>
  <si>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</si>
  <si>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</si>
  <si>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</si>
  <si>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</si>
  <si>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</si>
  <si>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</si>
  <si>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</si>
  <si>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</si>
  <si>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</si>
  <si>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</si>
  <si>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</si>
  <si>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</si>
  <si>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</si>
  <si>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</si>
  <si>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</si>
  <si>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</si>
  <si>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</si>
  <si>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</si>
  <si>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</si>
  <si>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</si>
  <si>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</si>
  <si>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</si>
  <si>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</si>
  <si>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</si>
  <si>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</si>
  <si>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</si>
  <si>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</si>
  <si>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</si>
  <si>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</si>
  <si>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</si>
  <si>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</si>
  <si>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</si>
  <si>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</si>
  <si>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</si>
  <si>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</si>
  <si>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</si>
  <si>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</si>
  <si>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</si>
  <si>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</si>
  <si>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</si>
  <si>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</si>
  <si>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</si>
  <si>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</si>
  <si>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</si>
  <si>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</si>
  <si>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</si>
  <si>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</si>
  <si>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</si>
  <si>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</si>
  <si>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</si>
  <si>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</si>
  <si>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</si>
  <si>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</si>
  <si>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</si>
  <si>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</si>
  <si>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</si>
  <si>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</si>
  <si>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</si>
  <si>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</si>
  <si>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</si>
  <si>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</si>
  <si>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</si>
  <si>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</si>
  <si>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</si>
  <si>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</si>
  <si>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</si>
  <si>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</si>
  <si>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</si>
  <si>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</si>
  <si>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</si>
  <si>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</si>
  <si>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</si>
  <si>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</si>
  <si>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</si>
  <si>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</si>
  <si>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</si>
  <si>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</si>
  <si>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</si>
  <si>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</si>
  <si>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</si>
  <si>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</si>
  <si>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</si>
  <si>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</si>
  <si>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</si>
  <si>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</si>
  <si>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</si>
  <si>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</si>
  <si>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</si>
  <si>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</si>
  <si>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</si>
  <si>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</si>
  <si>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</si>
  <si>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</si>
  <si>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</si>
  <si>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</si>
  <si>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</si>
  <si>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</si>
  <si>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</si>
  <si>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</si>
  <si>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</si>
  <si>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</si>
  <si>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</si>
  <si>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</si>
  <si>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</si>
  <si>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</si>
  <si>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</si>
  <si>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</si>
  <si>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</si>
  <si>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</si>
  <si>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</si>
  <si>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</si>
  <si>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</si>
  <si>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</si>
  <si>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</si>
  <si>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</si>
  <si>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</si>
  <si>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</si>
  <si>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</si>
  <si>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</si>
  <si>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</si>
  <si>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</si>
  <si>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</si>
  <si>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</si>
  <si>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</si>
  <si>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</si>
  <si>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</si>
  <si>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</si>
  <si>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</si>
  <si>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</si>
  <si>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</si>
  <si>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</si>
  <si>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</si>
  <si>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</si>
  <si>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</si>
  <si>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</si>
  <si>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</si>
  <si>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</si>
  <si>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</si>
  <si>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</si>
  <si>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</si>
  <si>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</si>
  <si>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</si>
  <si>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</si>
  <si>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</si>
  <si>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</si>
  <si>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</si>
  <si>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</si>
  <si>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</si>
  <si>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</si>
  <si>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</si>
  <si>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</si>
  <si>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</si>
  <si>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</si>
  <si>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</si>
  <si>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</si>
  <si>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</si>
  <si>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</si>
  <si>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</si>
  <si>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</si>
  <si>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</si>
  <si>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</si>
  <si>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</si>
  <si>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</si>
  <si>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</si>
  <si>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</si>
  <si>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</si>
  <si>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</si>
  <si>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</si>
  <si>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</si>
  <si>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</si>
  <si>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</si>
  <si>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</si>
  <si>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</si>
  <si>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</si>
  <si>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</si>
  <si>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</si>
  <si>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</si>
  <si>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</si>
  <si>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</si>
  <si>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</si>
  <si>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</si>
  <si>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</si>
  <si>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</si>
  <si>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</si>
  <si>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</si>
  <si>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</si>
  <si>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</si>
  <si>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</si>
  <si>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</si>
  <si>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</si>
  <si>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</si>
  <si>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</si>
  <si>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</si>
  <si>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</si>
  <si>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</si>
  <si>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</si>
  <si>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</si>
  <si>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</si>
  <si>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</si>
  <si>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</si>
  <si>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</si>
  <si>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</si>
  <si>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</si>
  <si>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</si>
  <si>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</si>
  <si>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</si>
  <si>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</si>
  <si>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</si>
  <si>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</si>
  <si>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</si>
  <si>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</si>
  <si>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</si>
  <si>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</si>
  <si>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</si>
  <si>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</si>
  <si>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</si>
  <si>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</si>
  <si>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</si>
  <si>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</si>
  <si>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</si>
  <si>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</si>
  <si>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</si>
  <si>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</si>
  <si>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</si>
  <si>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</si>
  <si>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</si>
  <si>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</si>
  <si>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</si>
  <si>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</si>
  <si>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</si>
  <si>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</si>
  <si>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</si>
  <si>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</si>
  <si>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</si>
  <si>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</si>
  <si>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</si>
  <si>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</si>
  <si>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</si>
  <si>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</si>
  <si>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</si>
  <si>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</si>
  <si>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</si>
  <si>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</si>
  <si>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</si>
  <si>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</si>
  <si>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</si>
  <si>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</si>
  <si>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</si>
  <si>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</si>
  <si>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</si>
  <si>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</si>
  <si>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</si>
  <si>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</si>
  <si>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</si>
  <si>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</si>
  <si>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</si>
  <si>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</si>
  <si>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</si>
  <si>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</si>
  <si>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</si>
  <si>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</si>
  <si>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</si>
  <si>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</si>
  <si>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</si>
  <si>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</si>
  <si>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</si>
  <si>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</si>
  <si>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</si>
  <si>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</si>
  <si>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</si>
  <si>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</si>
  <si>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</si>
  <si>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</si>
  <si>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</si>
  <si>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</si>
  <si>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</si>
  <si>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</si>
  <si>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</si>
  <si>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</si>
  <si>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</si>
  <si>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</si>
  <si>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</si>
  <si>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</si>
  <si>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</si>
  <si>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</si>
  <si>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</si>
  <si>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</si>
  <si>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</si>
  <si>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</si>
  <si>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</si>
  <si>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</si>
  <si>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</si>
  <si>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</si>
  <si>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</si>
  <si>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</si>
  <si>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</si>
  <si>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</si>
  <si>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</si>
  <si>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</si>
  <si>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</si>
  <si>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</si>
  <si>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</si>
  <si>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</si>
  <si>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</si>
  <si>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</si>
  <si>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</si>
  <si>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</si>
  <si>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</si>
  <si>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</si>
  <si>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</si>
  <si>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</si>
  <si>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</si>
  <si>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</si>
  <si>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</si>
  <si>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</si>
  <si>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</si>
  <si>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</si>
  <si>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</si>
  <si>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</si>
  <si>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</si>
  <si>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</si>
  <si>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</si>
  <si>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</si>
  <si>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</si>
  <si>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</si>
  <si>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</si>
  <si>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</si>
  <si>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</si>
  <si>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</si>
  <si>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</si>
  <si>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</si>
  <si>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</si>
  <si>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</si>
  <si>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</si>
  <si>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</si>
  <si>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</si>
  <si>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</si>
  <si>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</si>
  <si>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</si>
  <si>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</si>
  <si>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</si>
  <si>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</si>
  <si>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</si>
  <si>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</si>
  <si>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</si>
  <si>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</si>
  <si>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</si>
  <si>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</si>
  <si>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</si>
  <si>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</si>
  <si>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</si>
  <si>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</si>
  <si>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</si>
  <si>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</si>
  <si>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</si>
  <si>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</si>
  <si>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</si>
  <si>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</si>
  <si>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</si>
  <si>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</si>
  <si>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</si>
  <si>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</si>
  <si>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</si>
  <si>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</si>
  <si>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</si>
  <si>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</si>
  <si>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</si>
  <si>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</si>
  <si>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</si>
  <si>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</si>
  <si>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</si>
  <si>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</si>
  <si>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</si>
  <si>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</si>
  <si>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</si>
  <si>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</si>
  <si>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</si>
  <si>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</si>
  <si>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</si>
  <si>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</si>
  <si>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</si>
  <si>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</si>
  <si>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</si>
  <si>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</si>
  <si>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</si>
  <si>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</si>
  <si>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</si>
  <si>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</si>
  <si>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</si>
  <si>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</si>
  <si>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</si>
  <si>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</si>
  <si>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</si>
  <si>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</si>
  <si>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</si>
  <si>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</si>
  <si>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</si>
  <si>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</si>
  <si>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</si>
  <si>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</si>
  <si>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</si>
  <si>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</si>
  <si>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</si>
  <si>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</si>
  <si>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</si>
  <si>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</si>
  <si>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</si>
  <si>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</si>
  <si>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</si>
  <si>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</si>
  <si>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</si>
  <si>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</si>
  <si>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</si>
  <si>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</si>
  <si>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</si>
  <si>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</si>
  <si>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</si>
  <si>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</si>
  <si>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</si>
  <si>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</si>
  <si>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</si>
  <si>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</si>
  <si>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</si>
  <si>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</si>
  <si>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</si>
  <si>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</si>
  <si>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</si>
  <si>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</si>
  <si>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</si>
  <si>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</si>
  <si>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</si>
  <si>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</si>
  <si>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</si>
  <si>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</si>
  <si>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</si>
  <si>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</si>
  <si>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</si>
  <si>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</si>
  <si>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</si>
  <si>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</si>
  <si>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</si>
  <si>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</si>
  <si>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</si>
  <si>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</si>
  <si>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</si>
  <si>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</si>
  <si>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</si>
  <si>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</si>
  <si>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</si>
  <si>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</si>
  <si>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</si>
  <si>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</si>
  <si>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</si>
  <si>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</si>
  <si>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</si>
  <si>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</si>
  <si>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</si>
  <si>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</si>
  <si>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</si>
  <si>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</si>
  <si>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</si>
  <si>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</si>
  <si>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</si>
  <si>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</si>
  <si>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</si>
  <si>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</si>
  <si>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</si>
  <si>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</si>
  <si>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</si>
  <si>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</si>
  <si>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</si>
  <si>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</si>
  <si>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</si>
  <si>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</si>
  <si>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</si>
  <si>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</si>
  <si>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</si>
  <si>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</si>
  <si>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</si>
  <si>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</si>
  <si>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</si>
  <si>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</si>
  <si>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</si>
  <si>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</si>
  <si>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</si>
  <si>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</si>
  <si>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</si>
  <si>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</si>
  <si>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</si>
  <si>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</si>
  <si>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</si>
  <si>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</si>
  <si>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</si>
  <si>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</si>
  <si>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</si>
  <si>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</si>
  <si>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</si>
  <si>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</si>
  <si>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</si>
  <si>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</si>
  <si>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</si>
  <si>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</si>
  <si>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</si>
  <si>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</si>
  <si>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</si>
  <si>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</si>
  <si>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</si>
  <si>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</si>
  <si>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</si>
  <si>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</si>
  <si>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</si>
  <si>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</si>
  <si>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</si>
  <si>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</si>
  <si>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</si>
  <si>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</si>
  <si>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</si>
  <si>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</si>
  <si>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</si>
  <si>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</si>
  <si>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</si>
  <si>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</si>
  <si>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</si>
  <si>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</si>
  <si>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</si>
  <si>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</si>
  <si>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</si>
  <si>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</si>
  <si>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</si>
  <si>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</si>
  <si>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</si>
  <si>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</si>
  <si>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</si>
  <si>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</si>
  <si>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</si>
  <si>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</si>
  <si>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</si>
  <si>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</si>
  <si>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</si>
  <si>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</si>
  <si>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</si>
  <si>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</si>
  <si>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</si>
  <si>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</si>
  <si>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</si>
  <si>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</si>
  <si>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</si>
  <si>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</si>
  <si>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</si>
  <si>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</si>
  <si>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</si>
  <si>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</si>
  <si>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</si>
  <si>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</si>
  <si>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</si>
  <si>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</si>
  <si>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</si>
  <si>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</si>
  <si>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</si>
  <si>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</si>
  <si>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</si>
  <si>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</si>
  <si>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</si>
  <si>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</si>
  <si>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</si>
  <si>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</si>
  <si>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</si>
  <si>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</si>
  <si>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</si>
  <si>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</si>
  <si>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</si>
  <si>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</si>
  <si>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</si>
  <si>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</si>
  <si>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</si>
  <si>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</si>
  <si>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</si>
  <si>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</si>
  <si>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</si>
  <si>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</si>
  <si>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</si>
  <si>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</si>
  <si>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</si>
  <si>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</si>
  <si>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</si>
  <si>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</si>
  <si>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</si>
  <si>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</si>
  <si>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</si>
  <si>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</si>
  <si>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</si>
  <si>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</si>
  <si>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</si>
  <si>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</si>
  <si>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</si>
  <si>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</si>
  <si>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</si>
  <si>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</si>
  <si>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</si>
  <si>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</si>
  <si>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</si>
  <si>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</si>
  <si>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</si>
  <si>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</si>
  <si>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</si>
  <si>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</si>
  <si>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</si>
  <si>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</si>
  <si>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</si>
  <si>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</si>
  <si>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</si>
  <si>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</si>
  <si>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</si>
  <si>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</si>
  <si>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</si>
  <si>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</si>
  <si>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</si>
  <si>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</si>
  <si>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</si>
  <si>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</si>
  <si>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</si>
  <si>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</si>
  <si>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</si>
  <si>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</si>
  <si>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</si>
  <si>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</si>
  <si>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</si>
  <si>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</si>
  <si>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</si>
  <si>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</si>
  <si>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</si>
  <si>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</si>
  <si>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</si>
  <si>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</si>
  <si>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</si>
  <si>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</si>
  <si>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</si>
  <si>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</si>
  <si>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</si>
  <si>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</si>
  <si>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</si>
  <si>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</si>
  <si>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</si>
  <si>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</si>
  <si>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</si>
  <si>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</si>
  <si>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</si>
  <si>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</si>
  <si>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</si>
  <si>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</si>
  <si>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</si>
  <si>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</si>
  <si>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</si>
  <si>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</si>
  <si>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</si>
  <si>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</si>
  <si>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</si>
  <si>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</si>
  <si>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</si>
  <si>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</si>
  <si>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</si>
  <si>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</si>
  <si>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</si>
  <si>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</si>
  <si>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</si>
  <si>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</si>
  <si>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</si>
  <si>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</si>
  <si>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</si>
  <si>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</si>
  <si>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</si>
  <si>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</si>
  <si>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</si>
  <si>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</si>
  <si>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</si>
  <si>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</si>
  <si>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</si>
  <si>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</si>
  <si>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</si>
  <si>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</si>
  <si>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</si>
  <si>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</si>
  <si>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</si>
  <si>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</si>
  <si>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</si>
  <si>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</si>
  <si>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</si>
  <si>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</si>
  <si>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</si>
  <si>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</si>
  <si>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</si>
  <si>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</si>
  <si>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</si>
  <si>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</si>
  <si>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</si>
  <si>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</si>
  <si>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</si>
  <si>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</si>
  <si>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</si>
  <si>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</si>
  <si>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</si>
  <si>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</si>
  <si>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</si>
  <si>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</si>
  <si>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</si>
  <si>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</si>
  <si>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</si>
  <si>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</si>
  <si>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</si>
  <si>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</si>
  <si>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</si>
  <si>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</si>
  <si>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</si>
  <si>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</si>
  <si>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</si>
  <si>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</si>
  <si>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</si>
  <si>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</si>
  <si>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</si>
  <si>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</si>
  <si>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</si>
  <si>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</si>
  <si>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</si>
  <si>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</si>
  <si>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</si>
  <si>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</si>
  <si>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</si>
  <si>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</si>
  <si>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</si>
  <si>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</si>
  <si>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</si>
  <si>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</si>
  <si>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</si>
  <si>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</si>
  <si>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</si>
  <si>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</si>
  <si>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</si>
  <si>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</si>
  <si>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</si>
  <si>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</si>
  <si>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</si>
  <si>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</si>
  <si>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</si>
  <si>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</si>
  <si>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</si>
  <si>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</si>
  <si>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</si>
  <si>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</si>
  <si>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</si>
  <si>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</si>
  <si>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</si>
  <si>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</si>
  <si>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</si>
  <si>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</si>
  <si>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</si>
  <si>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</si>
  <si>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</si>
  <si>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</si>
  <si>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</si>
  <si>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</si>
  <si>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</si>
  <si>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</si>
  <si>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</si>
  <si>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</si>
  <si>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</si>
  <si>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</si>
  <si>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</si>
  <si>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</si>
  <si>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</si>
  <si>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</si>
  <si>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</si>
  <si>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</si>
  <si>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</si>
  <si>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</si>
  <si>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</si>
  <si>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</si>
  <si>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</si>
  <si>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</si>
  <si>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</si>
  <si>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</si>
  <si>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</si>
  <si>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</si>
  <si>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</si>
  <si>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</si>
  <si>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</si>
  <si>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</si>
  <si>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</si>
  <si>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</si>
  <si>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</si>
  <si>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</si>
  <si>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</si>
  <si>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</si>
  <si>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</si>
  <si>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</si>
  <si>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</si>
  <si>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</si>
  <si>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</si>
  <si>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</si>
  <si>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</si>
  <si>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</si>
  <si>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</si>
  <si>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</si>
  <si>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</si>
  <si>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</si>
  <si>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</si>
  <si>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</si>
  <si>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</si>
  <si>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</si>
  <si>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</si>
  <si>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</si>
  <si>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</si>
  <si>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</si>
  <si>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</si>
  <si>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</si>
  <si>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</si>
  <si>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</si>
  <si>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</si>
  <si>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</si>
  <si>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</si>
  <si>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</si>
  <si>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</si>
  <si>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</si>
  <si>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</si>
  <si>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</si>
  <si>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</si>
  <si>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</si>
  <si>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</si>
  <si>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</si>
  <si>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</si>
  <si>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</si>
  <si>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</si>
  <si>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</si>
  <si>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</si>
  <si>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</si>
  <si>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</si>
  <si>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</si>
  <si>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</si>
  <si>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</si>
  <si>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</si>
  <si>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</si>
  <si>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</si>
  <si>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</si>
  <si>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</si>
  <si>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</si>
  <si>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</si>
  <si>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</si>
  <si>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</si>
  <si>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</si>
  <si>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</si>
  <si>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</si>
  <si>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</si>
  <si>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</si>
  <si>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</si>
  <si>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</si>
  <si>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</si>
  <si>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</si>
  <si>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</si>
  <si>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</si>
  <si>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</si>
  <si>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</si>
  <si>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</si>
  <si>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</si>
  <si>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</si>
  <si>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</si>
  <si>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</si>
  <si>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</si>
  <si>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</si>
  <si>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</si>
  <si>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</si>
  <si>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</si>
  <si>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</si>
  <si>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</si>
  <si>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</si>
  <si>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</si>
  <si>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</si>
  <si>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</si>
  <si>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</si>
  <si>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</si>
  <si>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</si>
  <si>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</si>
  <si>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</si>
  <si>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</si>
  <si>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</si>
  <si>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</si>
  <si>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</si>
  <si>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</si>
  <si>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</si>
  <si>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</si>
  <si>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</si>
  <si>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</si>
  <si>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</si>
  <si>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</si>
  <si>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</si>
  <si>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</si>
  <si>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</si>
  <si>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</si>
  <si>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</si>
  <si>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</si>
  <si>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</si>
  <si>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</si>
  <si>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</si>
  <si>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</si>
  <si>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</si>
  <si>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</si>
  <si>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</si>
  <si>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</si>
  <si>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</si>
  <si>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</si>
  <si>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</si>
  <si>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</si>
  <si>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</si>
  <si>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</si>
  <si>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</si>
  <si>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</si>
  <si>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</si>
  <si>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</si>
  <si>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</si>
  <si>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</si>
  <si>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</si>
  <si>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</si>
  <si>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</si>
  <si>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</si>
  <si>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</si>
  <si>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</si>
  <si>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</si>
  <si>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</si>
  <si>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</si>
  <si>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</si>
  <si>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</si>
  <si>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</si>
  <si>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</si>
  <si>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</si>
  <si>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</si>
  <si>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</si>
  <si>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</si>
  <si>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</si>
  <si>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</si>
  <si>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</si>
  <si>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</si>
  <si>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</si>
  <si>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</si>
  <si>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</si>
  <si>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</si>
  <si>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</si>
  <si>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</si>
  <si>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</si>
  <si>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</si>
  <si>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</si>
  <si>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</si>
  <si>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</si>
  <si>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</si>
  <si>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</si>
  <si>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</si>
  <si>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</si>
  <si>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</si>
  <si>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</si>
  <si>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</si>
  <si>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</si>
  <si>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</si>
  <si>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</si>
  <si>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</si>
  <si>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</si>
  <si>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</si>
  <si>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</si>
  <si>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</si>
  <si>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</si>
  <si>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</si>
  <si>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</si>
  <si>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</si>
  <si>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</si>
  <si>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</si>
  <si>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</si>
  <si>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</si>
  <si>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</si>
  <si>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</si>
  <si>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</si>
  <si>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</si>
  <si>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</si>
  <si>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</si>
  <si>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</si>
  <si>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</si>
  <si>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</si>
  <si>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</si>
  <si>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</si>
  <si>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</si>
  <si>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</si>
  <si>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</si>
  <si>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</si>
  <si>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</si>
  <si>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</si>
  <si>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</si>
  <si>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</si>
  <si>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</si>
  <si>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</si>
  <si>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</si>
  <si>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</si>
  <si>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</si>
  <si>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</si>
  <si>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</si>
  <si>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</si>
  <si>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</si>
  <si>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</si>
  <si>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</si>
  <si>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</si>
  <si>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</si>
  <si>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</si>
  <si>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</si>
  <si>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</si>
  <si>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</si>
  <si>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</si>
  <si>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</si>
  <si>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</si>
  <si>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</si>
  <si>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</si>
  <si>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</si>
  <si>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</si>
  <si>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</si>
  <si>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</si>
  <si>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</si>
  <si>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</si>
  <si>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</si>
  <si>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</si>
  <si>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</si>
  <si>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</si>
  <si>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</si>
  <si>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</si>
  <si>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</si>
  <si>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</si>
  <si>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</si>
  <si>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</si>
  <si>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</si>
  <si>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</si>
  <si>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</si>
  <si>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</si>
  <si>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</si>
  <si>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</si>
  <si>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</si>
  <si>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</si>
  <si>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</si>
  <si>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</si>
  <si>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</si>
  <si>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</si>
  <si>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</si>
  <si>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</si>
  <si>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</si>
  <si>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</si>
  <si>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</si>
  <si>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</si>
  <si>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</si>
  <si>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</si>
  <si>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</si>
  <si>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</si>
  <si>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</si>
  <si>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</si>
  <si>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</si>
  <si>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</si>
  <si>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</si>
  <si>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</si>
  <si>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</si>
  <si>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</si>
  <si>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</si>
  <si>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</si>
  <si>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</si>
  <si>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</si>
  <si>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</si>
  <si>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</si>
  <si>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</si>
  <si>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</si>
  <si>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</si>
  <si>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</si>
  <si>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</si>
  <si>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</si>
  <si>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</si>
  <si>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</si>
  <si>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</si>
  <si>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</si>
  <si>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</si>
  <si>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</si>
  <si>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</si>
  <si>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</si>
  <si>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</si>
  <si>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</si>
  <si>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</si>
  <si>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</si>
  <si>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</si>
  <si>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</si>
  <si>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</si>
  <si>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</si>
  <si>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</si>
  <si>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</si>
  <si>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</si>
  <si>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</si>
  <si>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</si>
  <si>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</si>
  <si>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</si>
  <si>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</si>
  <si>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</si>
  <si>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</si>
  <si>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</si>
  <si>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</si>
  <si>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</si>
  <si>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</si>
  <si>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</si>
  <si>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</si>
  <si>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</si>
  <si>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</si>
  <si>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</si>
  <si>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</si>
  <si>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</si>
  <si>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</si>
  <si>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</si>
  <si>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</si>
  <si>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</si>
  <si>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</si>
  <si>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</si>
  <si>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</si>
  <si>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</si>
  <si>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</si>
  <si>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</si>
  <si>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</si>
  <si>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</si>
  <si>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</si>
  <si>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</si>
  <si>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</si>
  <si>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</si>
  <si>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</si>
  <si>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</si>
  <si>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</si>
  <si>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</si>
  <si>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</si>
  <si>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</si>
  <si>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</si>
  <si>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</si>
  <si>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</si>
  <si>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</si>
  <si>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</si>
  <si>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</si>
  <si>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</si>
  <si>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</si>
  <si>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</si>
  <si>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</si>
  <si>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</si>
  <si>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</si>
  <si>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</si>
  <si>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</si>
  <si>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</si>
  <si>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</si>
  <si>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</si>
  <si>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</si>
  <si>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</si>
  <si>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</si>
  <si>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</si>
  <si>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</si>
  <si>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</si>
  <si>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</si>
  <si>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</si>
  <si>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</si>
  <si>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</si>
  <si>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</si>
  <si>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</si>
  <si>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</si>
  <si>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</si>
  <si>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</si>
  <si>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</si>
  <si>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</si>
  <si>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</si>
  <si>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</si>
  <si>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</si>
  <si>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</si>
  <si>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</si>
  <si>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</si>
  <si>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</si>
  <si>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</si>
  <si>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</si>
  <si>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</si>
  <si>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</si>
  <si>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</si>
  <si>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</si>
  <si>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</si>
  <si>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</si>
  <si>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</si>
  <si>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</si>
  <si>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</si>
  <si>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</si>
  <si>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</si>
  <si>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</si>
  <si>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</si>
  <si>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</si>
  <si>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</si>
  <si>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</si>
  <si>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</si>
  <si>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</si>
  <si>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</si>
  <si>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</si>
  <si>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</si>
  <si>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</si>
  <si>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</si>
  <si>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</si>
  <si>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</si>
  <si>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</si>
  <si>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</si>
  <si>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</si>
  <si>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</si>
  <si>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</si>
  <si>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</si>
  <si>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</si>
  <si>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</si>
  <si>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</si>
  <si>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</si>
  <si>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</si>
  <si>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</si>
  <si>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</si>
  <si>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</si>
  <si>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</si>
  <si>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</si>
  <si>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</si>
  <si>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</si>
  <si>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</si>
  <si>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</si>
  <si>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</si>
  <si>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</si>
  <si>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</si>
  <si>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</si>
  <si>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</si>
  <si>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</si>
  <si>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</si>
  <si>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</si>
  <si>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</si>
  <si>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</si>
  <si>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</si>
  <si>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</si>
  <si>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</si>
  <si>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</si>
  <si>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</si>
  <si>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</si>
  <si>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</si>
  <si>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</si>
  <si>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</si>
  <si>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</si>
  <si>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</si>
  <si>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</si>
  <si>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</si>
  <si>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</si>
  <si>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</si>
  <si>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</si>
  <si>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</si>
  <si>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</si>
  <si>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</si>
  <si>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</si>
  <si>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</si>
  <si>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</si>
  <si>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</si>
  <si>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</si>
  <si>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</si>
  <si>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</si>
  <si>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</si>
  <si>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</si>
  <si>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</si>
  <si>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</si>
  <si>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</si>
  <si>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</si>
  <si>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</si>
  <si>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</si>
  <si>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</si>
  <si>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</si>
  <si>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</si>
  <si>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</si>
  <si>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</si>
  <si>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</si>
  <si>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</si>
  <si>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</si>
  <si>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</si>
  <si>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</si>
  <si>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</si>
  <si>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</si>
  <si>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</si>
  <si>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</si>
  <si>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</si>
  <si>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</si>
  <si>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</si>
  <si>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</si>
  <si>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</si>
  <si>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</si>
  <si>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</si>
  <si>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</si>
  <si>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</si>
  <si>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</si>
  <si>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</si>
  <si>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</si>
  <si>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</si>
  <si>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</si>
  <si>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</si>
  <si>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</si>
  <si>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</si>
  <si>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</si>
  <si>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</si>
  <si>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</si>
  <si>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</si>
  <si>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</si>
  <si>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</si>
  <si>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</si>
  <si>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</si>
  <si>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</si>
  <si>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</si>
  <si>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</si>
  <si>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</si>
  <si>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</si>
  <si>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</si>
  <si>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</si>
  <si>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</si>
  <si>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</si>
  <si>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</si>
  <si>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</si>
  <si>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</si>
  <si>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</si>
  <si>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</si>
  <si>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</si>
  <si>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</si>
  <si>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</si>
  <si>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</si>
  <si>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</si>
  <si>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</si>
  <si>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</si>
  <si>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</si>
  <si>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</si>
  <si>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</si>
  <si>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</si>
  <si>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</si>
  <si>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</si>
  <si>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</si>
  <si>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</si>
  <si>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</si>
  <si>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</si>
  <si>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</si>
  <si>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</si>
  <si>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</si>
  <si>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</si>
  <si>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</si>
  <si>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</si>
  <si>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</si>
  <si>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</si>
  <si>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</si>
  <si>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</si>
  <si>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</si>
  <si>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</si>
  <si>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</si>
  <si>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</si>
  <si>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</si>
  <si>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</si>
  <si>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</si>
  <si>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</si>
  <si>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</si>
  <si>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</si>
  <si>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</si>
  <si>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</si>
  <si>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</si>
  <si>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</si>
  <si>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</si>
  <si>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</si>
  <si>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</si>
  <si>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</si>
  <si>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</si>
  <si>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</si>
  <si>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</si>
  <si>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</si>
  <si>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</si>
  <si>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</si>
  <si>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</si>
  <si>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</si>
  <si>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</si>
  <si>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</si>
  <si>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</si>
  <si>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</si>
  <si>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</si>
  <si>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</si>
  <si>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</si>
  <si>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</si>
  <si>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</si>
  <si>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</si>
  <si>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</si>
  <si>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</si>
  <si>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</si>
  <si>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</si>
  <si>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</si>
  <si>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</si>
  <si>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</si>
  <si>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</si>
  <si>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</si>
  <si>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</si>
  <si>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</si>
  <si>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</si>
  <si>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</si>
  <si>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</si>
  <si>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</si>
  <si>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</si>
  <si>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</si>
  <si>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</si>
  <si>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</si>
  <si>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</si>
  <si>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</si>
  <si>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</si>
  <si>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</si>
  <si>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</si>
  <si>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</si>
  <si>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</si>
  <si>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</si>
  <si>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</si>
  <si>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</si>
  <si>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</si>
  <si>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</si>
  <si>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</si>
  <si>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</si>
  <si>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</si>
  <si>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</si>
  <si>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</si>
  <si>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</si>
  <si>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</si>
  <si>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</si>
  <si>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</si>
  <si>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</si>
  <si>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</si>
  <si>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</si>
  <si>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</si>
  <si>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</si>
  <si>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</si>
  <si>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</si>
  <si>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</si>
  <si>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</si>
  <si>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</si>
  <si>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</si>
  <si>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</si>
  <si>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</si>
  <si>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</si>
  <si>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</si>
  <si>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</si>
  <si>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</si>
  <si>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</si>
  <si>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</si>
  <si>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</si>
  <si>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</si>
  <si>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</si>
  <si>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</si>
  <si>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</si>
  <si>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</si>
  <si>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</si>
  <si>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</si>
  <si>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</si>
  <si>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</si>
  <si>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</si>
  <si>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</si>
  <si>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</si>
  <si>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</si>
  <si>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</si>
  <si>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</si>
  <si>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</si>
  <si>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</si>
  <si>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</si>
  <si>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</si>
  <si>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</si>
  <si>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</si>
  <si>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</si>
  <si>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</si>
  <si>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</si>
  <si>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</si>
  <si>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</si>
  <si>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</si>
  <si>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</si>
  <si>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</si>
  <si>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</si>
  <si>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</si>
  <si>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</si>
  <si>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</si>
  <si>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</si>
  <si>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</si>
  <si>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</si>
  <si>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</si>
  <si>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</si>
  <si>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</si>
  <si>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</si>
  <si>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</si>
  <si>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</si>
  <si>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</si>
  <si>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</si>
  <si>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</si>
  <si>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</si>
  <si>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</si>
  <si>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</si>
  <si>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</si>
  <si>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</si>
  <si>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</si>
  <si>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</si>
  <si>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</si>
  <si>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</si>
  <si>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</si>
  <si>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</si>
  <si>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</si>
  <si>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</si>
  <si>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</si>
  <si>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</si>
  <si>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</si>
  <si>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</si>
  <si>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</si>
  <si>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</si>
  <si>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</si>
  <si>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</si>
  <si>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</si>
  <si>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</si>
  <si>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</si>
  <si>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</si>
  <si>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</si>
  <si>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</si>
  <si>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</si>
  <si>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</si>
  <si>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</si>
  <si>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</si>
  <si>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</si>
  <si>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</si>
  <si>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</si>
  <si>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</si>
  <si>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</si>
  <si>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</si>
  <si>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</si>
  <si>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</si>
  <si>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</si>
  <si>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</si>
  <si>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</si>
  <si>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</si>
  <si>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</si>
  <si>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</si>
  <si>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</si>
  <si>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</si>
  <si>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</si>
  <si>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</si>
  <si>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</si>
  <si>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</si>
  <si>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</si>
  <si>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</si>
  <si>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</si>
  <si>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</si>
  <si>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</si>
  <si>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</si>
  <si>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</si>
  <si>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</si>
  <si>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</si>
  <si>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</si>
  <si>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</si>
  <si>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</si>
  <si>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</si>
  <si>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</si>
  <si>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</si>
  <si>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</si>
  <si>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</si>
  <si>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</si>
  <si>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</si>
  <si>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</si>
  <si>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</si>
  <si>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</si>
  <si>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</si>
  <si>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</si>
  <si>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</si>
  <si>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</si>
  <si>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</si>
  <si>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</si>
  <si>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</si>
  <si>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</si>
  <si>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</si>
  <si>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</si>
  <si>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</si>
  <si>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</si>
  <si>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</si>
  <si>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</si>
  <si>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</si>
  <si>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</si>
  <si>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</si>
  <si>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</si>
  <si>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</si>
  <si>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</si>
  <si>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</si>
  <si>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</si>
  <si>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</si>
  <si>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</si>
  <si>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</si>
  <si>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</si>
  <si>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</si>
  <si>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</si>
  <si>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</si>
  <si>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</si>
  <si>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</si>
  <si>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</si>
  <si>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</si>
  <si>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</si>
  <si>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</si>
  <si>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</si>
  <si>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</si>
  <si>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</si>
  <si>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</si>
  <si>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</si>
  <si>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</si>
  <si>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</si>
  <si>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</si>
  <si>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</si>
  <si>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</si>
  <si>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</si>
  <si>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</si>
  <si>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</si>
  <si>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</si>
  <si>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</si>
  <si>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</si>
  <si>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</si>
  <si>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</si>
  <si>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</si>
  <si>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</si>
  <si>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</si>
  <si>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</si>
  <si>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</si>
  <si>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</si>
  <si>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</si>
  <si>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</si>
  <si>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</si>
  <si>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</si>
  <si>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</si>
  <si>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</si>
  <si>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</si>
  <si>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</si>
  <si>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</si>
  <si>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</si>
  <si>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</si>
  <si>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</si>
  <si>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</si>
  <si>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</si>
  <si>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</si>
  <si>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</si>
  <si>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</si>
  <si>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</si>
  <si>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</si>
  <si>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</si>
  <si>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</si>
  <si>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</si>
  <si>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</si>
  <si>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</si>
  <si>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</si>
  <si>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</si>
  <si>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</si>
  <si>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</si>
  <si>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</si>
  <si>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</si>
  <si>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</si>
  <si>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</si>
  <si>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</si>
  <si>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</si>
  <si>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</si>
  <si>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</si>
  <si>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</si>
  <si>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</si>
  <si>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</si>
  <si>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</si>
  <si>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</si>
  <si>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</si>
  <si>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</si>
  <si>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</si>
  <si>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</si>
  <si>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</si>
  <si>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</si>
  <si>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</si>
  <si>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</si>
  <si>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</si>
  <si>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</si>
  <si>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</si>
  <si>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</si>
  <si>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</si>
  <si>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</si>
  <si>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</si>
  <si>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</si>
  <si>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</si>
  <si>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</si>
  <si>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</si>
  <si>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</si>
  <si>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</si>
  <si>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</si>
  <si>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</si>
  <si>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</si>
  <si>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</si>
  <si>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</si>
  <si>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</si>
  <si>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</si>
  <si>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</si>
  <si>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</si>
  <si>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</si>
  <si>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</si>
  <si>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</si>
  <si>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</si>
  <si>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</si>
  <si>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</si>
  <si>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</si>
  <si>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</si>
  <si>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</si>
  <si>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</si>
  <si>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</si>
  <si>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</si>
  <si>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</si>
  <si>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</si>
  <si>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</si>
  <si>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</si>
  <si>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</si>
  <si>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</si>
  <si>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</si>
  <si>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</si>
  <si>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</si>
  <si>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</si>
  <si>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</si>
  <si>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</si>
  <si>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</si>
  <si>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</si>
  <si>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</si>
  <si>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</si>
  <si>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</si>
  <si>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</si>
  <si>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</si>
  <si>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</si>
  <si>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</si>
  <si>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</si>
  <si>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</si>
  <si>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</si>
  <si>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</si>
  <si>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</si>
  <si>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</si>
  <si>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</si>
  <si>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</si>
  <si>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</si>
  <si>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</si>
  <si>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</si>
  <si>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</si>
  <si>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</si>
  <si>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</si>
  <si>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</si>
  <si>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</si>
  <si>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</si>
  <si>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</si>
  <si>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</si>
  <si>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</si>
  <si>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</si>
  <si>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</si>
  <si>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</si>
  <si>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</si>
  <si>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</si>
  <si>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</si>
  <si>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</si>
  <si>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</si>
  <si>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</si>
  <si>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</si>
  <si>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</si>
  <si>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</si>
  <si>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</si>
  <si>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</si>
  <si>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</si>
  <si>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</si>
  <si>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</si>
  <si>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</si>
  <si>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</si>
  <si>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</si>
  <si>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</si>
  <si>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</si>
  <si>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</si>
  <si>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</si>
  <si>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</si>
  <si>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</si>
  <si>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</si>
  <si>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</si>
  <si>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</si>
  <si>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</si>
  <si>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</si>
  <si>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</si>
  <si>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</si>
  <si>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</si>
  <si>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</si>
  <si>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</si>
  <si>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</si>
  <si>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</si>
  <si>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</si>
  <si>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</si>
  <si>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</si>
  <si>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</si>
  <si>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</si>
  <si>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</si>
  <si>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</si>
  <si>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</si>
  <si>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</si>
  <si>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</si>
  <si>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</si>
  <si>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</si>
  <si>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</si>
  <si>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</si>
  <si>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</si>
  <si>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</si>
  <si>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</si>
  <si>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</si>
  <si>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</si>
  <si>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</si>
  <si>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</si>
  <si>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</si>
  <si>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</si>
  <si>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</si>
  <si>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</si>
  <si>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</si>
  <si>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</si>
  <si>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</si>
  <si>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</si>
  <si>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</si>
  <si>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</si>
  <si>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</si>
  <si>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</si>
  <si>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</si>
  <si>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</si>
  <si>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</si>
  <si>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</si>
  <si>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</si>
  <si>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</si>
  <si>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</si>
  <si>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</si>
  <si>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</si>
  <si>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</si>
  <si>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</si>
  <si>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</si>
  <si>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</si>
  <si>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</si>
  <si>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</si>
  <si>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</si>
  <si>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</si>
  <si>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</si>
  <si>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</si>
  <si>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</si>
  <si>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</si>
  <si>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</si>
  <si>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</si>
  <si>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</si>
  <si>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</si>
  <si>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</si>
  <si>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</si>
  <si>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</si>
  <si>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</si>
  <si>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</si>
  <si>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</si>
  <si>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</si>
  <si>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</si>
  <si>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</si>
  <si>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</si>
  <si>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</si>
  <si>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</si>
  <si>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</si>
  <si>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</si>
  <si>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</si>
  <si>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</si>
  <si>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</si>
  <si>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</si>
  <si>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</si>
  <si>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</si>
  <si>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</si>
  <si>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</si>
  <si>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</si>
  <si>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</si>
  <si>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</si>
  <si>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</si>
  <si>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</si>
  <si>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</si>
  <si>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</si>
  <si>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</si>
  <si>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</si>
  <si>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</si>
  <si>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</si>
  <si>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</si>
  <si>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</si>
  <si>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</si>
  <si>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</si>
  <si>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</si>
  <si>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</si>
  <si>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</si>
  <si>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</si>
  <si>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</si>
  <si>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</si>
  <si>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</si>
  <si>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</si>
  <si>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</si>
  <si>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</si>
  <si>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</si>
  <si>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</si>
  <si>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</si>
  <si>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</si>
  <si>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</si>
  <si>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</si>
  <si>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</si>
  <si>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</si>
  <si>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</si>
  <si>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</si>
  <si>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</si>
  <si>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</si>
  <si>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</si>
  <si>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</si>
  <si>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</si>
  <si>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</si>
  <si>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</si>
  <si>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</si>
  <si>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</si>
  <si>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</si>
  <si>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</si>
  <si>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</si>
  <si>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</si>
  <si>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</si>
  <si>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</si>
  <si>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</si>
  <si>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</si>
  <si>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</si>
  <si>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</si>
  <si>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</si>
  <si>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</si>
  <si>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</si>
  <si>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</si>
  <si>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</si>
  <si>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</si>
  <si>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</si>
  <si>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</si>
  <si>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</si>
  <si>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</si>
  <si>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</si>
  <si>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</si>
  <si>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</si>
  <si>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</si>
  <si>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</si>
  <si>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</si>
  <si>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</si>
  <si>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</si>
  <si>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</si>
  <si>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</si>
  <si>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</si>
  <si>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</si>
  <si>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</si>
  <si>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</si>
  <si>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</si>
  <si>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</si>
  <si>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</si>
  <si>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</si>
  <si>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</si>
  <si>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</si>
  <si>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</si>
  <si>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</si>
  <si>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</si>
  <si>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</si>
  <si>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</si>
  <si>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</si>
  <si>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</si>
  <si>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</si>
  <si>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</si>
  <si>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</si>
  <si>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</si>
  <si>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</si>
  <si>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</si>
  <si>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</si>
  <si>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</si>
  <si>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</si>
  <si>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</si>
  <si>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</si>
  <si>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</si>
  <si>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</si>
  <si>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</si>
  <si>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</si>
  <si>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</si>
  <si>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</si>
  <si>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</si>
  <si>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</si>
  <si>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</si>
  <si>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</si>
  <si>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</si>
  <si>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</si>
  <si>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</si>
  <si>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</si>
  <si>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</si>
  <si>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</si>
  <si>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</si>
  <si>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</si>
  <si>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</si>
  <si>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</si>
  <si>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</si>
  <si>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</si>
  <si>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</si>
  <si>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</si>
  <si>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</si>
  <si>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</si>
  <si>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</si>
  <si>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</si>
  <si>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</si>
  <si>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</si>
  <si>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</si>
  <si>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</si>
  <si>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</si>
  <si>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</si>
  <si>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</si>
  <si>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</si>
  <si>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</si>
  <si>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</si>
  <si>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</si>
  <si>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</si>
  <si>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</si>
  <si>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</si>
  <si>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</si>
  <si>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</si>
  <si>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</si>
  <si>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</si>
  <si>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</si>
  <si>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</si>
  <si>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</si>
  <si>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</si>
  <si>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</si>
  <si>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</si>
  <si>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</si>
  <si>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</si>
  <si>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</si>
  <si>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</si>
  <si>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</si>
  <si>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</si>
  <si>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</si>
  <si>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</si>
  <si>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</si>
  <si>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</si>
  <si>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</si>
  <si>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</si>
  <si>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</si>
  <si>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</si>
  <si>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</si>
  <si>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</si>
  <si>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</si>
  <si>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</si>
  <si>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</si>
  <si>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</si>
  <si>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</si>
  <si>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</si>
  <si>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</si>
  <si>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</si>
  <si>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</si>
  <si>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</si>
  <si>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</si>
  <si>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</si>
  <si>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</si>
  <si>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</si>
  <si>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</si>
  <si>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</si>
  <si>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</si>
  <si>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</si>
  <si>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</si>
  <si>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</si>
  <si>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</si>
  <si>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</si>
  <si>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</si>
  <si>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</si>
  <si>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</si>
  <si>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</si>
  <si>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</si>
  <si>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</si>
  <si>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</si>
  <si>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</si>
  <si>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</si>
  <si>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</si>
  <si>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</si>
  <si>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</si>
  <si>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</si>
  <si>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</si>
  <si>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</si>
  <si>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</si>
  <si>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</si>
  <si>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</si>
  <si>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</si>
  <si>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</si>
  <si>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</si>
  <si>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</si>
  <si>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</si>
  <si>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</si>
  <si>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</si>
  <si>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</si>
  <si>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</si>
  <si>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</si>
  <si>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</si>
  <si>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</si>
  <si>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</si>
  <si>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</si>
  <si>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</si>
  <si>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</si>
  <si>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</si>
  <si>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</si>
  <si>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</si>
  <si>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</si>
  <si>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</si>
  <si>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</si>
  <si>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</si>
  <si>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</si>
  <si>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</si>
  <si>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</si>
  <si>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</si>
  <si>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</si>
  <si>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</si>
  <si>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</si>
  <si>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</si>
  <si>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</si>
  <si>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</si>
  <si>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</si>
  <si>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</si>
  <si>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</si>
  <si>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</si>
  <si>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</si>
  <si>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</si>
  <si>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</si>
  <si>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</si>
  <si>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</si>
  <si>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</si>
  <si>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</si>
  <si>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</si>
  <si>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</si>
  <si>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</si>
  <si>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</si>
  <si>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</si>
  <si>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</si>
  <si>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</si>
  <si>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</si>
  <si>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</si>
  <si>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</si>
  <si>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</si>
  <si>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</si>
  <si>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</si>
  <si>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</si>
  <si>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</si>
  <si>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</si>
  <si>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</si>
  <si>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</si>
  <si>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</si>
  <si>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</si>
  <si>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</si>
  <si>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</si>
  <si>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</si>
  <si>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</si>
  <si>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</si>
  <si>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</si>
  <si>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</si>
  <si>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</si>
  <si>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</si>
  <si>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</si>
  <si>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</si>
  <si>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</si>
  <si>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</si>
  <si>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</si>
  <si>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</si>
  <si>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</si>
  <si>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</si>
  <si>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</si>
  <si>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</si>
  <si>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</si>
  <si>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</si>
  <si>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</si>
  <si>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</si>
  <si>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</si>
  <si>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</si>
  <si>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</si>
  <si>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</si>
  <si>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</si>
  <si>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</si>
  <si>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</si>
  <si>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</si>
  <si>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</si>
  <si>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</si>
  <si>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</si>
  <si>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</si>
  <si>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</si>
  <si>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</si>
  <si>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</si>
  <si>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</si>
  <si>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</si>
  <si>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</si>
  <si>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</si>
  <si>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</si>
  <si>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</si>
  <si>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</si>
  <si>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</si>
  <si>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</si>
  <si>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</si>
  <si>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</si>
  <si>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</si>
  <si>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</si>
  <si>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</si>
  <si>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</si>
  <si>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</si>
  <si>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</si>
  <si>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</si>
  <si>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</si>
  <si>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</si>
  <si>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</si>
  <si>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</si>
  <si>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</si>
  <si>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</si>
  <si>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</si>
  <si>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</si>
  <si>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</si>
  <si>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</si>
  <si>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</si>
  <si>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</si>
  <si>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</si>
  <si>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</si>
  <si>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</si>
  <si>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</si>
  <si>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</si>
  <si>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</si>
  <si>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</si>
  <si>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</si>
  <si>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</si>
  <si>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</si>
  <si>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</si>
  <si>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</si>
  <si>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</si>
  <si>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</si>
  <si>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</si>
  <si>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</si>
  <si>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</si>
  <si>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</si>
  <si>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</si>
  <si>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</si>
  <si>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</si>
  <si>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</si>
  <si>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</si>
  <si>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</si>
  <si>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</si>
  <si>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</si>
  <si>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</si>
  <si>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</si>
  <si>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</si>
  <si>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</si>
  <si>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</si>
  <si>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</si>
  <si>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</si>
  <si>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</si>
  <si>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</si>
  <si>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</si>
  <si>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</si>
  <si>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</si>
  <si>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</si>
  <si>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</si>
  <si>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</si>
  <si>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</si>
  <si>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</si>
  <si>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</si>
  <si>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</si>
  <si>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</si>
  <si>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</si>
  <si>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</si>
  <si>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</si>
  <si>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</si>
  <si>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</si>
  <si>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</si>
  <si>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</si>
  <si>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</si>
  <si>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</si>
  <si>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</si>
  <si>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</si>
  <si>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</si>
  <si>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</si>
  <si>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</si>
  <si>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</si>
  <si>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</si>
  <si>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</si>
  <si>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</si>
  <si>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</si>
  <si>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</si>
  <si>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</si>
  <si>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</si>
  <si>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</si>
  <si>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</si>
  <si>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</si>
  <si>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</si>
  <si>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</si>
  <si>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</si>
  <si>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</si>
  <si>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</si>
  <si>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</si>
  <si>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</si>
  <si>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</si>
  <si>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</si>
  <si>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</si>
  <si>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</si>
  <si>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</si>
  <si>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</si>
  <si>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</si>
  <si>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</si>
  <si>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</si>
  <si>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</si>
  <si>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</si>
  <si>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</si>
  <si>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</si>
  <si>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</si>
  <si>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</si>
  <si>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</si>
  <si>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</si>
  <si>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</si>
  <si>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</si>
  <si>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</si>
  <si>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</si>
  <si>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</si>
  <si>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</si>
  <si>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</si>
  <si>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</si>
  <si>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</si>
  <si>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</si>
  <si>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</si>
  <si>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</si>
  <si>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</si>
  <si>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</si>
  <si>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</si>
  <si>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</si>
  <si>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</si>
  <si>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</si>
  <si>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</si>
  <si>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</si>
  <si>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</si>
  <si>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</si>
  <si>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</si>
  <si>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</si>
  <si>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</si>
  <si>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</si>
  <si>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</si>
  <si>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</si>
  <si>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</si>
  <si>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</si>
  <si>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</si>
  <si>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</si>
  <si>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</si>
  <si>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</si>
  <si>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</si>
  <si>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</si>
  <si>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</si>
  <si>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</si>
  <si>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</si>
  <si>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</si>
  <si>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</si>
  <si>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</si>
  <si>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</si>
  <si>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</si>
  <si>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</si>
  <si>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</si>
  <si>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</si>
  <si>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</si>
  <si>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</si>
  <si>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</si>
  <si>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</si>
  <si>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</si>
  <si>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</si>
  <si>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</si>
  <si>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</si>
  <si>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</si>
  <si>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</si>
  <si>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</si>
  <si>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</si>
  <si>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</si>
  <si>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</si>
  <si>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</si>
  <si>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</si>
  <si>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</si>
  <si>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</si>
  <si>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</si>
  <si>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</si>
  <si>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</si>
  <si>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</si>
  <si>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</si>
  <si>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</si>
  <si>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</si>
  <si>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</si>
  <si>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</si>
  <si>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</si>
  <si>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</si>
  <si>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</si>
  <si>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</si>
  <si>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</si>
  <si>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</si>
  <si>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</si>
  <si>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</si>
  <si>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</si>
  <si>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</si>
  <si>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</si>
  <si>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</si>
  <si>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</si>
  <si>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</si>
  <si>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</si>
  <si>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</si>
  <si>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</si>
  <si>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</si>
  <si>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</si>
  <si>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</si>
  <si>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</si>
  <si>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</si>
  <si>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</si>
  <si>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</si>
  <si>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</si>
  <si>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</si>
  <si>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</si>
  <si>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</si>
  <si>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</si>
  <si>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</si>
  <si>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</si>
  <si>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</si>
  <si>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</si>
  <si>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</si>
  <si>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</si>
  <si>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</si>
  <si>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</si>
  <si>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</si>
  <si>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</si>
  <si>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</si>
  <si>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</si>
  <si>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</si>
  <si>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</si>
  <si>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</si>
  <si>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</si>
  <si>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</si>
  <si>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</si>
  <si>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</si>
  <si>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</si>
  <si>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</si>
  <si>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</si>
  <si>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</si>
  <si>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</si>
  <si>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</si>
  <si>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</si>
  <si>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</si>
  <si>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</si>
  <si>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</si>
  <si>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</si>
  <si>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</si>
  <si>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</si>
  <si>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</si>
  <si>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</si>
  <si>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</si>
  <si>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</si>
  <si>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</si>
  <si>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</si>
  <si>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</si>
  <si>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</si>
  <si>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</si>
  <si>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</si>
  <si>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</si>
  <si>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</si>
  <si>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</si>
  <si>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</si>
  <si>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</si>
  <si>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</si>
  <si>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</si>
  <si>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</si>
  <si>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</si>
  <si>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</si>
  <si>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</si>
  <si>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</si>
  <si>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</si>
  <si>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</si>
  <si>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</si>
  <si>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</si>
  <si>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</si>
  <si>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</si>
  <si>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</si>
  <si>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</si>
  <si>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</si>
  <si>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</si>
  <si>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</si>
  <si>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</si>
  <si>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</si>
  <si>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</si>
  <si>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</si>
  <si>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</si>
  <si>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</si>
  <si>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</si>
  <si>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</si>
  <si>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</si>
  <si>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</si>
  <si>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</si>
  <si>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</si>
  <si>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</si>
  <si>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</si>
  <si>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</si>
  <si>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</si>
  <si>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</si>
  <si>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</si>
  <si>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</si>
  <si>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</si>
  <si>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</si>
  <si>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</si>
  <si>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</si>
  <si>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</si>
  <si>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</si>
  <si>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</si>
  <si>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</si>
  <si>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</si>
  <si>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</si>
  <si>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</si>
  <si>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</si>
  <si>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</si>
  <si>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</si>
  <si>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</si>
  <si>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</si>
  <si>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</si>
  <si>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</si>
  <si>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</si>
  <si>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</si>
  <si>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</si>
  <si>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</si>
  <si>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</si>
  <si>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</si>
  <si>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</si>
  <si>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</si>
  <si>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</si>
  <si>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</si>
  <si>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</si>
  <si>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</si>
  <si>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</si>
  <si>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</si>
  <si>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</si>
  <si>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</si>
  <si>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</si>
  <si>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</si>
  <si>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</si>
  <si>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</si>
  <si>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</si>
  <si>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</si>
  <si>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</si>
  <si>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</si>
  <si>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</si>
  <si>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</si>
  <si>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</si>
  <si>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</si>
  <si>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</si>
  <si>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</si>
  <si>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</si>
  <si>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</si>
  <si>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</si>
  <si>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</si>
  <si>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</si>
  <si>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</si>
  <si>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</si>
  <si>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</si>
  <si>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</si>
  <si>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</si>
  <si>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</si>
  <si>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</si>
  <si>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</si>
  <si>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</si>
  <si>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</si>
  <si>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</si>
  <si>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</si>
  <si>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</si>
  <si>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</si>
  <si>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</si>
  <si>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</si>
  <si>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</si>
  <si>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</si>
  <si>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</si>
  <si>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</si>
  <si>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</si>
  <si>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</si>
  <si>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</si>
  <si>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</si>
  <si>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</si>
  <si>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</si>
  <si>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</si>
  <si>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</si>
  <si>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</si>
  <si>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</si>
  <si>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</si>
  <si>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</si>
  <si>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</si>
  <si>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</si>
  <si>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</si>
  <si>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</si>
  <si>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</si>
  <si>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</si>
  <si>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</si>
  <si>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</si>
  <si>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</si>
  <si>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</si>
  <si>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</si>
  <si>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</si>
  <si>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</si>
  <si>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</si>
  <si>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</si>
  <si>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</si>
  <si>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</si>
  <si>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</si>
  <si>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</si>
  <si>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</si>
  <si>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</si>
  <si>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</si>
  <si>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</si>
  <si>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</si>
  <si>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</si>
  <si>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</si>
  <si>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</si>
  <si>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</si>
  <si>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</si>
  <si>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</si>
  <si>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</si>
  <si>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</si>
  <si>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</si>
  <si>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</si>
  <si>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</si>
  <si>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</si>
  <si>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</si>
  <si>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</si>
  <si>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</si>
  <si>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</si>
  <si>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</si>
  <si>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</si>
  <si>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</si>
  <si>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</si>
  <si>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</si>
  <si>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</si>
  <si>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</si>
  <si>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</si>
  <si>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</si>
  <si>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</si>
  <si>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</si>
  <si>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</si>
  <si>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</si>
  <si>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</si>
  <si>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</si>
  <si>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</si>
  <si>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</si>
  <si>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</si>
  <si>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</si>
  <si>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</si>
  <si>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</si>
  <si>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</si>
  <si>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</si>
  <si>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</si>
  <si>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</si>
  <si>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</si>
  <si>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</si>
  <si>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</si>
  <si>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</si>
  <si>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</si>
  <si>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</si>
  <si>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</si>
  <si>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</si>
  <si>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</si>
  <si>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</si>
  <si>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</si>
  <si>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</si>
  <si>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</si>
  <si>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</si>
  <si>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</si>
  <si>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</si>
  <si>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</si>
  <si>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</si>
  <si>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</si>
  <si>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</si>
  <si>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</si>
  <si>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</si>
  <si>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</si>
  <si>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</si>
  <si>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</si>
  <si>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</si>
  <si>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</si>
  <si>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</si>
  <si>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</si>
  <si>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</si>
  <si>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</si>
  <si>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</si>
  <si>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</si>
  <si>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</si>
  <si>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</si>
  <si>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</si>
  <si>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</si>
  <si>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</si>
  <si>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</si>
  <si>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</si>
  <si>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</si>
  <si>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</si>
  <si>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</si>
  <si>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</si>
  <si>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</si>
  <si>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</si>
  <si>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</si>
  <si>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</si>
  <si>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</si>
  <si>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</si>
  <si>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</si>
  <si>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</si>
  <si>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</si>
  <si>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</si>
  <si>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</si>
  <si>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</si>
  <si>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</si>
  <si>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</si>
  <si>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</si>
  <si>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</si>
  <si>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</si>
  <si>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</si>
  <si>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</si>
  <si>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</si>
  <si>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</si>
  <si>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</si>
  <si>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</si>
  <si>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</si>
  <si>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</si>
  <si>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</si>
  <si>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</si>
  <si>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</si>
  <si>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</si>
  <si>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</si>
  <si>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</si>
  <si>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</si>
  <si>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</si>
  <si>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</si>
  <si>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</si>
  <si>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</si>
  <si>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</si>
  <si>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</si>
  <si>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</si>
  <si>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</si>
  <si>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</si>
  <si>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</si>
  <si>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</si>
  <si>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</si>
  <si>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</si>
  <si>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</si>
  <si>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</si>
  <si>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</si>
  <si>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</si>
  <si>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</si>
  <si>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</si>
  <si>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</si>
  <si>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</si>
  <si>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</si>
  <si>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</si>
  <si>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</si>
  <si>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</si>
  <si>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</si>
  <si>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</si>
  <si>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</si>
  <si>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</si>
  <si>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</si>
  <si>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</si>
  <si>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</si>
  <si>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</si>
  <si>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</si>
  <si>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</si>
  <si>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</si>
  <si>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</si>
  <si>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</si>
  <si>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</si>
  <si>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</si>
  <si>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</si>
  <si>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</si>
  <si>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</si>
  <si>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</si>
  <si>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</si>
  <si>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</si>
  <si>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</si>
  <si>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</si>
  <si>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</si>
  <si>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</si>
  <si>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</si>
  <si>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</si>
  <si>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</si>
  <si>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</si>
  <si>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</si>
  <si>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</si>
  <si>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</si>
  <si>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</si>
  <si>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</si>
  <si>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</si>
  <si>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</si>
  <si>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</si>
  <si>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</si>
  <si>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</si>
  <si>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</si>
  <si>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</si>
  <si>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</si>
  <si>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</si>
  <si>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</si>
  <si>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</si>
  <si>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</si>
  <si>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</si>
  <si>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</si>
  <si>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</si>
  <si>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</si>
  <si>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</si>
  <si>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</si>
  <si>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</si>
  <si>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</si>
  <si>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</si>
  <si>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</si>
  <si>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</si>
  <si>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</si>
  <si>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</si>
  <si>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</si>
  <si>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</si>
  <si>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</si>
  <si>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</si>
  <si>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</si>
  <si>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</si>
  <si>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</si>
  <si>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</si>
  <si>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</si>
  <si>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</si>
  <si>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</si>
  <si>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</si>
  <si>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</si>
  <si>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</si>
  <si>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</si>
  <si>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</si>
  <si>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</si>
  <si>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</si>
  <si>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</si>
  <si>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</si>
  <si>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</si>
  <si>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</si>
  <si>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</si>
  <si>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</si>
  <si>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</si>
  <si>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</si>
  <si>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</si>
  <si>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</si>
  <si>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</si>
  <si>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</si>
  <si>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</si>
  <si>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</si>
  <si>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</si>
  <si>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</si>
  <si>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</si>
  <si>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</si>
  <si>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</si>
  <si>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</si>
  <si>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</si>
  <si>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</si>
  <si>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</si>
  <si>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</si>
  <si>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</si>
  <si>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</si>
  <si>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</si>
  <si>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</si>
  <si>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</si>
  <si>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</si>
  <si>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</si>
  <si>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</si>
  <si>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</si>
  <si>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</si>
  <si>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</si>
  <si>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</si>
  <si>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</si>
  <si>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</si>
  <si>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</si>
  <si>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</si>
  <si>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</si>
  <si>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</si>
  <si>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</si>
  <si>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</si>
  <si>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</si>
  <si>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</si>
  <si>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</si>
  <si>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</si>
  <si>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</si>
  <si>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</si>
  <si>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</si>
  <si>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</si>
  <si>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</si>
  <si>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</si>
  <si>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</si>
  <si>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</si>
  <si>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</si>
  <si>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</si>
  <si>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</si>
  <si>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</si>
  <si>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</si>
  <si>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</si>
  <si>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</si>
  <si>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</si>
  <si>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</si>
  <si>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</si>
  <si>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</si>
  <si>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</si>
  <si>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</si>
  <si>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</si>
  <si>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</si>
  <si>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</si>
  <si>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</si>
  <si>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</si>
  <si>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</si>
  <si>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</si>
  <si>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</si>
  <si>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</si>
  <si>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</si>
  <si>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</si>
  <si>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</si>
  <si>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</si>
  <si>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</si>
  <si>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</si>
  <si>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</si>
  <si>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</si>
  <si>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</si>
  <si>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</si>
  <si>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</si>
  <si>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</si>
  <si>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</si>
  <si>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</si>
  <si>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</si>
  <si>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</si>
  <si>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</si>
  <si>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</si>
  <si>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</si>
  <si>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</si>
  <si>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</si>
  <si>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</si>
  <si>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</si>
  <si>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</si>
  <si>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</si>
  <si>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</si>
  <si>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</si>
  <si>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</si>
  <si>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</si>
  <si>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</si>
  <si>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</si>
  <si>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</si>
  <si>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</si>
  <si>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</si>
  <si>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</si>
  <si>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</si>
  <si>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</si>
  <si>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</si>
  <si>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</si>
  <si>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</si>
  <si>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</si>
  <si>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</si>
  <si>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</si>
  <si>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</si>
  <si>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</si>
  <si>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</si>
  <si>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</si>
  <si>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</si>
  <si>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</si>
  <si>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</si>
  <si>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</si>
  <si>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</si>
  <si>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</si>
  <si>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</si>
  <si>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</si>
  <si>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</si>
  <si>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</si>
  <si>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</si>
  <si>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</si>
  <si>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</si>
  <si>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</si>
  <si>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</si>
  <si>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</si>
  <si>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</si>
  <si>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</si>
  <si>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</si>
  <si>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</si>
  <si>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</si>
  <si>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</si>
  <si>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</si>
  <si>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</si>
  <si>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</si>
  <si>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</si>
  <si>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</si>
  <si>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</si>
  <si>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</si>
  <si>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</si>
  <si>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</si>
  <si>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</si>
  <si>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</si>
  <si>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</si>
  <si>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</si>
  <si>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</si>
  <si>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</si>
  <si>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</si>
  <si>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</si>
  <si>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</si>
  <si>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</si>
  <si>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</si>
  <si>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</si>
  <si>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</si>
  <si>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</si>
  <si>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</si>
  <si>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</si>
  <si>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</si>
  <si>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</si>
  <si>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</si>
  <si>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</si>
  <si>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</si>
  <si>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</si>
  <si>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</si>
  <si>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</si>
  <si>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</si>
  <si>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</si>
  <si>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</si>
  <si>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</si>
  <si>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</si>
  <si>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</si>
  <si>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</si>
  <si>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</si>
  <si>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</si>
  <si>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</si>
  <si>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</si>
  <si>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</si>
  <si>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</si>
  <si>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</si>
  <si>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</si>
  <si>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</si>
  <si>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</si>
  <si>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</si>
  <si>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</si>
  <si>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</si>
  <si>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</si>
  <si>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</si>
  <si>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</si>
  <si>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</si>
  <si>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</si>
  <si>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</si>
  <si>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</si>
  <si>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</si>
  <si>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</si>
  <si>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</si>
  <si>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</si>
  <si>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</si>
  <si>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</si>
  <si>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</si>
  <si>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</si>
  <si>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</si>
  <si>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</si>
  <si>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</si>
  <si>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</si>
  <si>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</si>
  <si>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</si>
  <si>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</si>
  <si>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</si>
  <si>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</si>
  <si>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</si>
  <si>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</si>
  <si>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</si>
  <si>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</si>
  <si>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</si>
  <si>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</si>
  <si>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</si>
  <si>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</si>
  <si>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</si>
  <si>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</si>
  <si>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</si>
  <si>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</si>
  <si>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</si>
  <si>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</si>
  <si>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</si>
  <si>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</si>
  <si>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</si>
  <si>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</si>
  <si>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</si>
  <si>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</si>
  <si>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</si>
  <si>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</si>
  <si>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</si>
  <si>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</si>
  <si>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</si>
  <si>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</si>
  <si>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</si>
  <si>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</si>
  <si>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</si>
  <si>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</si>
  <si>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</si>
  <si>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</si>
  <si>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</si>
  <si>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</si>
  <si>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</si>
  <si>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</si>
  <si>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</si>
  <si>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</si>
  <si>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</si>
  <si>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</si>
  <si>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</si>
  <si>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</si>
  <si>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</si>
  <si>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</si>
  <si>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</si>
  <si>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</si>
  <si>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</si>
  <si>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</si>
  <si>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</si>
  <si>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</si>
  <si>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</si>
  <si>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</si>
  <si>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</si>
  <si>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</si>
  <si>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</si>
  <si>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</si>
  <si>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</si>
  <si>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</si>
  <si>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</si>
  <si>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</si>
  <si>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</si>
  <si>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</si>
  <si>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</si>
  <si>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</si>
  <si>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</si>
  <si>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</si>
  <si>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</si>
  <si>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</si>
  <si>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</si>
  <si>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</si>
  <si>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</si>
  <si>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</si>
  <si>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</si>
  <si>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</si>
  <si>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</si>
  <si>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</si>
  <si>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</si>
  <si>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</si>
  <si>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</si>
  <si>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</si>
  <si>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</si>
  <si>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</si>
  <si>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</si>
  <si>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</si>
  <si>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</si>
  <si>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</si>
  <si>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</si>
  <si>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</si>
  <si>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</si>
  <si>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</si>
  <si>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</si>
  <si>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</si>
  <si>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</si>
  <si>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</si>
  <si>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</si>
  <si>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</si>
  <si>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</si>
  <si>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</si>
  <si>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</si>
  <si>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</si>
  <si>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</si>
  <si>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</si>
  <si>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</si>
  <si>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</si>
  <si>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</si>
  <si>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</si>
  <si>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</si>
  <si>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</si>
  <si>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</si>
  <si>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</si>
  <si>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</si>
  <si>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</si>
  <si>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</si>
  <si>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</si>
  <si>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</si>
  <si>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</si>
  <si>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</si>
  <si>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</si>
  <si>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</si>
  <si>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</si>
  <si>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</si>
  <si>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</si>
  <si>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</si>
  <si>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</si>
  <si>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</si>
  <si>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</si>
  <si>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</si>
  <si>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</si>
  <si>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</si>
  <si>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</si>
  <si>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</si>
  <si>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</si>
  <si>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</si>
  <si>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</si>
  <si>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</si>
  <si>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</si>
  <si>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</si>
  <si>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</si>
  <si>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</si>
  <si>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</si>
  <si>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</si>
  <si>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</si>
  <si>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</si>
  <si>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</si>
  <si>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</si>
  <si>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</si>
  <si>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</si>
  <si>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</si>
  <si>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</si>
  <si>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</si>
  <si>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</si>
  <si>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</si>
  <si>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</si>
  <si>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</si>
  <si>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</si>
  <si>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</si>
  <si>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</si>
  <si>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</si>
  <si>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</si>
  <si>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</si>
  <si>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</si>
  <si>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</si>
  <si>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</si>
  <si>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</si>
  <si>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</si>
  <si>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</si>
  <si>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</si>
  <si>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</si>
  <si>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</si>
  <si>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</si>
  <si>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</si>
  <si>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</si>
  <si>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</si>
  <si>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</si>
  <si>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</si>
  <si>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</si>
  <si>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</si>
  <si>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</si>
  <si>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</si>
  <si>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</si>
  <si>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</si>
  <si>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</si>
  <si>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</si>
  <si>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</si>
  <si>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</si>
  <si>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</si>
  <si>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</si>
  <si>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</si>
  <si>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</si>
  <si>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</si>
  <si>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</si>
  <si>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</si>
  <si>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</si>
  <si>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</si>
  <si>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</si>
  <si>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</si>
  <si>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</si>
  <si>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</si>
  <si>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</si>
  <si>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</si>
  <si>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</si>
  <si>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</si>
  <si>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</si>
  <si>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</si>
  <si>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</si>
  <si>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</si>
  <si>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</si>
  <si>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</si>
  <si>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</si>
  <si>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</si>
  <si>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</si>
  <si>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</si>
  <si>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</si>
  <si>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</si>
  <si>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</si>
  <si>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</si>
  <si>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</si>
  <si>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</si>
  <si>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</si>
  <si>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</si>
  <si>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</si>
  <si>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</si>
  <si>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</si>
  <si>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</si>
  <si>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</si>
  <si>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</si>
  <si>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</si>
  <si>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</si>
  <si>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</si>
  <si>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</si>
  <si>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</si>
  <si>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</si>
  <si>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</si>
  <si>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</si>
  <si>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</si>
  <si>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</si>
  <si>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</si>
  <si>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</si>
  <si>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</si>
  <si>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</si>
  <si>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</si>
  <si>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</si>
  <si>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</si>
  <si>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</si>
  <si>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</si>
  <si>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</si>
  <si>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</si>
  <si>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</si>
  <si>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</si>
  <si>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</si>
  <si>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</si>
  <si>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</si>
  <si>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</si>
  <si>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</si>
  <si>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</si>
  <si>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</si>
  <si>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</si>
  <si>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</si>
  <si>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</si>
  <si>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</si>
  <si>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</si>
  <si>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</si>
  <si>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</si>
  <si>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</si>
  <si>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</si>
  <si>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</si>
  <si>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</si>
  <si>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</si>
  <si>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</si>
  <si>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</si>
  <si>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</si>
  <si>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</si>
  <si>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</si>
  <si>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</si>
  <si>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</si>
  <si>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</si>
  <si>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</si>
  <si>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</si>
  <si>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</si>
  <si>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</si>
  <si>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</si>
  <si>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</si>
  <si>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</si>
  <si>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</si>
  <si>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</si>
  <si>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</si>
  <si>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</si>
  <si>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</si>
  <si>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</si>
  <si>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</si>
  <si>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</si>
  <si>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</si>
  <si>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</si>
  <si>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</si>
  <si>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</si>
  <si>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</si>
  <si>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</si>
  <si>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</si>
  <si>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</si>
  <si>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</si>
  <si>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</si>
  <si>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</si>
  <si>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</si>
  <si>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</si>
  <si>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</si>
  <si>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</si>
  <si>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</si>
  <si>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</si>
  <si>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</si>
  <si>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</si>
  <si>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</si>
  <si>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</si>
  <si>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</si>
  <si>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</si>
  <si>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</si>
  <si>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</si>
  <si>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</si>
  <si>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</si>
  <si>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</si>
  <si>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</si>
  <si>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</si>
  <si>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</si>
  <si>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</si>
  <si>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</si>
  <si>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</si>
  <si>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</si>
  <si>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</si>
  <si>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</si>
  <si>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</si>
  <si>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</si>
  <si>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</si>
  <si>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</si>
  <si>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</si>
  <si>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</si>
  <si>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</si>
  <si>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</si>
  <si>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</si>
  <si>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</si>
  <si>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</si>
  <si>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</si>
  <si>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</si>
  <si>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</si>
  <si>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</si>
  <si>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</si>
  <si>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</si>
  <si>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</si>
  <si>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</si>
  <si>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</si>
  <si>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</si>
  <si>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</si>
  <si>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</si>
  <si>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</si>
  <si>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</si>
  <si>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</si>
  <si>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</si>
  <si>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</si>
  <si>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</si>
  <si>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</si>
  <si>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</si>
  <si>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</si>
  <si>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</si>
  <si>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</si>
  <si>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</si>
  <si>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</si>
  <si>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</si>
  <si>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</si>
  <si>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</si>
  <si>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</si>
  <si>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</si>
  <si>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</si>
  <si>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</si>
  <si>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</si>
  <si>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</si>
  <si>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</si>
  <si>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</si>
  <si>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</si>
  <si>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</si>
  <si>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</si>
  <si>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</si>
  <si>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</si>
  <si>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</si>
  <si>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</si>
  <si>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</si>
  <si>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</si>
  <si>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</si>
  <si>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</si>
  <si>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</si>
  <si>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</si>
  <si>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</si>
  <si>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</si>
  <si>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</si>
  <si>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</si>
  <si>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</si>
  <si>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</si>
  <si>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</si>
  <si>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</si>
  <si>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</si>
  <si>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</si>
  <si>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</si>
  <si>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</si>
  <si>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</si>
  <si>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</si>
  <si>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</si>
  <si>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</si>
  <si>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</si>
  <si>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</si>
  <si>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</si>
  <si>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</si>
  <si>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</si>
  <si>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</si>
  <si>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</si>
  <si>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</si>
  <si>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</si>
  <si>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</si>
  <si>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</si>
  <si>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</si>
  <si>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</si>
  <si>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</si>
  <si>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</si>
  <si>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</si>
  <si>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</si>
  <si>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</si>
  <si>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</si>
  <si>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</si>
  <si>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</si>
  <si>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</si>
  <si>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</si>
  <si>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</si>
  <si>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</si>
  <si>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</si>
  <si>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</si>
  <si>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</si>
  <si>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</si>
  <si>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</si>
  <si>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</si>
  <si>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</si>
  <si>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</si>
  <si>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</si>
  <si>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</si>
  <si>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</si>
  <si>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</si>
  <si>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</si>
  <si>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</si>
  <si>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</si>
  <si>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</si>
  <si>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</si>
  <si>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</si>
  <si>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</si>
  <si>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</si>
  <si>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</si>
  <si>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</si>
  <si>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</si>
  <si>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</si>
  <si>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</si>
  <si>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</si>
  <si>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</si>
  <si>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</si>
  <si>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</si>
  <si>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</si>
  <si>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</si>
  <si>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</si>
  <si>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</si>
  <si>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</si>
  <si>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</si>
  <si>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</si>
  <si>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</si>
  <si>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</si>
  <si>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</si>
  <si>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</si>
  <si>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</si>
  <si>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</si>
  <si>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</si>
  <si>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</si>
  <si>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</si>
  <si>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</si>
  <si>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</si>
  <si>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</si>
  <si>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</si>
  <si>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</si>
  <si>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</si>
  <si>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</si>
  <si>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</si>
  <si>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</si>
  <si>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</si>
  <si>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</si>
  <si>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</si>
  <si>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</si>
  <si>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</si>
  <si>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</si>
  <si>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</si>
  <si>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</si>
  <si>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</si>
  <si>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</si>
  <si>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</si>
  <si>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</si>
  <si>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</si>
  <si>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</si>
  <si>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</si>
  <si>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</si>
  <si>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</si>
  <si>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</si>
  <si>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</si>
  <si>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</si>
  <si>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</si>
  <si>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</si>
  <si>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</si>
  <si>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</si>
  <si>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</si>
  <si>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</si>
  <si>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</si>
  <si>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</si>
  <si>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</si>
  <si>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</si>
  <si>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</si>
  <si>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</si>
  <si>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</si>
  <si>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</si>
  <si>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</si>
  <si>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</si>
  <si>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</si>
  <si>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</si>
  <si>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</si>
  <si>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</si>
  <si>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</si>
  <si>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</si>
  <si>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</si>
  <si>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</si>
  <si>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</si>
  <si>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</si>
  <si>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</si>
  <si>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</si>
  <si>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</si>
  <si>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</si>
  <si>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</si>
  <si>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</si>
  <si>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</si>
  <si>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</si>
  <si>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</si>
  <si>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</si>
  <si>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</si>
  <si>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</si>
  <si>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</si>
  <si>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</si>
  <si>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</si>
  <si>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</si>
  <si>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</si>
  <si>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</si>
  <si>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</si>
  <si>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</si>
  <si>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</si>
  <si>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</si>
  <si>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</si>
  <si>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</si>
  <si>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</si>
  <si>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</si>
  <si>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</si>
  <si>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</si>
  <si>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</si>
  <si>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</si>
  <si>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</si>
  <si>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</si>
  <si>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</si>
  <si>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</si>
  <si>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</si>
  <si>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</si>
  <si>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</si>
  <si>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</si>
  <si>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</si>
  <si>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</si>
  <si>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</si>
  <si>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</si>
  <si>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</si>
  <si>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</si>
  <si>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</si>
  <si>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</si>
  <si>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</si>
  <si>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</si>
  <si>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</si>
  <si>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</si>
  <si>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</si>
  <si>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</si>
  <si>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</si>
  <si>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</si>
  <si>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</si>
  <si>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</si>
  <si>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</si>
  <si>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</si>
  <si>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</si>
  <si>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</si>
  <si>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</si>
  <si>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</si>
  <si>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</si>
  <si>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</si>
  <si>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</si>
  <si>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</si>
  <si>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</si>
  <si>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</si>
  <si>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</si>
  <si>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</si>
  <si>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</si>
  <si>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</si>
  <si>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</si>
  <si>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</si>
  <si>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</si>
  <si>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</si>
  <si>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</si>
  <si>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</si>
  <si>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</si>
  <si>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</si>
  <si>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</si>
  <si>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</si>
  <si>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</si>
  <si>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</si>
  <si>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</si>
  <si>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</si>
  <si>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</si>
  <si>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</si>
  <si>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</si>
  <si>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</si>
  <si>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</si>
  <si>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</si>
  <si>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</si>
  <si>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</si>
  <si>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</si>
  <si>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</si>
  <si>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</si>
  <si>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</si>
  <si>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</si>
  <si>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</si>
  <si>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</si>
  <si>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</si>
  <si>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</si>
  <si>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</si>
  <si>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</si>
  <si>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</si>
  <si>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</si>
  <si>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</si>
  <si>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</si>
  <si>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</si>
  <si>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</si>
  <si>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</si>
  <si>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</si>
  <si>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</si>
  <si>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</si>
  <si>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</si>
  <si>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</si>
  <si>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</si>
  <si>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</si>
  <si>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</si>
  <si>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</si>
  <si>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</si>
  <si>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</si>
  <si>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</si>
  <si>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</si>
  <si>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</si>
  <si>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</si>
  <si>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</si>
  <si>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</si>
  <si>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</si>
  <si>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</si>
  <si>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</si>
  <si>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</si>
  <si>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</si>
  <si>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</si>
  <si>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</si>
  <si>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</si>
  <si>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</si>
  <si>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</si>
  <si>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</si>
  <si>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</si>
  <si>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</si>
  <si>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</si>
  <si>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</si>
  <si>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</si>
  <si>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</si>
  <si>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</si>
  <si>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</si>
  <si>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</si>
  <si>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</si>
  <si>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</si>
  <si>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</si>
  <si>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</si>
  <si>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</si>
  <si>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</si>
  <si>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</si>
  <si>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</si>
  <si>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</si>
  <si>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</si>
  <si>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</si>
  <si>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</si>
  <si>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</si>
  <si>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</si>
  <si>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</si>
  <si>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</si>
  <si>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</si>
  <si>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</si>
  <si>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</si>
  <si>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</si>
  <si>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</si>
  <si>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</si>
  <si>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</si>
  <si>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</si>
  <si>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</si>
  <si>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</si>
  <si>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</si>
  <si>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</si>
  <si>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</si>
  <si>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</si>
  <si>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</si>
  <si>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</si>
  <si>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</si>
  <si>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</si>
  <si>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</si>
  <si>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</si>
  <si>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</si>
  <si>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</si>
  <si>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</si>
  <si>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</si>
  <si>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</si>
  <si>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</si>
  <si>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</si>
  <si>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</si>
  <si>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</si>
  <si>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</si>
  <si>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</si>
  <si>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</si>
  <si>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</si>
  <si>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</si>
  <si>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</si>
  <si>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</si>
  <si>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</si>
  <si>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</si>
  <si>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</si>
  <si>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</si>
  <si>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</si>
  <si>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</si>
  <si>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</si>
  <si>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</si>
  <si>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</si>
  <si>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</si>
  <si>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</si>
  <si>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</si>
  <si>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</si>
  <si>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</si>
  <si>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</si>
  <si>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</si>
  <si>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</si>
  <si>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</si>
  <si>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</si>
  <si>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</si>
  <si>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</si>
  <si>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</si>
  <si>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</si>
  <si>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</si>
  <si>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</si>
  <si>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</si>
  <si>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</si>
  <si>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</si>
  <si>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</si>
  <si>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</si>
  <si>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</si>
  <si>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</si>
  <si>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</si>
  <si>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</si>
  <si>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</si>
  <si>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</si>
  <si>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</si>
  <si>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</si>
  <si>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</si>
  <si>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</si>
  <si>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</si>
  <si>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</si>
  <si>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</si>
  <si>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</si>
  <si>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</si>
  <si>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</si>
  <si>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</si>
  <si>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</si>
  <si>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</si>
  <si>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</si>
  <si>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</si>
  <si>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</si>
  <si>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</si>
  <si>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</si>
  <si>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</si>
  <si>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</si>
  <si>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</si>
  <si>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</si>
  <si>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</si>
  <si>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</si>
  <si>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</si>
  <si>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</si>
  <si>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</si>
  <si>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</si>
  <si>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</si>
  <si>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</si>
  <si>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</si>
  <si>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</si>
  <si>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</si>
  <si>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</si>
  <si>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</si>
  <si>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</si>
  <si>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</si>
  <si>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</si>
  <si>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</si>
  <si>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</si>
  <si>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</si>
  <si>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</si>
  <si>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</si>
  <si>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</si>
  <si>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</si>
  <si>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</si>
  <si>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</si>
  <si>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</si>
  <si>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</si>
  <si>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</si>
  <si>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</si>
  <si>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</si>
  <si>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</si>
  <si>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</si>
  <si>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</si>
  <si>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</si>
  <si>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</si>
  <si>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</si>
  <si>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</si>
  <si>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</si>
  <si>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</si>
  <si>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</si>
  <si>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</si>
  <si>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</si>
  <si>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</si>
  <si>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</si>
  <si>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</si>
  <si>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</si>
  <si>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</si>
  <si>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</si>
  <si>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</si>
  <si>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</si>
  <si>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</si>
  <si>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</si>
  <si>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</si>
  <si>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</si>
  <si>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</si>
  <si>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</si>
  <si>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</si>
  <si>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</si>
  <si>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</si>
  <si>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</si>
  <si>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</si>
  <si>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</si>
  <si>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</si>
  <si>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</si>
  <si>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</si>
  <si>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</si>
  <si>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</si>
  <si>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</si>
  <si>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</si>
  <si>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</si>
  <si>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</si>
  <si>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</si>
  <si>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</si>
  <si>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</si>
  <si>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</si>
  <si>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</si>
  <si>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</si>
  <si>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</si>
  <si>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</si>
  <si>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</si>
  <si>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</si>
  <si>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</si>
  <si>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</si>
  <si>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</si>
  <si>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</si>
  <si>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</si>
  <si>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</si>
  <si>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</si>
  <si>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</si>
  <si>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</si>
  <si>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</si>
  <si>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</si>
  <si>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</si>
  <si>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</si>
  <si>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</si>
  <si>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</si>
  <si>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</si>
  <si>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</si>
  <si>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</si>
  <si>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</si>
  <si>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</si>
  <si>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</si>
  <si>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</si>
  <si>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</si>
  <si>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</si>
  <si>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</si>
  <si>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</si>
  <si>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</si>
  <si>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</si>
  <si>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</si>
  <si>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</si>
  <si>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</si>
  <si>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</si>
  <si>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</si>
  <si>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</si>
  <si>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</si>
  <si>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</si>
  <si>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</si>
  <si>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</si>
  <si>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</si>
  <si>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</si>
  <si>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</si>
  <si>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</si>
  <si>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</si>
  <si>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</si>
  <si>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</si>
  <si>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</si>
  <si>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</si>
  <si>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</si>
  <si>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</si>
  <si>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</si>
  <si>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</si>
  <si>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</si>
  <si>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</si>
  <si>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</si>
  <si>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</si>
  <si>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</si>
  <si>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</si>
  <si>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</si>
  <si>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</si>
  <si>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</si>
  <si>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</si>
  <si>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</si>
  <si>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</si>
  <si>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</si>
  <si>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</si>
  <si>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</si>
  <si>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</si>
  <si>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</si>
  <si>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</si>
  <si>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</si>
  <si>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</si>
  <si>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</si>
  <si>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</si>
  <si>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</si>
  <si>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</si>
  <si>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</si>
  <si>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</si>
  <si>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</si>
  <si>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</si>
  <si>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</si>
  <si>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</si>
  <si>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</si>
  <si>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</si>
  <si>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</si>
  <si>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</si>
  <si>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</si>
  <si>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</si>
  <si>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</si>
  <si>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</si>
  <si>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</si>
  <si>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</si>
  <si>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</si>
  <si>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</si>
  <si>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</si>
  <si>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</si>
  <si>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</si>
  <si>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</si>
  <si>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</si>
  <si>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</si>
  <si>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</si>
  <si>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</si>
  <si>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</si>
  <si>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</si>
  <si>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</si>
  <si>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</si>
  <si>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</si>
  <si>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</si>
  <si>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</si>
  <si>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</si>
  <si>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</si>
  <si>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</si>
  <si>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</si>
  <si>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</si>
  <si>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</si>
  <si>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</si>
  <si>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</si>
  <si>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</si>
  <si>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</si>
  <si>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</si>
  <si>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</si>
  <si>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</si>
  <si>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</si>
  <si>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</si>
  <si>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</si>
  <si>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</si>
  <si>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</si>
  <si>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</si>
  <si>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</si>
  <si>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</si>
  <si>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</si>
  <si>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</si>
  <si>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</si>
  <si>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</si>
  <si>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</si>
  <si>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</si>
  <si>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</si>
  <si>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</si>
  <si>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</si>
  <si>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</si>
  <si>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</si>
  <si>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</si>
  <si>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</si>
  <si>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</si>
  <si>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</si>
  <si>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</si>
  <si>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</si>
  <si>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</si>
  <si>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</si>
  <si>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</si>
  <si>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</si>
  <si>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</si>
  <si>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</si>
  <si>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</si>
  <si>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</si>
  <si>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</si>
  <si>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</si>
  <si>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</si>
  <si>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</si>
  <si>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</si>
  <si>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</si>
  <si>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</si>
  <si>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</si>
  <si>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</si>
  <si>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</si>
  <si>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</si>
  <si>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</si>
  <si>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</si>
  <si>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</si>
  <si>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</si>
  <si>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</si>
  <si>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</si>
  <si>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</si>
  <si>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</si>
  <si>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</si>
  <si>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</si>
  <si>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</si>
  <si>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</si>
  <si>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</si>
  <si>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</si>
  <si>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</si>
  <si>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</si>
  <si>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</si>
  <si>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</si>
  <si>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</si>
  <si>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</si>
  <si>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</si>
  <si>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</si>
  <si>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</si>
  <si>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</si>
  <si>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</si>
  <si>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</si>
  <si>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</si>
  <si>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</si>
  <si>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</si>
  <si>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</si>
  <si>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</si>
  <si>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</si>
  <si>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</si>
  <si>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</si>
  <si>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</si>
  <si>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</si>
  <si>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</si>
  <si>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</si>
  <si>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</si>
  <si>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</si>
  <si>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</si>
  <si>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</si>
  <si>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</si>
  <si>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</si>
  <si>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</si>
  <si>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</si>
  <si>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</si>
  <si>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</si>
  <si>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</si>
  <si>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</si>
  <si>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</si>
  <si>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</si>
  <si>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</si>
  <si>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</si>
  <si>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</si>
  <si>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</si>
  <si>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</si>
  <si>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</si>
  <si>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</si>
  <si>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</si>
  <si>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</si>
  <si>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</si>
  <si>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</si>
  <si>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</si>
  <si>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</si>
  <si>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</si>
  <si>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</si>
  <si>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</si>
  <si>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</si>
  <si>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</si>
  <si>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</si>
  <si>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</si>
  <si>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</si>
  <si>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</si>
  <si>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</si>
  <si>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</si>
  <si>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</si>
  <si>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</si>
  <si>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</si>
  <si>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</si>
  <si>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</si>
  <si>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</si>
  <si>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</si>
  <si>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</si>
  <si>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</si>
  <si>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</si>
  <si>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</si>
  <si>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</si>
  <si>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</si>
  <si>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</si>
  <si>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</si>
  <si>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</si>
  <si>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</si>
  <si>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</si>
  <si>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</si>
  <si>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</si>
  <si>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</si>
  <si>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</si>
  <si>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</si>
  <si>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</si>
  <si>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</si>
  <si>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</si>
  <si>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</si>
  <si>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</si>
  <si>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</si>
  <si>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</si>
  <si>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</si>
  <si>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</si>
  <si>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</si>
  <si>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</si>
  <si>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</si>
  <si>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</si>
  <si>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</si>
  <si>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</si>
  <si>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</si>
  <si>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</si>
  <si>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</si>
  <si>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</si>
  <si>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</si>
  <si>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</si>
  <si>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</si>
  <si>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</si>
  <si>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</si>
  <si>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</si>
  <si>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</si>
  <si>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</si>
  <si>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</si>
  <si>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</si>
  <si>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</si>
  <si>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</si>
  <si>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</si>
  <si>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</si>
  <si>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</si>
  <si>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</si>
  <si>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</si>
  <si>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</si>
  <si>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</si>
  <si>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</si>
  <si>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</si>
  <si>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</si>
  <si>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</si>
  <si>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</si>
  <si>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</si>
  <si>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</si>
  <si>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</si>
  <si>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</si>
  <si>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</si>
  <si>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</si>
  <si>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</si>
  <si>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</si>
  <si>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</si>
  <si>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</si>
  <si>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</si>
  <si>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</si>
  <si>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</si>
  <si>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</si>
  <si>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</si>
  <si>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</si>
  <si>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</si>
  <si>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</si>
  <si>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</si>
  <si>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</si>
  <si>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</si>
  <si>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</si>
  <si>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</si>
  <si>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</si>
  <si>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</si>
  <si>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</si>
  <si>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</si>
  <si>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</si>
  <si>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</si>
  <si>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</si>
  <si>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</si>
  <si>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</si>
  <si>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</si>
  <si>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</si>
  <si>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</si>
  <si>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</si>
  <si>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</si>
  <si>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</si>
  <si>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</si>
  <si>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</si>
  <si>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</si>
  <si>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</si>
  <si>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</si>
  <si>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</si>
  <si>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</si>
  <si>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</si>
  <si>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</si>
  <si>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</si>
  <si>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</si>
  <si>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</si>
  <si>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</si>
  <si>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</si>
  <si>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</si>
  <si>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</si>
  <si>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</si>
  <si>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</si>
  <si>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</si>
  <si>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</si>
  <si>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</si>
  <si>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</si>
  <si>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</si>
  <si>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</si>
  <si>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</si>
  <si>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</si>
  <si>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</si>
  <si>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</si>
  <si>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</si>
  <si>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</si>
  <si>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</si>
  <si>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</si>
  <si>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</si>
  <si>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</si>
  <si>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</si>
  <si>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</si>
  <si>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</si>
  <si>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</si>
  <si>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</si>
  <si>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</si>
  <si>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</si>
  <si>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</si>
  <si>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</si>
  <si>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</si>
  <si>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</si>
  <si>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</si>
  <si>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</si>
  <si>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</si>
  <si>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</si>
  <si>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</si>
  <si>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</si>
  <si>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</si>
  <si>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</si>
  <si>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</si>
  <si>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</si>
  <si>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</si>
  <si>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</si>
  <si>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</si>
  <si>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</si>
  <si>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</si>
  <si>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</si>
  <si>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</si>
  <si>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</si>
  <si>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</si>
  <si>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</si>
  <si>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</si>
  <si>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</si>
  <si>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</si>
  <si>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</si>
  <si>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</si>
  <si>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</si>
  <si>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</si>
  <si>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</si>
  <si>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</si>
  <si>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</si>
  <si>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</si>
  <si>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</si>
  <si>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</si>
  <si>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</si>
  <si>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</si>
  <si>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</si>
  <si>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</si>
  <si>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</si>
  <si>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</si>
  <si>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</si>
  <si>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</si>
  <si>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</si>
  <si>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</si>
  <si>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</si>
  <si>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</si>
  <si>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</si>
  <si>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</si>
  <si>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</si>
  <si>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</si>
  <si>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</si>
  <si>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</si>
  <si>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</si>
  <si>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</si>
  <si>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</si>
  <si>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</si>
  <si>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</si>
  <si>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</si>
  <si>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</si>
  <si>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</si>
  <si>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</si>
  <si>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</si>
  <si>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</si>
  <si>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</si>
  <si>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</si>
  <si>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</si>
  <si>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</si>
  <si>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</si>
  <si>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</si>
  <si>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</si>
  <si>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</si>
  <si>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</si>
  <si>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</si>
  <si>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</si>
  <si>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</si>
  <si>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</si>
  <si>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</si>
  <si>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</si>
  <si>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</si>
  <si>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</si>
  <si>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</si>
  <si>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</si>
  <si>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</si>
  <si>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</si>
  <si>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</si>
  <si>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</si>
  <si>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</si>
  <si>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</si>
  <si>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</si>
  <si>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</si>
  <si>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</si>
  <si>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</si>
  <si>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</si>
  <si>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</si>
  <si>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</si>
  <si>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</si>
  <si>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</si>
  <si>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</si>
  <si>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</si>
  <si>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</si>
  <si>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</si>
  <si>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</si>
  <si>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</si>
  <si>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</si>
  <si>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</si>
  <si>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</si>
  <si>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</si>
  <si>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</si>
  <si>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</si>
  <si>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</si>
  <si>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</si>
  <si>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</si>
  <si>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</si>
  <si>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</si>
  <si>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</si>
  <si>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</si>
  <si>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</si>
  <si>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</si>
  <si>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</si>
  <si>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</si>
  <si>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</si>
  <si>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</si>
  <si>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</si>
  <si>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</si>
  <si>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</si>
  <si>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</si>
  <si>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</si>
  <si>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</si>
  <si>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</si>
  <si>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</si>
  <si>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</si>
  <si>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</si>
  <si>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</si>
  <si>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</si>
  <si>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</si>
  <si>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</si>
  <si>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</si>
  <si>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</si>
  <si>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</si>
  <si>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</si>
  <si>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</si>
  <si>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</si>
  <si>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</si>
  <si>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</si>
  <si>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</si>
  <si>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</si>
  <si>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</si>
  <si>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</si>
  <si>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</si>
  <si>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</si>
  <si>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</si>
  <si>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</si>
  <si>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</si>
  <si>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</si>
  <si>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</si>
  <si>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</si>
  <si>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</si>
  <si>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</si>
  <si>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</si>
  <si>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</si>
  <si>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</si>
  <si>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</si>
  <si>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</si>
  <si>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</si>
  <si>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</si>
  <si>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</si>
  <si>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</si>
  <si>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</si>
  <si>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</si>
  <si>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</si>
  <si>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</si>
  <si>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</si>
  <si>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</si>
  <si>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</si>
  <si>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</si>
  <si>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</si>
  <si>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</si>
  <si>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</si>
  <si>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</si>
  <si>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</si>
  <si>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</si>
  <si>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</si>
  <si>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</si>
  <si>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</si>
  <si>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</si>
  <si>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</si>
  <si>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</si>
  <si>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</si>
  <si>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</si>
  <si>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</si>
  <si>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</si>
  <si>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</si>
  <si>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</si>
  <si>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</si>
  <si>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</si>
  <si>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</si>
  <si>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</si>
  <si>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</si>
  <si>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</si>
  <si>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</si>
  <si>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</si>
  <si>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</si>
  <si>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</si>
  <si>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</si>
  <si>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</si>
  <si>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</si>
  <si>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</si>
  <si>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</si>
  <si>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</si>
  <si>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</si>
  <si>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</si>
  <si>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</si>
  <si>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</si>
  <si>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</si>
  <si>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</si>
  <si>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</si>
  <si>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</si>
  <si>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</si>
  <si>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</si>
  <si>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</si>
  <si>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</si>
  <si>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</si>
  <si>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</si>
  <si>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</si>
  <si>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</si>
  <si>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</si>
  <si>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</si>
  <si>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</si>
  <si>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</si>
  <si>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</si>
  <si>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</si>
  <si>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</si>
  <si>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</si>
  <si>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</si>
  <si>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</si>
  <si>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</si>
  <si>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</si>
  <si>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</si>
  <si>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</si>
  <si>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</si>
  <si>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</si>
  <si>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</si>
  <si>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</si>
  <si>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</si>
  <si>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</si>
  <si>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</si>
  <si>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</si>
  <si>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</si>
  <si>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</si>
  <si>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</si>
  <si>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</si>
  <si>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</si>
  <si>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</si>
  <si>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</si>
  <si>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</si>
  <si>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</si>
  <si>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</si>
  <si>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</si>
  <si>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</si>
  <si>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</si>
  <si>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</si>
  <si>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</si>
  <si>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</si>
  <si>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</si>
  <si>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</si>
  <si>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</si>
  <si>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</si>
  <si>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</si>
  <si>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</si>
  <si>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</si>
  <si>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</si>
  <si>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</si>
  <si>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</si>
  <si>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</si>
  <si>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</si>
  <si>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</si>
  <si>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</si>
  <si>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</si>
  <si>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</si>
  <si>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</si>
  <si>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</si>
  <si>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</si>
  <si>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</si>
  <si>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</si>
  <si>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</si>
  <si>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</si>
  <si>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</si>
  <si>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</si>
  <si>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</si>
  <si>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</si>
  <si>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</si>
  <si>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</si>
  <si>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</si>
  <si>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conversion_month</t>
  </si>
  <si>
    <t>date created conversion_year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</si>
  <si>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</si>
  <si>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</si>
  <si>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</si>
  <si>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</si>
  <si>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</si>
  <si>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</si>
  <si>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</si>
  <si>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</si>
  <si>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</si>
  <si>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</si>
  <si>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</si>
  <si>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</si>
  <si>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 successful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</si>
  <si>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</si>
  <si>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</si>
  <si>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</si>
  <si>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</si>
  <si>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</si>
  <si>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</si>
  <si>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</si>
  <si>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</si>
  <si>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</si>
  <si>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</si>
  <si>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</si>
  <si>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</si>
  <si>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</si>
  <si>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</si>
  <si>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</si>
  <si>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</si>
  <si>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</si>
  <si>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</si>
  <si>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</si>
  <si>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</si>
  <si>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upper</t>
  </si>
  <si>
    <t>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</si>
</sst>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[$-409]mmm\-yy;@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" fontId="0" fillId="0" borderId="0" xfId="0" applyNumberFormat="1"/>
    <xf numFmtId="164" fontId="0" fillId="0" borderId="0" xfId="0" applyNumberFormat="1"/>
    <xf numFmtId="165" fontId="0" fillId="0" borderId="0" xfId="2" applyNumberFormat="1" applyFont="1"/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D522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69408"/>
        <c:axId val="152274064"/>
      </c:lineChart>
      <c:catAx>
        <c:axId val="15226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4064"/>
        <c:crosses val="autoZero"/>
        <c:auto val="1"/>
        <c:lblAlgn val="ctr"/>
        <c:lblOffset val="100"/>
        <c:noMultiLvlLbl val="0"/>
      </c:catAx>
      <c:valAx>
        <c:axId val="15227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47552"/>
        <c:axId val="152452208"/>
      </c:lineChart>
      <c:catAx>
        <c:axId val="1524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52208"/>
        <c:crosses val="autoZero"/>
        <c:auto val="1"/>
        <c:lblAlgn val="ctr"/>
        <c:lblOffset val="100"/>
        <c:noMultiLvlLbl val="0"/>
      </c:catAx>
      <c:valAx>
        <c:axId val="152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45344"/>
        <c:axId val="80893632"/>
      </c:barChart>
      <c:catAx>
        <c:axId val="8084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3632"/>
        <c:crosses val="autoZero"/>
        <c:auto val="1"/>
        <c:lblAlgn val="ctr"/>
        <c:lblOffset val="100"/>
        <c:noMultiLvlLbl val="0"/>
      </c:catAx>
      <c:valAx>
        <c:axId val="808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451424"/>
        <c:axId val="169456416"/>
      </c:barChart>
      <c:catAx>
        <c:axId val="1694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6416"/>
        <c:crosses val="autoZero"/>
        <c:auto val="1"/>
        <c:lblAlgn val="ctr"/>
        <c:lblOffset val="100"/>
        <c:noMultiLvlLbl val="0"/>
      </c:catAx>
      <c:valAx>
        <c:axId val="1694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546100</xdr:colOff>
      <xdr:row>16</xdr:row>
      <xdr:rowOff>76200</xdr:rowOff>
    </xdr:from>
    <xdr:to>
      <xdr:col>14</xdr:col>
      <xdr:colOff>368300</xdr:colOff>
      <xdr:row>42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139700</xdr:rowOff>
    </xdr:from>
    <xdr:to>
      <xdr:col>17</xdr:col>
      <xdr:colOff>177800</xdr:colOff>
      <xdr:row>32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7</xdr:row>
      <xdr:rowOff>127000</xdr:rowOff>
    </xdr:from>
    <xdr:to>
      <xdr:col>20</xdr:col>
      <xdr:colOff>114300</xdr:colOff>
      <xdr:row>45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4</xdr:row>
      <xdr:rowOff>139700</xdr:rowOff>
    </xdr:from>
    <xdr:to>
      <xdr:col>18</xdr:col>
      <xdr:colOff>12700</xdr:colOff>
      <xdr:row>32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3.54766469907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4.569699421299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">
      <sharedItems containsSemiMixedTypes="0" containsNonDate="0" containsDate="1" containsString="0" minDate="2009-05-16T00:00:00" maxDate="2017-03-16T00:00:00" count="1599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1T00:00:00"/>
        <d v="2016-01-07T00:00:00"/>
        <d v="2016-04-01T00:00:00"/>
        <d v="2015-10-09T00:00:00"/>
        <d v="2014-07-20T00:00:00"/>
        <d v="2015-03-04T00:00:00"/>
        <d v="2015-01-28T00:00:00"/>
        <d v="2013-04-10T00:00:00"/>
        <d v="2014-04-24T00:00:00"/>
        <d v="2014-05-29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8T00:00:00"/>
        <d v="2012-10-25T00:00:00"/>
        <d v="2011-02-13T00:00:00"/>
        <d v="2015-12-22T00:00:00"/>
        <d v="2013-03-23T00:00:00"/>
        <d v="2011-10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1T00:00:00"/>
        <d v="2011-03-17T00:00:00"/>
        <d v="2016-12-16T00:00:00"/>
        <d v="2012-06-05T00:00:00"/>
        <d v="2014-03-18T00:00:00"/>
        <d v="2012-01-26T00:00:00"/>
        <d v="2010-05-26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4-30T00:00:00"/>
        <d v="2014-03-19T00:00:00"/>
        <d v="2011-07-29T00:00:00"/>
        <d v="2011-11-13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6-09-14T00:00:00"/>
        <d v="2014-08-31T00:00:00"/>
        <d v="2014-05-19T00:00:00"/>
        <d v="2016-06-20T00:00:00"/>
        <d v="2014-09-23T00:00:00"/>
        <d v="2016-05-01T00:00:00"/>
        <d v="2015-08-05T00:00:00"/>
        <d v="2015-08-23T00:00:00"/>
        <d v="2015-06-30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7T00:00:00"/>
        <d v="2014-11-24T00:00:00"/>
        <d v="2015-04-19T00:00:00"/>
        <d v="2014-08-23T00:00:00"/>
        <d v="2014-10-21T00:00:00"/>
        <d v="2015-04-21T00:00:00"/>
        <d v="2015-06-13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6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6-01-05T00:00:00"/>
        <d v="2015-03-03T00:00:00"/>
        <d v="2014-11-27T00:00:00"/>
        <d v="2015-03-16T00:00:00"/>
        <d v="2016-02-28T00:00:00"/>
        <d v="2015-07-10T00:00:00"/>
        <d v="2015-01-27T00:00:00"/>
        <d v="2016-04-21T00:00:00"/>
        <d v="2015-05-10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3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1T00:00:00"/>
        <d v="2012-08-28T00:00:00"/>
        <d v="2012-04-11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3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1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7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0T00:00:00"/>
        <d v="2013-03-15T00:00:00"/>
        <d v="2010-06-27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2T00:00:00"/>
        <d v="2015-06-29T00:00:00"/>
        <d v="2016-11-14T00:00:00"/>
        <d v="2017-02-08T00:00:00"/>
        <d v="2015-02-22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0T00:00:00"/>
        <d v="2016-02-15T00:00:00"/>
        <d v="2015-03-14T00:00:00"/>
        <d v="2014-10-22T00:00:00"/>
        <d v="2015-06-08T00:00:00"/>
        <d v="2014-10-23T00:00:00"/>
        <d v="2014-07-16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5-03-15T00:00:00"/>
        <d v="2016-11-13T00:00:00"/>
        <d v="2014-04-16T00:00:00"/>
        <d v="2011-07-08T00:00:00"/>
        <d v="2011-06-23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2T00:00:00"/>
        <d v="2013-04-30T00:00:00"/>
        <d v="2014-02-11T00:00:00"/>
        <d v="2014-08-11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8T00:00:00"/>
        <d v="2015-10-18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4-07-17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7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8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6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6-02-29T00:00:00"/>
        <d v="2015-08-21T00:00:00"/>
        <d v="2016-05-02T00:00:00"/>
        <d v="2014-07-30T00:00:00"/>
        <d v="2015-07-0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7-01-18T00:00:00"/>
        <d v="2015-06-17T00:00:00"/>
        <d v="2014-10-15T00:00:00"/>
        <d v="2014-09-19T00:00:00"/>
        <d v="2016-05-13T00:00:00"/>
        <d v="2015-12-07T00:00:00"/>
        <d v="2016-11-02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5-08-14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5-06-23T00:00:00"/>
        <d v="2014-11-02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4-06-13T00:00:00"/>
        <d v="2016-04-14T00:00:00"/>
        <d v="2016-04-29T00:00:00"/>
        <d v="2015-10-26T00:00:00"/>
        <d v="2016-05-16T00:00:00"/>
        <d v="2015-03-12T00:00:00"/>
        <d v="2015-05-07T00:00:00"/>
        <d v="2017-01-27T00:00:00"/>
        <d v="2017-01-24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5-06-18T00:00:00"/>
        <d v="2014-07-18T00:00:00"/>
        <d v="2015-03-27T00:00:00"/>
        <d v="2014-12-1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01-15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5-11-13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3-11-01T00:00:00"/>
        <d v="2014-01-27T00:00:00"/>
        <d v="2014-10-31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4-08-12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2T00:00:00"/>
        <d v="2012-10-03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4T00:00:00"/>
        <d v="2014-10-11T00:00:00"/>
        <d v="2016-11-20T00:00:00"/>
        <d v="2016-07-26T00:00:00"/>
        <d v="2014-02-24T00:00:00"/>
        <d v="2015-02-15T00:00:00"/>
        <d v="2016-03-23T00:00:00"/>
        <d v="2016-06-01T00:00:00"/>
        <d v="2016-10-13T00:00:00"/>
        <d v="2016-11-27T00:00:00"/>
        <d v="2016-06-23T00:00:00"/>
        <d v="2016-08-26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3-04-04T00:00:00"/>
        <d v="2012-05-08T00:00:00"/>
        <d v="2012-09-26T00:00:00"/>
        <d v="2011-11-29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4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1T00:00:00"/>
        <d v="2016-02-24T00:00:00"/>
        <d v="2016-01-22T00:00:00"/>
        <d v="2016-01-25T00:00:00"/>
        <d v="2016-07-23T00:00:00"/>
        <d v="2015-12-01T00:00:00"/>
        <d v="2014-05-13T00:00:00"/>
        <d v="2016-09-01T00:00:00"/>
        <d v="2016-08-29T00:00:00"/>
        <d v="2016-06-17T00:00:00"/>
        <d v="2016-10-09T00:00:00"/>
        <d v="2014-10-08T00:00:00"/>
        <d v="2014-06-27T00:00:00"/>
        <d v="2015-10-04T00:00:00"/>
        <d v="2014-10-13T00:00:00"/>
        <d v="2017-01-13T00:00:00"/>
        <d v="2015-11-17T00:00:00"/>
        <d v="2017-02-14T00:00:00"/>
        <d v="2014-12-03T00:00:00"/>
        <d v="2016-11-28T00:00:00"/>
        <d v="2016-05-20T00:00:00"/>
        <d v="2016-07-10T00:00:00"/>
        <d v="2014-11-03T00:00:00"/>
        <d v="2016-12-10T00:00:00"/>
        <d v="2014-11-11T00:00:00"/>
        <d v="2015-10-12T00:00:00"/>
        <d v="2015-05-02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6-02-06T00:00:00"/>
        <d v="2015-02-23T00:00:00"/>
        <d v="2016-03-02T00:00:00"/>
        <d v="2016-07-31T00:00:00"/>
        <d v="2013-06-20T00:00:00"/>
        <d v="2013-11-21T00:00:00"/>
        <d v="2016-03-11T00:00:00"/>
        <d v="2013-10-24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6-04-18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6-05-05T00:00:00"/>
        <d v="2015-11-24T00:00:00"/>
        <d v="2016-12-01T00:00:00"/>
        <d v="2014-07-01T00:00:00"/>
        <d v="2014-11-14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7T00:00:00"/>
        <d v="2015-05-01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1-12-06T00:00:00"/>
        <d v="2013-05-14T00:00:00"/>
        <d v="2011-08-26T00:00:00"/>
        <d v="2011-05-08T00:00:00"/>
        <d v="2014-05-15T00:00:00"/>
        <d v="2011-10-21T00:00:00"/>
        <d v="2013-04-05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6-07-09T00:00:00"/>
        <d v="2016-12-04T00:00:00"/>
        <d v="2015-03-01T00:00:00"/>
        <d v="2016-02-22T00:00:00"/>
        <d v="2016-03-29T00:00:00"/>
        <d v="2015-06-14T00:00:00"/>
        <d v="2017-01-11T00:00:00"/>
        <d v="2016-01-18T00:00:00"/>
        <d v="2015-09-10T00:00:00"/>
        <d v="2016-01-24T00:00:00"/>
        <d v="2016-05-29T00:00:00"/>
        <d v="2014-06-26T00:00:00"/>
        <d v="2016-11-23T00:00:00"/>
        <d v="2016-03-22T00:00:00"/>
        <d v="2016-09-13T00:00:00"/>
        <d v="2016-11-29T00:00:00"/>
        <d v="2014-12-01T00:00:00"/>
        <d v="2016-05-31T00:00:00"/>
        <d v="2016-07-18T00:00:00"/>
        <d v="2014-06-15T00:00:00"/>
        <d v="2016-02-10T00:00:00"/>
        <d v="2015-11-05T00:00:00"/>
        <d v="2015-07-03T00:00:00"/>
        <d v="2014-10-24T00:00:00"/>
        <d v="2016-06-21T00:00:00"/>
        <d v="2013-05-27T00:00:00"/>
        <d v="2015-02-05T00:00:00"/>
        <d v="2015-11-08T00:00:00"/>
        <d v="2013-02-03T00:00:00"/>
        <d v="2016-05-12T00:00:00"/>
        <d v="2012-10-30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3-04-06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6-12-03T00:00:00"/>
        <d v="2015-10-22T00:00:00"/>
        <d v="2016-01-26T00:00:00"/>
        <d v="2016-09-09T00:00:00"/>
        <d v="2016-06-03T00:00:00"/>
        <d v="2015-01-09T00:00:00"/>
        <d v="2015-06-25T00:00:00"/>
        <d v="2016-08-19T00:00:00"/>
        <d v="2016-03-03T00:00:00"/>
        <d v="2015-05-18T00:00:00"/>
        <d v="2015-09-11T00:00:00"/>
        <d v="2014-06-06T00:00:00"/>
        <d v="2016-04-26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5-11-30T00:00:00"/>
        <d v="2016-03-13T00:00:00"/>
        <d v="2016-04-24T00:00:00"/>
        <d v="2015-07-28T00:00:00"/>
        <d v="2016-06-30T00:00:00"/>
        <d v="2014-12-08T00:00:00"/>
        <d v="2017-02-16T00:00:00"/>
        <d v="2015-10-03T00:00:00"/>
        <d v="2014-09-1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5-03-05T00:00:00"/>
        <d v="2014-11-13T00:00:00"/>
        <d v="2014-12-31T00:00:00"/>
        <d v="2015-08-24T00:00:00"/>
        <d v="2014-05-31T00:00:00"/>
        <d v="2011-09-01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0-07-19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3-10-25T00:00:00"/>
        <d v="2012-03-06T00:00:00"/>
        <d v="2012-04-24T00:00:00"/>
        <d v="2012-11-09T00:00:00"/>
        <d v="2013-11-18T00:00:00"/>
        <d v="2015-12-05T00:00:00"/>
        <d v="2011-10-31T00:00:00"/>
        <d v="2015-01-01T00:00:00"/>
        <d v="2011-01-21T00:00:00"/>
        <d v="2013-02-25T00:00:00"/>
        <d v="2010-05-15T00:00:00"/>
        <d v="2012-05-05T00:00:00"/>
        <d v="2014-01-23T00:00:00"/>
        <d v="2017-02-07T00:00:00"/>
        <d v="2017-03-14T00:00:00"/>
        <d v="2017-02-17T00:00:00"/>
        <d v="2017-02-21T00:00:00"/>
        <d v="2017-02-26T00:00:00"/>
        <d v="2017-03-07T00:00:00"/>
        <d v="2017-03-10T00:00:00"/>
        <d v="2017-03-09T00:00:00"/>
        <d v="2017-02-25T00:00:00"/>
        <d v="2017-03-06T00:00:00"/>
        <d v="2017-03-12T00:00:00"/>
        <d v="2015-02-28T00:00:00"/>
        <d v="2015-07-01T00:00:00"/>
        <d v="2015-08-28T00:00:00"/>
        <d v="2015-04-01T00:00:00"/>
        <d v="2016-03-31T00:00:00"/>
        <d v="2014-09-30T00:00:00"/>
        <d v="2016-04-10T00:00:00"/>
        <d v="2015-09-24T00:00:00"/>
        <d v="2015-05-28T00:00:00"/>
        <d v="2014-09-02T00:00:00"/>
        <d v="2016-03-06T00:00:00"/>
        <d v="2015-04-26T00:00:00"/>
        <d v="2016-12-06T00:00:00"/>
        <d v="2016-08-04T00:00:00"/>
        <d v="2015-01-22T00:00:00"/>
        <d v="2016-11-15T00:00:00"/>
        <d v="2016-10-24T00:00:00"/>
        <d v="2015-08-03T00:00:00"/>
        <d v="2016-03-25T00:00:00"/>
        <d v="2016-02-20T00:00:00"/>
        <d v="2015-09-05T00:00:00"/>
        <d v="2016-05-15T00:00:00"/>
        <d v="2014-07-04T00:00:00"/>
        <d v="2014-12-14T00:00:00"/>
        <d v="2014-12-05T00:00:00"/>
        <d v="2014-10-17T00:00:00"/>
        <d v="2016-05-03T00:00:00"/>
        <d v="2014-12-30T00:00:00"/>
        <d v="2014-09-14T00:00:00"/>
        <d v="2014-11-15T00:00:00"/>
        <d v="2015-01-06T00:00:00"/>
        <d v="2016-09-10T00:00:00"/>
        <d v="2015-06-04T00:00:00"/>
        <d v="2014-08-28T00:00:00"/>
        <d v="2017-01-07T00:00:00"/>
        <d v="2015-01-25T00:00:00"/>
        <d v="2014-08-09T00:00:00"/>
        <d v="2016-06-02T00:00:00"/>
        <d v="2014-06-30T00:00:00"/>
        <d v="2012-09-24T00:00:00"/>
        <d v="2013-12-18T00:00:00"/>
        <d v="2010-12-03T00:00:00"/>
        <d v="2014-01-25T00:00:00"/>
        <d v="2011-02-02T00:00:00"/>
        <d v="2013-01-28T00:00:00"/>
        <d v="2013-01-31T00:00:00"/>
        <d v="2011-09-02T00:00:00"/>
        <d v="2011-05-03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6T00:00:00"/>
        <d v="2012-10-22T00:00:00"/>
        <d v="2012-07-08T00:00:00"/>
        <d v="2010-04-30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3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4-05-14T00:00:00"/>
        <d v="2011-11-05T00:00:00"/>
        <d v="2013-05-31T00:00:00"/>
        <d v="2011-05-07T00:00:00"/>
        <d v="2014-04-14T00:00:00"/>
        <d v="2011-04-05T00:00:00"/>
        <d v="2015-06-01T00:00:00"/>
        <d v="2014-02-18T00:00:00"/>
        <d v="2009-10-16T00:00:00"/>
        <d v="2011-03-21T00:00:00"/>
        <d v="2016-10-08T00:00:00"/>
        <d v="2012-02-01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1-02T00:00:00"/>
        <d v="2012-05-09T00:00:00"/>
        <d v="2015-10-13T00:00:00"/>
        <d v="2016-07-04T00:00:00"/>
        <d v="2015-07-21T00:00:00"/>
        <d v="2016-11-11T00:00:00"/>
        <d v="2016-01-28T00:00:00"/>
        <d v="2015-06-12T00:00:00"/>
        <d v="2015-01-18T00:00:00"/>
        <d v="2015-11-21T00:00:00"/>
        <d v="2016-10-07T00:00:00"/>
        <d v="2014-07-27T00:00:00"/>
        <d v="2010-06-17T00:00:00"/>
        <d v="2010-06-18T00:00:00"/>
        <d v="2011-08-06T00:00:00"/>
        <d v="2015-12-09T00:00:00"/>
        <d v="2016-05-09T00:00:00"/>
        <d v="2015-05-12T00:00:00"/>
        <d v="2014-03-06T00:00:00"/>
        <d v="2015-02-13T00:00:00"/>
        <d v="2010-02-06T00:00:00"/>
        <d v="2014-04-09T00:00:00"/>
        <d v="2013-05-29T00:00:00"/>
        <d v="2013-10-31T00:00:00"/>
        <d v="2016-10-11T00:00:00"/>
        <d v="2012-06-08T00:00:00"/>
        <d v="2013-04-22T00:00:00"/>
        <d v="2013-11-25T00:00:00"/>
        <d v="2014-04-02T00:00:00"/>
        <d v="2013-03-18T00:00:00"/>
        <d v="2015-12-23T00:00:00"/>
        <d v="2014-05-24T00:00:00"/>
        <d v="2016-04-07T00:00:00"/>
        <d v="2016-04-06T00:00:00"/>
        <d v="2011-09-24T00:00:00"/>
        <d v="2010-08-05T00:00:00"/>
        <d v="2013-06-27T00:00:00"/>
        <d v="2012-01-30T00:00:00"/>
        <d v="2011-08-03T00:00:00"/>
        <d v="2011-10-02T00:00:00"/>
        <d v="2012-06-14T00:00:00"/>
        <d v="2011-12-14T00:00:00"/>
        <d v="2013-04-29T00:00:00"/>
        <d v="2012-12-26T00:00:00"/>
        <d v="2014-08-19T00:00:00"/>
        <d v="2010-10-07T00:00:00"/>
        <d v="2011-01-20T00:00:00"/>
        <d v="2011-06-24T00:00:00"/>
        <d v="2013-11-13T00:00:00"/>
        <d v="2016-12-12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3-10-27T00:00:00"/>
        <d v="2010-06-25T00:00:00"/>
        <d v="2016-05-30T00:00:00"/>
        <d v="2014-02-13T00:00:00"/>
        <d v="2014-01-08T00:00:00"/>
        <d v="2013-08-02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05-11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10-02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5-07-16T00:00:00"/>
        <d v="2013-07-29T00:00:00"/>
        <d v="2015-02-26T00:00:00"/>
        <d v="2013-03-03T00:00:00"/>
        <d v="2014-07-26T00:00:00"/>
        <d v="2016-11-08T00:00:00"/>
        <d v="2015-01-10T00:00:00"/>
        <d v="2016-04-09T00:00:00"/>
        <d v="2017-02-09T00:00:00"/>
        <d v="2017-02-10T00:00:00"/>
        <d v="2015-11-07T00:00:00"/>
        <d v="2017-02-15T00:00:00"/>
        <d v="2014-11-22T00:00:00"/>
        <d v="2012-01-28T00:00:00"/>
        <d v="2015-11-14T00:00:00"/>
        <d v="2011-02-11T00:00:00"/>
        <d v="2013-08-08T00:00:00"/>
        <d v="2009-09-13T00:00:00"/>
        <d v="2012-08-30T00:00:00"/>
        <d v="2012-12-27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3-02-19T00:00:00"/>
        <d v="2014-04-06T00:00:00"/>
        <d v="2012-04-03T00:00:00"/>
        <d v="2010-01-14T00:00:00"/>
        <d v="2009-08-25T00:00:00"/>
        <d v="2013-11-14T00:00:00"/>
        <d v="2014-02-26T00:00:00"/>
        <d v="2017-03-04T00:00:00"/>
        <d v="2017-03-13T00:00:00"/>
        <d v="2014-07-22T00:00:00"/>
        <d v="2014-05-30T00:00:00"/>
        <d v="2016-09-30T00:00:00"/>
        <d v="2015-02-24T00:00:00"/>
        <d v="2015-04-09T00:00:00"/>
        <d v="2015-07-30T00:00:00"/>
        <d v="2015-08-20T00:00:00"/>
        <d v="2016-03-14T00:00:00"/>
        <d v="2014-12-09T00:00:00"/>
        <d v="2015-07-19T00:00:00"/>
        <d v="2015-08-08T00:00:00"/>
        <d v="2016-10-12T00:00:00"/>
        <d v="2014-12-20T00:00:00"/>
        <d v="2014-09-27T00:00:00"/>
        <d v="2015-09-04T00:00:00"/>
        <d v="2015-09-18T00:00:00"/>
        <d v="2015-08-26T00:00:00"/>
        <d v="2017-02-13T00:00:00"/>
        <d v="2017-02-03T00:00:00"/>
        <d v="2016-02-07T00:00:00"/>
        <d v="2011-08-28T00:00:00"/>
        <d v="2012-06-28T00:00:00"/>
        <d v="2013-03-07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1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0-18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7-22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10-17T00:00:00"/>
        <d v="2016-09-29T00:00:00"/>
        <d v="2014-06-05T00:00:00"/>
        <d v="2012-08-29T00:00:00"/>
        <d v="2013-12-09T00:00:00"/>
        <d v="2012-03-29T00:00:00"/>
        <d v="2014-03-28T00:00:00"/>
        <d v="2012-08-22T00:00:00"/>
        <d v="2014-09-20T00:00:00"/>
        <d v="2015-09-26T00:00:00"/>
        <d v="2016-10-15T00:00:00"/>
        <d v="2014-11-10T00:00:00"/>
        <d v="2014-01-28T00:00:00"/>
        <d v="2014-08-29T00:00:00"/>
        <d v="2014-10-09T00:00:00"/>
        <d v="2015-08-09T00:00:00"/>
        <d v="2016-11-21T00:00:00"/>
        <d v="2013-09-25T00:00:00"/>
        <d v="2015-11-04T00:00:00"/>
        <d v="2015-03-20T00:00:00"/>
        <d v="2015-12-06T00:00:00"/>
        <d v="2015-04-18T00:00:00"/>
        <d v="2014-05-28T00:00:00"/>
        <d v="2013-04-27T00:00:00"/>
        <d v="2016-05-22T00:00:00"/>
        <d v="2013-06-06T00:00:00"/>
        <d v="2016-09-16T00:00:00"/>
        <d v="2015-09-07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6-07-22T00:00:00"/>
        <d v="2012-01-18T00:00:00"/>
        <d v="2012-04-30T00:00:00"/>
        <d v="2011-07-12T00:00:00"/>
        <d v="2012-02-28T00:00:00"/>
        <d v="2014-02-16T00:00:00"/>
        <d v="2013-09-20T00:00:00"/>
        <d v="2016-06-29T00:00:00"/>
        <d v="2016-08-09T00:00:00"/>
        <d v="2015-06-27T00:00:00"/>
        <d v="2014-06-08T00:00:00"/>
        <d v="2014-08-30T00:00:00"/>
        <d v="2014-04-29T00:00:00"/>
        <d v="2015-02-19T00:00:00"/>
        <d v="2016-11-19T00:00:00"/>
        <d v="2016-02-01T00:00:00"/>
        <d v="2016-05-04T00:00:00"/>
        <d v="2015-09-06T00:00:00"/>
        <d v="2015-10-30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5-07-25T00:00:00"/>
        <d v="2015-12-15T00:00:00"/>
        <d v="2014-04-26T00:00:00"/>
        <d v="2014-07-06T00:00:00"/>
        <d v="2015-11-26T00:00:00"/>
        <d v="2016-07-16T00:00:00"/>
        <d v="2015-12-24T00:00:00"/>
        <d v="2016-09-15T00:00:00"/>
        <d v="2015-01-26T00:00:00"/>
        <d v="2016-05-07T00:00:00"/>
        <d v="2015-01-31T00:00:00"/>
        <d v="2015-06-07T00:00:00"/>
        <d v="2015-02-06T00:00:00"/>
        <d v="2016-07-24T00:00:00"/>
        <d v="2016-05-21T00:00:00"/>
        <d v="2015-11-28T00:00:00"/>
        <d v="2016-01-21T00:00:00"/>
        <d v="2014-05-18T00:00:00"/>
        <d v="2012-11-26T00:00:00"/>
        <d v="2016-01-29T00:00:00"/>
        <d v="2014-12-23T00:00:00"/>
        <d v="2015-05-22T00:00:00"/>
        <d v="2012-09-06T00:00:00"/>
        <d v="2015-02-18T00:00:00"/>
        <d v="2016-01-03T00:00:00"/>
        <d v="2013-12-02T00:00:00"/>
        <d v="2016-09-17T00:00:00"/>
        <d v="2015-10-16T00:00:00"/>
        <d v="2014-08-02T00:00:00"/>
        <d v="2015-01-02T00:00:00"/>
        <d v="2015-02-27T00:00:00"/>
        <d v="2017-02-20T00:00:00"/>
        <d v="2017-02-22T00:00:00"/>
        <d v="2017-02-23T00:00:00"/>
        <d v="2017-03-15T00:00:00"/>
        <d v="2017-02-18T00:00:00"/>
        <d v="2017-03-08T00:00:00"/>
        <d v="2017-03-02T00:00:00"/>
        <d v="2012-11-12T00:00:00"/>
        <d v="2010-10-26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02-21T00:00:00"/>
        <d v="2015-11-29T00:00:00"/>
        <d v="2016-10-05T00:00:00"/>
        <d v="2015-09-30T00:00:00"/>
        <d v="2017-01-19T00:00:00"/>
        <d v="2016-08-20T00:00:00"/>
        <d v="2015-10-07T00:00:00"/>
        <d v="2015-05-13T00:00:00"/>
        <d v="2016-01-10T00:00:00"/>
        <d v="2015-08-16T00:00:00"/>
        <d v="2016-08-27T00:00:00"/>
        <d v="2015-11-01T00:00:00"/>
        <d v="2016-11-07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6-10-18T00:00:00"/>
        <d v="2014-07-19T00:00:00"/>
        <d v="2016-06-10T00:00:00"/>
        <d v="2016-04-17T00:00:00"/>
        <d v="2014-09-11T00:00:00"/>
        <d v="2016-07-30T00:00:00"/>
        <d v="2015-07-29T00:00:00"/>
        <d v="2016-07-20T00:00:00"/>
        <d v="2016-08-18T00:00:00"/>
        <d v="2016-05-26T00:00:00"/>
        <d v="2016-04-02T00:00:00"/>
        <d v="2015-01-11T00:00:00"/>
        <d v="2015-07-18T00:00:00"/>
        <d v="2014-12-24T00:00:00"/>
        <d v="2016-02-18T00:00:00"/>
        <d v="2015-08-04T00:00:00"/>
        <d v="2016-03-07T00:00:00"/>
        <d v="2016-11-26T00:00:00"/>
        <d v="2016-10-22T00:00:00"/>
        <d v="2016-08-16T00:00:00"/>
        <d v="2014-09-04T00:00:00"/>
        <d v="2016-08-14T00:00:00"/>
        <d v="2015-10-31T00:00:00"/>
        <d v="2015-05-09T00:00:00"/>
        <d v="2014-12-10T00:00:00"/>
        <d v="2016-09-08T00:00:00"/>
        <d v="2016-06-25T00:00:00"/>
        <d v="2016-10-23T00:00:00"/>
        <d v="2015-03-21T00:00:00"/>
        <d v="2014-04-11T00:00:00"/>
        <d v="2015-06-03T00:00:00"/>
        <d v="2016-08-28T00:00:00"/>
        <d v="2017-01-28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5-06-19T00:00:00"/>
        <d v="2016-09-07T00:00:00"/>
        <d v="2016-08-31T00:00:00"/>
        <d v="2014-06-14T00:00:00"/>
        <d v="2015-10-28T00:00:00"/>
        <d v="2014-12-21T00:00:00"/>
        <d v="2016-12-14T00:00:00"/>
        <d v="2017-01-15T00:00:00"/>
        <d v="2016-12-26T00:00:00"/>
        <d v="2016-04-15T00:00:00"/>
      </sharedItems>
    </cacheField>
    <cacheField name="date ended conversion" numFmtId="164">
      <sharedItems containsSemiMixedTypes="0" containsNonDate="0" containsDate="1" containsString="0" minDate="2009-08-10T00:00:00" maxDate="2017-05-04T00:00:00"/>
    </cacheField>
    <cacheField name="date created conversion_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_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00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0:00:0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0:00: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0:00:0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00:00:0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00:00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00:00:0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00:00:00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00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00:00:00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00:00:00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00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00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00:00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0:00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00:00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00:0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00:00:00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0:00:00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00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00:00:00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0:00:00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00:00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0:0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00:00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00:00:00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d v="2014-08-17T00:00:00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5T00:00:00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00:00:00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00:00:0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0T00:00:0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d v="2016-01-25T00:00:00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d v="2016-05-12T00:00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d v="2015-11-08T00:00:0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d v="2014-08-04T00:00:00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23"/>
    <d v="2015-04-27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4"/>
    <d v="2015-04-03T00:00:00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5"/>
    <d v="2015-02-27T00:00:00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6"/>
    <d v="2013-05-10T00:00:00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7"/>
    <d v="2014-05-25T00:00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8"/>
    <d v="2014-06-18T00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39"/>
    <d v="2014-10-05T00:00:00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0"/>
    <d v="2014-12-28T00:00:00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1"/>
    <d v="2014-07-12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2"/>
    <d v="2014-10-06T00:00:00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3"/>
    <d v="2016-04-27T00:00:00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4"/>
    <d v="2015-12-15T00:00:00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5"/>
    <d v="2014-12-19T00:00:00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6"/>
    <d v="2015-03-01T00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7"/>
    <d v="2015-10-23T00:00:00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8"/>
    <d v="2015-01-30T00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49"/>
    <d v="2015-08-10T00:00:00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4"/>
    <d v="2014-07-17T00:00:00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0"/>
    <d v="2014-04-04T00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1"/>
    <d v="2015-12-25T00:00:00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2"/>
    <d v="2016-05-27T00:00:00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3"/>
    <d v="2015-06-08T00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4"/>
    <d v="2015-04-25T00:00:00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45"/>
    <d v="2014-11-19T00:00:00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4"/>
    <d v="2015-09-14T00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5"/>
    <d v="2014-03-22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6"/>
    <d v="2013-06-06T00:00:00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7"/>
    <d v="2013-03-03T00:00:00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58"/>
    <d v="2013-12-27T00:00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59"/>
    <d v="2013-07-07T00:00:00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0"/>
    <d v="2014-08-10T00:00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1"/>
    <d v="2016-07-18T00:00:0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2"/>
    <d v="2012-07-15T00:00:00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3"/>
    <d v="2014-02-23T00:00:0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4"/>
    <d v="2011-10-01T00:00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5"/>
    <d v="2011-09-04T00:00:00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6"/>
    <d v="2012-05-27T00:00:00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67"/>
    <d v="2012-11-14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68"/>
    <d v="2011-05-02T00:00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69"/>
    <d v="2016-01-21T00:00:00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0"/>
    <d v="2013-04-22T00:00:00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1"/>
    <d v="2011-12-27T00:00:00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66"/>
    <d v="2012-05-20T00:00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2"/>
    <d v="2016-09-01T00:00:00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3"/>
    <d v="2014-04-25T00:00:00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4"/>
    <d v="2013-12-09T00:00:0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5"/>
    <d v="2012-07-13T00:00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6"/>
    <d v="2011-10-09T00:00:00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77"/>
    <d v="2015-02-22T00:0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78"/>
    <d v="2011-05-15T00:00:00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79"/>
    <d v="2011-09-22T00:00:00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0"/>
    <d v="2015-12-27T00:00:0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1"/>
    <d v="2010-06-02T00:00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2"/>
    <d v="2014-06-22T00:00:00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3"/>
    <d v="2013-06-02T00:00:00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4"/>
    <d v="2011-07-11T00:00:00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5"/>
    <d v="2011-05-17T00:00:00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6"/>
    <d v="2017-02-01T00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87"/>
    <d v="2012-07-03T00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88"/>
    <d v="2014-04-07T00:00:00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89"/>
    <d v="2012-02-25T00:00:0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0"/>
    <d v="2010-07-31T00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84"/>
    <d v="2011-07-11T00:00:00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1"/>
    <d v="2012-12-07T00:0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2"/>
    <d v="2014-01-22T00:00:00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3"/>
    <d v="2012-11-04T00:00:0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4"/>
    <d v="2013-01-24T00:00:0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5"/>
    <d v="2010-12-22T00:00:00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96"/>
    <d v="2014-03-07T00:00:0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7"/>
    <d v="2011-04-02T0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98"/>
    <d v="2016-05-13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99"/>
    <d v="2012-04-02T00:00:00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0"/>
    <d v="2011-04-24T00:00:00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1"/>
    <d v="2013-05-31T00:00:0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2"/>
    <d v="2011-02-25T00:00:0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3"/>
    <d v="2013-11-13T00:00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4"/>
    <d v="2015-05-30T00:00:00"/>
    <x v="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5"/>
    <d v="2014-04-12T00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06"/>
    <d v="2011-08-06T0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07"/>
    <d v="2012-01-12T00:00:00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08"/>
    <d v="2012-02-04T00:00:0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09"/>
    <d v="2011-04-08T00:00:00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0"/>
    <d v="2010-06-09T00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1"/>
    <d v="2011-07-28T00:00:00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2"/>
    <d v="2011-08-13T00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3"/>
    <d v="2016-10-02T00:00:00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4"/>
    <d v="2015-04-18T00:00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15"/>
    <d v="2016-10-10T00:00:00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16"/>
    <d v="2014-10-28T00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17"/>
    <d v="2015-05-15T00:00:00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18"/>
    <d v="2017-02-03T00:00:0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19"/>
    <d v="2015-06-10T00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34"/>
    <d v="2015-04-03T00:00:00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0"/>
    <d v="2016-10-19T00:00:00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1"/>
    <d v="2014-10-30T00:00:00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22"/>
    <d v="2014-06-16T00:00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23"/>
    <d v="2016-07-05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4"/>
    <d v="2014-11-07T00:00:00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25"/>
    <d v="2016-05-31T00:00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26"/>
    <d v="2015-09-04T00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8"/>
    <d v="2014-07-01T00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14"/>
    <d v="2015-05-16T00:00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27"/>
    <d v="2015-10-12T00:00:00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28"/>
    <d v="2015-07-31T00:00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29"/>
    <d v="2015-07-12T00:00:00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30"/>
    <d v="2015-03-19T00:00:0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1"/>
    <d v="2015-05-30T00:00:00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2"/>
    <d v="2014-11-16T00:00:00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33"/>
    <d v="2016-09-02T00:00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4"/>
    <d v="2015-04-13T00:00:0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"/>
    <d v="2015-08-11T00:00:00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35"/>
    <d v="2017-01-17T00:00:00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36"/>
    <d v="2015-01-08T00:00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37"/>
    <d v="2016-02-26T00:00:00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38"/>
    <d v="2014-12-25T00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54"/>
    <d v="2015-05-25T00:00:00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39"/>
    <d v="2015-06-18T00:00:00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0"/>
    <d v="2014-09-22T00:00:0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1"/>
    <d v="2014-12-02T00:00:00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2"/>
    <d v="2015-06-03T00:00:00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3"/>
    <d v="2015-07-23T00:00:0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6"/>
    <d v="2014-08-02T00:00:0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37"/>
    <d v="2016-02-26T00:00:00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44"/>
    <d v="2014-10-21T00:00:00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45"/>
    <d v="2016-07-03T00:00:00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46"/>
    <d v="2015-08-15T00:00:0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47"/>
    <d v="2014-07-02T00:00: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48"/>
    <d v="2014-08-16T00:00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49"/>
    <d v="2015-09-30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29"/>
    <d v="2014-09-19T00:00:00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50"/>
    <d v="2016-01-12T00:00:00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6"/>
    <d v="2017-01-15T00:00:00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1"/>
    <d v="2015-08-04T00:00:0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30"/>
    <d v="2015-03-19T00:00:0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2"/>
    <d v="2014-10-18T00:00:00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3"/>
    <d v="2015-08-29T00:00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54"/>
    <d v="2016-08-11T00:00:00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34"/>
    <d v="2015-03-19T00:00:00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46"/>
    <d v="2015-02-28T00:00:00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55"/>
    <d v="2015-05-08T00:00:00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56"/>
    <d v="2014-08-29T00:00:00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57"/>
    <d v="2015-08-05T00:00:00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58"/>
    <d v="2015-03-23T00:00:00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59"/>
    <d v="2015-11-26T00:00:00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0"/>
    <d v="2016-03-03T00:00:00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34"/>
    <d v="2015-04-13T00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1"/>
    <d v="2015-06-22T00:00:00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62"/>
    <d v="2017-01-06T00:00:00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3"/>
    <d v="2014-11-26T00:00:0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64"/>
    <d v="2014-08-31T00:00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65"/>
    <d v="2016-08-18T00:00:0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66"/>
    <d v="2017-03-03T0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67"/>
    <d v="2015-07-20T00:00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68"/>
    <d v="2014-09-04T00:00:00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69"/>
    <d v="2016-09-03T00:00:00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70"/>
    <d v="2016-06-16T00:00:00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27"/>
    <d v="2015-10-02T00:00:00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71"/>
    <d v="2014-10-17T00:00:00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72"/>
    <d v="2014-11-28T00:00:00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3"/>
    <d v="2016-03-06T00:00:00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19"/>
    <d v="2015-07-10T00:00:00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74"/>
    <d v="2015-10-10T00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75"/>
    <d v="2017-02-17T00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39"/>
    <d v="2014-10-05T00:00:00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76"/>
    <d v="2016-08-31T00:00:00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77"/>
    <d v="2014-09-14T00:00:00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78"/>
    <d v="2015-02-08T00:00:00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179"/>
    <d v="2015-10-08T00:00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80"/>
    <d v="2015-01-29T00:00:00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69"/>
    <d v="2016-08-04T00:00:0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81"/>
    <d v="2015-10-06T00:00:00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182"/>
    <d v="2016-08-05T00:00:0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83"/>
    <d v="2015-01-03T00:00:00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184"/>
    <d v="2014-12-16T00:00:00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185"/>
    <d v="2015-07-10T00:00:0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81"/>
    <d v="2015-09-30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86"/>
    <d v="2015-09-18T00:00:00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87"/>
    <d v="2016-04-16T00:00:0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88"/>
    <d v="2015-08-16T00:00:0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89"/>
    <d v="2015-03-06T00:00:00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90"/>
    <d v="2016-02-17T00:00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91"/>
    <d v="2015-04-22T00:00:00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92"/>
    <d v="2014-12-28T00:00:00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3"/>
    <d v="2015-05-15T00:00:00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94"/>
    <d v="2016-03-31T00:00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95"/>
    <d v="2015-08-20T00:00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196"/>
    <d v="2015-03-28T00:00:00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96"/>
    <d v="2015-03-26T00:00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197"/>
    <d v="2016-05-21T00:00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198"/>
    <d v="2015-07-09T00:00:00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199"/>
    <d v="2016-04-08T00:00:00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00"/>
    <d v="2015-05-31T00:00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01"/>
    <d v="2015-07-09T00:00:0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114"/>
    <d v="2015-06-01T00:00:00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02"/>
    <d v="2016-02-13T00:00:0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3"/>
    <d v="2015-06-04T00:00:00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04"/>
    <d v="2016-01-02T00:00:00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35"/>
    <d v="2015-02-27T00:00:00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05"/>
    <d v="2016-09-29T00:00:00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19"/>
    <d v="2015-06-20T00:00:00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01"/>
    <d v="2015-07-09T00:00:0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06"/>
    <d v="2016-01-04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07"/>
    <d v="2016-03-08T00:00:00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08"/>
    <d v="2016-12-30T00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09"/>
    <d v="2015-11-08T00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10"/>
    <d v="2013-05-05T00:00:00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11"/>
    <d v="2014-12-21T00:00:00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12"/>
    <d v="2011-12-20T00:00:0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13"/>
    <d v="2014-02-21T00:00:00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14"/>
    <d v="2010-03-15T00:00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15"/>
    <d v="2012-08-15T00:00:00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16"/>
    <d v="2010-12-18T00:00:00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17"/>
    <d v="2010-10-15T00:00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18"/>
    <d v="2012-01-07T00:00:0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19"/>
    <d v="2010-08-22T00:0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0"/>
    <d v="2013-06-06T00:00:00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21"/>
    <d v="2012-05-16T00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22"/>
    <d v="2010-05-31T00:00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23"/>
    <d v="2012-02-15T00:00:00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24"/>
    <d v="2015-10-16T00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25"/>
    <d v="2011-03-16T00:00:00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26"/>
    <d v="2013-03-16T00:00:00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27"/>
    <d v="2016-05-19T00:00:00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28"/>
    <d v="2011-06-17T00:00:00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55"/>
    <d v="2015-04-08T00:00:00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29"/>
    <d v="2010-07-17T00:00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0"/>
    <d v="2012-06-07T00:00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31"/>
    <d v="2011-02-25T00:00:00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32"/>
    <d v="2012-09-27T00:00:00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33"/>
    <d v="2012-05-11T00:00:00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22"/>
    <d v="2010-05-10T00:00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34"/>
    <d v="2010-04-22T00:00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35"/>
    <d v="2014-06-25T00:00:00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36"/>
    <d v="2011-11-06T00:00:00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37"/>
    <d v="2017-02-21T00:00:00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38"/>
    <d v="2011-05-24T0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39"/>
    <d v="2014-01-02T00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40"/>
    <d v="2010-04-28T00:00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41"/>
    <d v="2011-07-03T00:00:00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42"/>
    <d v="2012-04-04T00:00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43"/>
    <d v="2012-11-09T00:00:00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44"/>
    <d v="2012-04-27T00:00:00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45"/>
    <d v="2015-05-23T00:00:00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46"/>
    <d v="2012-10-11T00:00:00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47"/>
    <d v="2017-02-26T00:00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48"/>
    <d v="2014-05-30T00:00:00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49"/>
    <d v="2009-08-10T00:00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50"/>
    <d v="2010-02-22T00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51"/>
    <d v="2011-05-31T00:00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2"/>
    <d v="2012-01-21T00:00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53"/>
    <d v="2013-09-19T00:00:00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54"/>
    <d v="2013-03-25T00:00:00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55"/>
    <d v="2012-11-01T00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56"/>
    <d v="2012-06-25T00:00:00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57"/>
    <d v="2013-11-02T00:00:00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58"/>
    <d v="2011-02-01T00:00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59"/>
    <d v="2013-04-30T00:00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60"/>
    <d v="2011-10-28T00:00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50"/>
    <d v="2014-04-20T00:00:00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61"/>
    <d v="2010-07-19T00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62"/>
    <d v="2013-10-3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63"/>
    <d v="2012-09-07T00:00:00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54"/>
    <d v="2015-04-30T00:00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64"/>
    <d v="2014-05-09T00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65"/>
    <d v="2010-11-16T00:00:0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66"/>
    <d v="2011-04-24T00:00:00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67"/>
    <d v="2013-03-19T00:00:00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68"/>
    <d v="2012-02-24T00:00:00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69"/>
    <d v="2012-06-01T00:00:00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70"/>
    <d v="2012-08-31T00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1"/>
    <d v="2012-03-10T00:00:00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72"/>
    <d v="2013-03-20T00:00:00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73"/>
    <d v="2013-02-07T00:00:00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74"/>
    <d v="2011-03-10T00:00:0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3"/>
    <d v="2012-09-03T00:00:00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75"/>
    <d v="2011-10-19T00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76"/>
    <d v="2011-12-31T00:00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77"/>
    <d v="2013-04-14T00:00:00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78"/>
    <d v="2010-08-11T00:00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79"/>
    <d v="2013-03-01T00:00:00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70"/>
    <d v="2012-08-22T00:00:00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80"/>
    <d v="2014-12-10T00:00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1"/>
    <d v="2013-12-11T00:00:0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82"/>
    <d v="2013-03-26T00:00:00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83"/>
    <d v="2010-02-01T00:00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84"/>
    <d v="2015-12-22T00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85"/>
    <d v="2016-11-08T00:00:00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6"/>
    <d v="2016-05-13T00:00:00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87"/>
    <d v="2016-12-20T00:00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88"/>
    <d v="2015-08-01T00:00:0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89"/>
    <d v="2016-12-19T00:00:0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90"/>
    <d v="2017-03-14T00:00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91"/>
    <d v="2015-03-22T00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92"/>
    <d v="2015-10-31T00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80"/>
    <d v="2015-11-06T00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93"/>
    <d v="2013-05-16T00:00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94"/>
    <d v="2016-06-17T00:00:00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24"/>
    <d v="2015-10-28T00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95"/>
    <d v="2016-04-07T00:00:00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96"/>
    <d v="2015-05-15T00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96"/>
    <d v="2015-05-08T00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80"/>
    <d v="2015-11-13T00:00:0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97"/>
    <d v="2015-03-13T00:00:00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8"/>
    <d v="2016-09-02T0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99"/>
    <d v="2015-04-29T00:00:00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00"/>
    <d v="2017-03-08T00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01"/>
    <d v="2014-09-30T00:00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2"/>
    <d v="2016-04-29T00:00:00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3"/>
    <d v="2014-11-13T00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4"/>
    <d v="2015-05-31T00:0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17"/>
    <d v="2015-05-20T00:00:0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05"/>
    <d v="2015-10-14T00:00:00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6"/>
    <d v="2015-11-14T00:00:0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07"/>
    <d v="2015-08-21T00:00:00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08"/>
    <d v="2017-02-24T00:00:00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09"/>
    <d v="2016-09-10T00:00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0"/>
    <d v="2016-04-07T00:00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1"/>
    <d v="2014-10-07T00:00:00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12"/>
    <d v="2015-11-19T00:00:0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199"/>
    <d v="2016-04-08T00:00:00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3"/>
    <d v="2014-12-01T00:00:00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4"/>
    <d v="2016-03-16T00:00:00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5"/>
    <d v="2015-04-23T00:00:00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94"/>
    <d v="2016-06-15T0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16"/>
    <d v="2014-11-13T00:00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17"/>
    <d v="2015-07-22T00:00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18"/>
    <d v="2014-11-22T00:00:00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19"/>
    <d v="2014-08-07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0"/>
    <d v="2010-05-02T00:00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1"/>
    <d v="2014-06-20T00:00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2"/>
    <d v="2014-02-28T00:00:00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3"/>
    <d v="2012-05-20T00:00:00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4"/>
    <d v="2013-04-30T00:00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5"/>
    <d v="2015-03-15T00:00:00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6"/>
    <d v="2012-01-15T00:00:00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62"/>
    <d v="2017-01-06T00:00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27"/>
    <d v="2013-02-01T00:00:00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28"/>
    <d v="2016-04-05T0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29"/>
    <d v="2012-07-18T00:00:00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0"/>
    <d v="2011-09-16T00:00:00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1"/>
    <d v="2014-03-01T00:00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2"/>
    <d v="2016-08-25T00:00:00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80"/>
    <d v="2015-11-13T00:00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3"/>
    <d v="2016-01-25T00:00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99"/>
    <d v="2012-05-03T00:00:00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4"/>
    <d v="2016-01-23T00:00:00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5"/>
    <d v="2012-07-29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36"/>
    <d v="2012-09-06T00:00:0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37"/>
    <d v="2014-05-18T00:00:00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38"/>
    <d v="2015-01-06T00:00:00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16"/>
    <d v="2014-11-21T00:00:00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39"/>
    <d v="2015-08-10T00:00:00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"/>
    <d v="2015-08-14T00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0"/>
    <d v="2016-07-27T00:00:0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1"/>
    <d v="2014-03-07T00:00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04"/>
    <d v="2015-05-07T00:00:00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2"/>
    <d v="2011-12-17T00:00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43"/>
    <d v="2011-09-07T00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44"/>
    <d v="2013-10-10T00:00:00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45"/>
    <d v="2016-04-17T00:00:00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46"/>
    <d v="2012-04-27T00:00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47"/>
    <d v="2012-07-07T00:00:00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48"/>
    <d v="2010-08-31T00:00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49"/>
    <d v="2015-04-29T00:00:00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0"/>
    <d v="2016-12-14T00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1"/>
    <d v="2014-05-16T00:0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2"/>
    <d v="2011-08-07T00:00:0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06"/>
    <d v="2015-11-05T00:00:00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53"/>
    <d v="2011-08-09T00:00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54"/>
    <d v="2014-02-05T00:00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41"/>
    <d v="2014-03-05T00:00:00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38"/>
    <d v="2011-05-08T00:00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55"/>
    <d v="2011-11-19T00:00:0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56"/>
    <d v="2013-11-05T00:00:0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57"/>
    <d v="2016-07-22T00:00:00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39"/>
    <d v="2015-06-18T00:00:00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58"/>
    <d v="2013-12-21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75"/>
    <d v="2012-07-25T00:00:00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59"/>
    <d v="2012-07-19T00:00:00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60"/>
    <d v="2013-10-11T00:00:00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16"/>
    <d v="2014-10-17T00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61"/>
    <d v="2014-02-08T00:00:00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62"/>
    <d v="2013-04-07T00:00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63"/>
    <d v="2015-07-22T00:00:0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64"/>
    <d v="2013-06-29T00:00:00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65"/>
    <d v="2014-03-13T00:00:00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363"/>
    <d v="2015-08-21T00:00:0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66"/>
    <d v="2014-09-10T00:00:00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67"/>
    <d v="2013-06-05T00:00:0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89"/>
    <d v="2012-03-26T00:00:00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68"/>
    <d v="2015-11-27T00:00:00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69"/>
    <d v="2016-03-01T00:00:00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370"/>
    <d v="2015-10-22T00:00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2"/>
    <d v="2014-06-16T00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371"/>
    <d v="2009-11-26T00:00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72"/>
    <d v="2013-09-10T00:00:00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73"/>
    <d v="2016-07-05T00:00:00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74"/>
    <d v="2015-10-21T00:00:00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375"/>
    <d v="2015-10-11T00:00:00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76"/>
    <d v="2013-12-01T00:00:00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77"/>
    <d v="2013-09-13T00:00:0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378"/>
    <d v="2013-07-31T00:00:00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379"/>
    <d v="2016-10-07T00:00:00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80"/>
    <d v="2015-11-17T00:00:00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381"/>
    <d v="2014-10-17T00:00:00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82"/>
    <d v="2016-03-24T00:00:0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257"/>
    <d v="2013-11-02T00:00:00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83"/>
    <d v="2015-02-19T00:00:00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84"/>
    <d v="2014-02-09T00:00:00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85"/>
    <d v="2012-02-15T00:00:00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86"/>
    <d v="2015-05-21T00:00:0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87"/>
    <d v="2015-03-03T00:00:0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88"/>
    <d v="2013-03-23T00:00:00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7"/>
    <d v="2014-05-14T00:00:00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89"/>
    <d v="2013-10-17T00:00:00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90"/>
    <d v="2014-02-14T00:00:0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391"/>
    <d v="2014-01-25T00:00:00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392"/>
    <d v="2015-05-13T00:00:00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393"/>
    <d v="2015-02-19T00:00:00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32"/>
    <d v="2014-11-26T00:00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394"/>
    <d v="2012-04-16T00:00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95"/>
    <d v="2013-10-21T00:00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396"/>
    <d v="2014-08-16T00:00:00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97"/>
    <d v="2013-05-14T00:00:0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398"/>
    <d v="2011-11-13T00:00:00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399"/>
    <d v="2014-05-31T00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00"/>
    <d v="2013-06-02T00:00:0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01"/>
    <d v="2011-08-09T00:00:00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02"/>
    <d v="2011-09-24T00:00:00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03"/>
    <d v="2016-05-18T00:00:00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04"/>
    <d v="2014-06-26T00:00:00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05"/>
    <d v="2012-09-07T00:00:00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06"/>
    <d v="2012-09-28T00:00:00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07"/>
    <d v="2012-07-10T00:00:0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08"/>
    <d v="2014-09-05T00:00:00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09"/>
    <d v="2014-01-15T00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0"/>
    <d v="2014-04-19T00:00:00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1"/>
    <d v="2014-08-23T00:00:00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8"/>
    <d v="2014-09-17T00:00:00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2"/>
    <d v="2017-02-16T00:00:00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13"/>
    <d v="2015-05-05T00:00:00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14"/>
    <d v="2014-06-02T00:00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99"/>
    <d v="2012-05-18T00:00:00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15"/>
    <d v="2015-04-01T00:00:00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16"/>
    <d v="2014-11-21T00:00:00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16"/>
    <d v="2013-08-09T00:00:00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17"/>
    <d v="2012-10-10T00:00:00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18"/>
    <d v="2016-04-14T00:00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19"/>
    <d v="2013-01-28T00:00:00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0"/>
    <d v="2015-11-05T00:00:00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1"/>
    <d v="2013-05-17T00:00:00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2"/>
    <d v="2014-06-01T00:00:0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23"/>
    <d v="2016-12-25T00:00:00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208"/>
    <d v="2017-01-08T00:00:0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24"/>
    <d v="2012-01-05T00:00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270"/>
    <d v="2012-08-22T00:00:00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25"/>
    <d v="2016-01-27T00:00:00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26"/>
    <d v="2016-10-12T00:00:0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117"/>
    <d v="2015-05-20T00:00:00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27"/>
    <d v="2014-07-02T00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146"/>
    <d v="2015-07-16T00:00:0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28"/>
    <d v="2014-02-10T00:00:00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29"/>
    <d v="2014-12-24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0"/>
    <d v="2011-12-23T00:00:00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1"/>
    <d v="2009-10-12T00:00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2"/>
    <d v="2010-05-08T00:00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433"/>
    <d v="2011-07-08T00:00:0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34"/>
    <d v="2012-03-18T00:00:00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35"/>
    <d v="2015-01-17T00:00:00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36"/>
    <d v="2012-04-10T00:00:00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5"/>
    <d v="2015-12-24T00:00:00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37"/>
    <d v="2013-08-10T00:00:0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38"/>
    <d v="2012-10-19T00:00:00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39"/>
    <d v="2012-05-25T00:00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0"/>
    <d v="2015-06-28T00:00:0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441"/>
    <d v="2016-02-29T00:00:00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2"/>
    <d v="2013-04-05T00:00:00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3"/>
    <d v="2016-11-20T00:00:00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44"/>
    <d v="2016-08-14T00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45"/>
    <d v="2014-08-09T00:00:00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d v="2015-12-29T00:00:00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446"/>
    <d v="2015-05-27T00:00:0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47"/>
    <d v="2017-02-02T00:00:00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448"/>
    <d v="2015-09-06T00:00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49"/>
    <d v="2012-12-05T00:00:00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50"/>
    <d v="2015-12-10T00:00:0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1"/>
    <d v="2016-10-31T00:00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2"/>
    <d v="2016-03-20T00:00:00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453"/>
    <d v="2015-09-20T00:00:00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4"/>
    <d v="2016-06-01T00:00:00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55"/>
    <d v="2014-09-13T00:00:00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56"/>
    <d v="2015-08-07T00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12"/>
    <d v="2017-02-17T00:00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57"/>
    <d v="2015-06-21T00:0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58"/>
    <d v="2017-01-10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59"/>
    <d v="2015-06-23T0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0"/>
    <d v="2016-12-16T00:00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461"/>
    <d v="2016-05-12T00:00:00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462"/>
    <d v="2016-05-16T00:00:00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7"/>
    <d v="2015-11-01T00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62"/>
    <d v="2017-01-06T00:00:00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3"/>
    <d v="2015-08-03T00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4"/>
    <d v="2015-11-04T00:00:00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286"/>
    <d v="2016-05-13T00:00:00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65"/>
    <d v="2016-07-04T00:00:00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89"/>
    <d v="2015-02-04T00:00:00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368"/>
    <d v="2015-10-28T00:00:00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66"/>
    <d v="2016-05-03T00:00:00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67"/>
    <d v="2014-10-31T00:00:0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68"/>
    <d v="2016-07-04T00:00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69"/>
    <d v="2015-11-15T00:00:0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470"/>
    <d v="2015-10-17T00:00:00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471"/>
    <d v="2016-02-10T00:00:00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72"/>
    <d v="2015-10-29T00:00:00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317"/>
    <d v="2015-07-08T00:00:0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73"/>
    <d v="2017-01-30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74"/>
    <d v="2015-08-01T00:00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450"/>
    <d v="2016-01-09T00:00:00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75"/>
    <d v="2014-11-14T00:00:00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76"/>
    <d v="2014-10-19T00:00:00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477"/>
    <d v="2016-06-12T00:00:00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78"/>
    <d v="2016-01-06T00:00:00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79"/>
    <d v="2016-12-02T00:00:00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291"/>
    <d v="2015-03-24T00:00:00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06"/>
    <d v="2015-12-12T00:00:0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0"/>
    <d v="2014-12-17T00:00:00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1"/>
    <d v="2015-10-26T00:00:00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135"/>
    <d v="2016-12-18T00:00:00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2"/>
    <d v="2015-02-16T00:00:0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83"/>
    <d v="2016-03-12T00:00:00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185"/>
    <d v="2015-07-10T00:00:0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84"/>
    <d v="2016-07-14T00:00:00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485"/>
    <d v="2015-01-01T00:00:00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86"/>
    <d v="2016-01-16T00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87"/>
    <d v="2016-01-01T00:00:00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88"/>
    <d v="2016-02-18T00:00:00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56"/>
    <d v="2015-07-26T00:00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464"/>
    <d v="2015-11-04T00:00:00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89"/>
    <d v="2015-01-17T00:00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0"/>
    <d v="2016-10-19T00:00:00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1"/>
    <d v="2015-06-13T00:00:00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196"/>
    <d v="2015-03-28T00:00:00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492"/>
    <d v="2016-05-20T00:00:00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493"/>
    <d v="2015-09-07T00:00:00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494"/>
    <d v="2014-12-25T00:00:00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495"/>
    <d v="2016-09-22T00:00:00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129"/>
    <d v="2015-08-01T00:00:00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496"/>
    <d v="2015-03-15T00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30"/>
    <d v="2015-03-19T00:00:00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497"/>
    <d v="2015-03-16T00:00:00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469"/>
    <d v="2015-11-30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498"/>
    <d v="2015-02-15T00:00:00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499"/>
    <d v="2015-04-16T00:00:00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0"/>
    <d v="2016-11-17T00:00:00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01"/>
    <d v="2015-07-08T00:00:0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07"/>
    <d v="2016-02-08T00:00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363"/>
    <d v="2015-07-22T00:00:0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02"/>
    <d v="2014-12-02T00:00:0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03"/>
    <d v="2015-04-06T00:00:00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9"/>
    <d v="2016-04-16T00:00:00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04"/>
    <d v="2015-05-03T00:00:00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05"/>
    <d v="2016-11-02T00:00:00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06"/>
    <d v="2016-07-31T00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07"/>
    <d v="2014-12-04T00:00:00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34"/>
    <d v="2015-03-08T00:00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08"/>
    <d v="2015-05-09T00:00:00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36"/>
    <d v="2014-12-26T00:00:00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509"/>
    <d v="2015-06-18T00:00:00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"/>
    <d v="2014-08-14T00:00:00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510"/>
    <d v="2014-08-27T00:00:00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11"/>
    <d v="2015-08-23T00:00:00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12"/>
    <d v="2015-05-24T0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513"/>
    <d v="2015-11-22T00:00:00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14"/>
    <d v="2015-06-15T00:00:0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15"/>
    <d v="2015-11-28T00:00:00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516"/>
    <d v="2015-04-22T00:00:00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517"/>
    <d v="2016-01-19T00:00:00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518"/>
    <d v="2016-09-01T00:00:00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19"/>
    <d v="2015-09-30T00:00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145"/>
    <d v="2016-06-23T00:00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520"/>
    <d v="2015-09-24T00:00:00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521"/>
    <d v="2017-02-25T00:00:0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22"/>
    <d v="2015-05-08T00:00:00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25"/>
    <d v="2015-12-09T00:00:00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3"/>
    <d v="2014-11-25T00:00:0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24"/>
    <d v="2014-08-25T00:00:0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25"/>
    <d v="2016-07-07T00:00:00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26"/>
    <d v="2016-07-01T00:00:00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527"/>
    <d v="2015-05-27T00:00:00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528"/>
    <d v="2015-05-14T00:00:00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529"/>
    <d v="2017-03-26T00:00:00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0"/>
    <d v="2015-08-15T00:00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202"/>
    <d v="2016-03-14T00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531"/>
    <d v="2014-07-13T00:00:0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2"/>
    <d v="2016-05-14T00:00:00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448"/>
    <d v="2015-09-05T00:0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3"/>
    <d v="2016-05-28T00:00:00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534"/>
    <d v="2015-11-25T00:00:00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35"/>
    <d v="2016-06-17T00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196"/>
    <d v="2015-02-26T00:00:00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36"/>
    <d v="2015-04-11T00:00:00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37"/>
    <d v="2015-06-06T00:00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538"/>
    <d v="2017-02-25T00:00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539"/>
    <d v="2017-03-25T00:00:00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40"/>
    <d v="2014-10-13T00:00:00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1"/>
    <d v="2016-11-24T00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2"/>
    <d v="2015-08-13T00:00:00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2"/>
    <d v="2015-08-19T00:00:00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543"/>
    <d v="2015-05-31T00:00:00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4"/>
    <d v="2014-10-28T0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"/>
    <d v="2016-08-11T00:00:00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45"/>
    <d v="2014-08-11T00:00:00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87"/>
    <d v="2016-03-17T00:00:00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46"/>
    <d v="2014-10-14T00:00:00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47"/>
    <d v="2014-09-16T00:00:00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548"/>
    <d v="2014-12-18T00:00:0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49"/>
    <d v="2014-12-12T00:00:00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60"/>
    <d v="2016-12-01T00:00:0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42"/>
    <d v="2015-08-20T00:00:0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17"/>
    <d v="2015-07-08T00:00:0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50"/>
    <d v="2015-03-12T00:00:00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45"/>
    <d v="2016-04-17T00:00:00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284"/>
    <d v="2015-12-23T00:00:0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501"/>
    <d v="2015-07-26T0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51"/>
    <d v="2015-08-23T00:00:00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52"/>
    <d v="2014-11-09T00:00:0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53"/>
    <d v="2016-10-23T00:00:00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54"/>
    <d v="2015-01-16T00:00:00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555"/>
    <d v="2015-07-18T00:00: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15"/>
    <d v="2015-04-13T00:00:00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289"/>
    <d v="2017-01-13T00:00:00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56"/>
    <d v="2014-08-17T00:00:00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490"/>
    <d v="2016-10-29T00:00:00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557"/>
    <d v="2015-05-11T00:00:00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70"/>
    <d v="2016-07-06T00:00:00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35"/>
    <d v="2016-06-19T00:0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58"/>
    <d v="2015-01-13T00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80"/>
    <d v="2014-12-31T00:00:00"/>
    <x v="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56"/>
    <d v="2014-09-01T00:00:00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41"/>
    <d v="2014-08-11T00:00:00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485"/>
    <d v="2014-12-31T00:00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59"/>
    <d v="2015-02-07T00:00:00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60"/>
    <d v="2016-06-28T00:00:00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197"/>
    <d v="2016-05-21T00:00:00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69"/>
    <d v="2016-09-03T00:00:00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61"/>
    <d v="2014-09-17T00:00:00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62"/>
    <d v="2016-10-26T00:00:00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63"/>
    <d v="2017-03-14T00:00:00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64"/>
    <d v="2016-10-31T00:00:00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65"/>
    <d v="2014-07-24T00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0"/>
    <d v="2015-01-12T00:00:00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566"/>
    <d v="2015-08-03T00:00:0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62"/>
    <d v="2017-02-05T00:00:00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305"/>
    <d v="2015-10-14T00:00:00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60"/>
    <d v="2016-12-07T00:00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67"/>
    <d v="2016-09-08T00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459"/>
    <d v="2015-06-30T00:00:0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287"/>
    <d v="2016-12-22T00:00:00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68"/>
    <d v="2015-04-30T00:00:00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69"/>
    <d v="2017-02-01T00:00:00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467"/>
    <d v="2014-10-31T00:00:0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70"/>
    <d v="2014-07-25T00:00:00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488"/>
    <d v="2016-02-03T00:00:00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77"/>
    <d v="2014-09-17T00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571"/>
    <d v="2013-11-22T00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572"/>
    <d v="2017-01-10T00:00:00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573"/>
    <d v="2014-07-23T00:00:0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574"/>
    <d v="2016-11-24T00:00:0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62"/>
    <d v="2017-01-31T00:00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575"/>
    <d v="2017-02-19T00:00:00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576"/>
    <d v="2017-01-21T00:00:00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479"/>
    <d v="2016-12-14T00:00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87"/>
    <d v="2017-01-01T00:00:00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0"/>
    <d v="2014-09-13T00:00:0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507"/>
    <d v="2014-12-04T00:00:00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396"/>
    <d v="2014-08-19T00:00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577"/>
    <d v="2016-12-14T00:00:00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578"/>
    <d v="2016-02-14T00:00:00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2"/>
    <d v="2016-06-05T00:00:00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579"/>
    <d v="2017-02-28T00:00:00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420"/>
    <d v="2015-11-04T00:00:0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580"/>
    <d v="2014-11-30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581"/>
    <d v="2014-09-05T00:00:00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412"/>
    <d v="2017-02-17T00:00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582"/>
    <d v="2016-02-22T00:00:00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583"/>
    <d v="2012-01-29T00:00:00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14"/>
    <d v="2014-08-01T00:00:00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584"/>
    <d v="2012-04-08T00:00:00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288"/>
    <d v="2015-07-29T00:00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85"/>
    <d v="2011-06-30T00:00:00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586"/>
    <d v="2015-12-13T00:00:00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587"/>
    <d v="2013-04-11T00:00:00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588"/>
    <d v="2013-01-14T00:0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589"/>
    <d v="2011-08-21T00:00:00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590"/>
    <d v="2012-09-18T00:00:00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591"/>
    <d v="2011-12-07T00:00:00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592"/>
    <d v="2012-01-21T00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593"/>
    <d v="2013-09-29T00:00:00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594"/>
    <d v="2013-12-20T00:00:00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296"/>
    <d v="2015-05-08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502"/>
    <d v="2014-12-03T00:00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595"/>
    <d v="2013-11-20T00:00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596"/>
    <d v="2014-02-14T0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597"/>
    <d v="2014-11-30T00:00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598"/>
    <d v="2014-08-11T00:00:00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599"/>
    <d v="2015-06-20T00:00:0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220"/>
    <d v="2013-06-11T00:00:00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00"/>
    <d v="2014-03-21T00:00:00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46"/>
    <d v="2012-04-16T00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01"/>
    <d v="2012-12-13T00:00:00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02"/>
    <d v="2013-05-03T00:00:00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438"/>
    <d v="2012-09-22T00:00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03"/>
    <d v="2015-01-15T00:00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524"/>
    <d v="2014-08-10T00:00:00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04"/>
    <d v="2017-01-28T00:00:0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05"/>
    <d v="2013-02-24T00:00:00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06"/>
    <d v="2011-08-04T00:00:00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562"/>
    <d v="2016-10-16T00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07"/>
    <d v="2015-02-14T00:00:00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08"/>
    <d v="2013-01-05T00:00:00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09"/>
    <d v="2013-05-19T00:00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10"/>
    <d v="2011-04-18T00:00:00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11"/>
    <d v="2012-12-05T00:00:00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12"/>
    <d v="2010-10-08T00:00:00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8"/>
    <d v="2014-07-08T00:00:00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613"/>
    <d v="2016-11-26T00:00:0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14"/>
    <d v="2014-02-02T00:00:00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615"/>
    <d v="2016-12-03T00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16"/>
    <d v="2013-08-15T00:00:00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617"/>
    <d v="2015-09-09T00:00:00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476"/>
    <d v="2014-10-19T00:00:00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482"/>
    <d v="2015-02-16T00:00:00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17"/>
    <d v="2015-05-20T00:00:0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618"/>
    <d v="2013-12-15T00:00:0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09"/>
    <d v="2013-12-26T00:00:00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619"/>
    <d v="2013-02-24T00:00:00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20"/>
    <d v="2016-01-30T00:00:00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21"/>
    <d v="2009-10-31T00:00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543"/>
    <d v="2015-05-10T00:00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3"/>
    <d v="2014-02-23T00:00: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212"/>
    <d v="2011-12-15T00:00:00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22"/>
    <d v="2015-10-10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78"/>
    <d v="2013-07-31T00:00:00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23"/>
    <d v="2014-04-30T00:00:0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24"/>
    <d v="2010-10-14T00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25"/>
    <d v="2011-05-03T00:00:0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83"/>
    <d v="2013-06-07T00:00:00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26"/>
    <d v="2012-08-25T00:00:00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99"/>
    <d v="2012-04-27T00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27"/>
    <d v="2014-03-16T00:00:00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28"/>
    <d v="2013-02-28T00:00:00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29"/>
    <d v="2012-05-11T00:00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30"/>
    <d v="2013-11-01T00:00:00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31"/>
    <d v="2012-07-06T00:00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32"/>
    <d v="2013-01-20T00:00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33"/>
    <d v="2013-01-31T00:00:00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03"/>
    <d v="2013-11-12T00:00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34"/>
    <d v="2013-11-07T00:00:00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35"/>
    <d v="2013-07-02T00:00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36"/>
    <d v="2011-09-05T00:00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37"/>
    <d v="2012-04-06T00:00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38"/>
    <d v="2013-09-15T00:0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6"/>
    <d v="2012-04-28T00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1"/>
    <d v="2014-09-30T00:00:00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6"/>
    <d v="2012-04-27T00:00:00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639"/>
    <d v="2014-09-11T00:00:00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40"/>
    <d v="2011-07-01T00:00:0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41"/>
    <d v="2012-09-16T00:00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42"/>
    <d v="2011-05-28T0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43"/>
    <d v="2011-07-22T00:00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644"/>
    <d v="2011-07-16T00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43"/>
    <d v="2011-09-07T00:00:00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539"/>
    <d v="2017-02-28T0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645"/>
    <d v="2014-12-21T00:00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646"/>
    <d v="2014-01-19T00:00:0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641"/>
    <d v="2012-08-31T00:00:00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647"/>
    <d v="2013-07-10T00:00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648"/>
    <d v="2013-03-01T00:00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649"/>
    <d v="2012-07-20T00:00:00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650"/>
    <d v="2011-05-31T00:00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651"/>
    <d v="2014-11-01T00:00:00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652"/>
    <d v="2013-04-08T00:0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653"/>
    <d v="2012-03-10T00:00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654"/>
    <d v="2012-08-07T00:00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655"/>
    <d v="2013-12-20T00:00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656"/>
    <d v="2014-06-08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299"/>
    <d v="2015-05-03T00:00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657"/>
    <d v="2012-10-05T00:00:0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96"/>
    <d v="2015-03-22T00:00:00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658"/>
    <d v="2010-04-17T00:00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659"/>
    <d v="2012-10-28T00:00:00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660"/>
    <d v="2012-03-25T00:00:0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661"/>
    <d v="2012-02-14T00:00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662"/>
    <d v="2012-06-25T00:00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60"/>
    <d v="2016-07-13T00:00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663"/>
    <d v="2013-03-22T00:00:00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66"/>
    <d v="2012-04-27T00:00:00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664"/>
    <d v="2012-01-21T00:00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665"/>
    <d v="2014-04-19T00:00:00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666"/>
    <d v="2013-06-30T00:00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67"/>
    <d v="2012-05-18T00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668"/>
    <d v="2013-10-06T00:00:00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69"/>
    <d v="2014-05-01T00:00:00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670"/>
    <d v="2012-01-17T00:00:00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36"/>
    <d v="2012-09-22T00:00:00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671"/>
    <d v="2016-09-23T00:00:00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672"/>
    <d v="2014-11-10T00:00:00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44"/>
    <d v="2013-10-13T00:00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73"/>
    <d v="2016-12-08T00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4"/>
    <d v="2014-10-31T00:00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674"/>
    <d v="2016-09-04T00:00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675"/>
    <d v="2014-03-10T00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85"/>
    <d v="2015-07-10T00:00:0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349"/>
    <d v="2015-04-14T00:00:00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676"/>
    <d v="2015-03-15T00:00:00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677"/>
    <d v="2016-04-24T00:00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678"/>
    <d v="2016-07-31T00:00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679"/>
    <d v="2016-10-24T00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82"/>
    <d v="2015-02-16T00:00:00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680"/>
    <d v="2016-12-27T00:00:00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681"/>
    <d v="2016-07-23T00:00:00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682"/>
    <d v="2016-10-25T00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0"/>
    <d v="2015-11-25T00:00:0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93"/>
    <d v="2015-04-15T00:00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683"/>
    <d v="2015-06-03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684"/>
    <d v="2013-11-22T00:00:0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685"/>
    <d v="2016-09-16T00:00:00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686"/>
    <d v="2013-11-11T00:00:00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687"/>
    <d v="2012-02-11T00:00:00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688"/>
    <d v="2013-10-16T00:00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689"/>
    <d v="2013-01-16T00:00:00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690"/>
    <d v="2015-02-28T00:0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691"/>
    <d v="2009-11-30T00:00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692"/>
    <d v="2014-01-06T00:00:00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693"/>
    <d v="2013-04-08T00:00:00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694"/>
    <d v="2013-08-31T00:00:00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695"/>
    <d v="2013-11-29T00:00:00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74"/>
    <d v="2011-03-10T00:00:00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55"/>
    <d v="2012-11-10T00:00:0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96"/>
    <d v="2013-05-04T00:00:00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181"/>
    <d v="2015-09-21T00:00:00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632"/>
    <d v="2013-02-04T00:00:00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358"/>
    <d v="2013-12-19T00:00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95"/>
    <d v="2010-12-22T00:00:00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697"/>
    <d v="2012-05-29T00:00:00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698"/>
    <d v="2012-10-29T00:00:00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699"/>
    <d v="2012-01-13T00:00:00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00"/>
    <d v="2011-09-06T00:00:0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01"/>
    <d v="2016-03-02T00:00:00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02"/>
    <d v="2012-05-11T00:00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08"/>
    <d v="2016-12-30T00:00:00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03"/>
    <d v="2016-09-15T00:00:00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704"/>
    <d v="2012-05-27T00:00:00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05"/>
    <d v="2011-08-31T00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39"/>
    <d v="2014-10-05T00:00:00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06"/>
    <d v="2013-11-21T00:00:0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9"/>
    <d v="2014-08-20T00:00:0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07"/>
    <d v="2010-07-31T00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15"/>
    <d v="2015-04-01T00:00:00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2"/>
    <d v="2016-06-05T00:00:0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217"/>
    <d v="2010-10-24T00:00:00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08"/>
    <d v="2015-08-27T00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709"/>
    <d v="2012-11-28T00:00:00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10"/>
    <d v="2012-01-15T00:00:0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11"/>
    <d v="2011-05-27T00:00:00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452"/>
    <d v="2016-03-30T00:00: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712"/>
    <d v="2010-06-08T00:00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598"/>
    <d v="2014-08-30T00:0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32"/>
    <d v="2012-09-22T00:00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204"/>
    <d v="2016-01-02T00:00:00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13"/>
    <d v="2011-01-23T00:00:00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714"/>
    <d v="2014-03-12T00:00:0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715"/>
    <d v="2011-09-10T00:00:00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716"/>
    <d v="2010-07-26T00:00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17"/>
    <d v="2012-07-22T00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69"/>
    <d v="2017-03-03T00:00:0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718"/>
    <d v="2014-01-23T00:00:00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19"/>
    <d v="2012-12-10T00:00:00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720"/>
    <d v="2012-05-04T00:00:00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626"/>
    <d v="2012-08-25T00:00:00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721"/>
    <d v="2012-02-29T00:00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722"/>
    <d v="2010-10-21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41"/>
    <d v="2014-07-13T00:0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29"/>
    <d v="2014-12-01T00:00:00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723"/>
    <d v="2012-12-19T00:00:00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724"/>
    <d v="2013-11-14T00:00:0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725"/>
    <d v="2011-12-11T00:00:00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1"/>
    <d v="2014-10-01T00:00:00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316"/>
    <d v="2014-11-21T00:00:00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726"/>
    <d v="2013-02-13T00:00:00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727"/>
    <d v="2013-11-27T00:00:00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728"/>
    <d v="2010-07-08T00:0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221"/>
    <d v="2012-05-14T00:00:00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729"/>
    <d v="2012-11-17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584"/>
    <d v="2012-04-08T00:00:00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730"/>
    <d v="2010-06-25T00:00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714"/>
    <d v="2014-03-16T00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731"/>
    <d v="2013-03-22T00:00:00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32"/>
    <d v="2014-05-11T00:00:00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733"/>
    <d v="2014-05-03T00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734"/>
    <d v="2016-01-29T00:00:00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424"/>
    <d v="2012-01-18T0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735"/>
    <d v="2013-11-03T00:00:00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736"/>
    <d v="2012-09-02T00:00:00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737"/>
    <d v="2013-06-30T00:00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167"/>
    <d v="2015-08-10T00:00:0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738"/>
    <d v="2017-02-09T00:00:00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739"/>
    <d v="2016-02-18T00:00:0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740"/>
    <d v="2016-11-29T00:00:00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41"/>
    <d v="2016-04-18T00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742"/>
    <d v="2017-02-18T00:00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743"/>
    <d v="2016-09-09T00:00:00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125"/>
    <d v="2016-06-30T00:00:00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83"/>
    <d v="2016-03-12T00:00:00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69"/>
    <d v="2016-02-20T00:00:00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744"/>
    <d v="2016-01-17T00:00:00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745"/>
    <d v="2016-06-04T00:00:00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746"/>
    <d v="2016-11-18T00:00:00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747"/>
    <d v="2015-01-24T00:00:00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511"/>
    <d v="2015-08-20T00:00:00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09"/>
    <d v="2016-09-12T00:00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748"/>
    <d v="2015-04-26T00:00:00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749"/>
    <d v="2016-11-17T00:00:00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504"/>
    <d v="2015-04-09T00:00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750"/>
    <d v="2015-01-18T00:00:00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d v="2017-03-14T00:00:00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751"/>
    <d v="2017-02-20T00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752"/>
    <d v="2016-02-11T00:00:00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753"/>
    <d v="2016-10-17T00:00:00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754"/>
    <d v="2015-09-01T00:00:00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553"/>
    <d v="2016-10-25T00:00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755"/>
    <d v="2016-10-06T00:00:00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756"/>
    <d v="2016-04-21T00:00:00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319"/>
    <d v="2014-08-15T00:00:00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75"/>
    <d v="2017-02-08T00:00:00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6"/>
    <d v="2017-01-22T00:00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304"/>
    <d v="2015-06-01T00:00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68"/>
    <d v="2014-09-03T00:00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15"/>
    <d v="2015-11-08T00:00:00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757"/>
    <d v="2016-03-25T00:00:00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533"/>
    <d v="2016-06-28T00:00:00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88"/>
    <d v="2015-08-13T00:00:0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758"/>
    <d v="2016-02-21T00:00:00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759"/>
    <d v="2016-02-24T00:00:00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35"/>
    <d v="2016-06-20T00:00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"/>
    <d v="2014-11-30T00:00:0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445"/>
    <d v="2014-08-09T00:00:00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113"/>
    <d v="2016-10-02T00:00:00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760"/>
    <d v="2016-08-23T00:00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748"/>
    <d v="2015-03-27T00:00:00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761"/>
    <d v="2015-12-31T00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7"/>
    <d v="2016-01-09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762"/>
    <d v="2014-06-22T00:00:0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763"/>
    <d v="2016-10-01T00:00:00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764"/>
    <d v="2016-09-28T00:00:00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56"/>
    <d v="2014-09-03T00:00:00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765"/>
    <d v="2016-07-12T00:00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295"/>
    <d v="2016-05-07T00:00:00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766"/>
    <d v="2016-11-11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767"/>
    <d v="2014-11-30T00:00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507"/>
    <d v="2014-11-29T00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768"/>
    <d v="2014-07-27T00:00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580"/>
    <d v="2014-11-27T00:00:00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769"/>
    <d v="2015-11-18T00:00:0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770"/>
    <d v="2014-11-13T00:00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771"/>
    <d v="2017-03-14T00:00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6"/>
    <d v="2017-01-30T00:00:00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772"/>
    <d v="2015-12-16T00:00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773"/>
    <d v="2017-03-16T00:00:00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488"/>
    <d v="2016-02-18T00:00:00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472"/>
    <d v="2015-10-30T00:00:00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774"/>
    <d v="2014-12-11T00:00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79"/>
    <d v="2016-12-14T00:00:00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775"/>
    <d v="2016-12-28T00:00:00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776"/>
    <d v="2016-06-19T00:00:00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777"/>
    <d v="2016-09-04T00:00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778"/>
    <d v="2014-12-18T00:00:00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779"/>
    <d v="2017-01-24T00:00:00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761"/>
    <d v="2015-12-29T0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780"/>
    <d v="2014-12-31T00:00:00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534"/>
    <d v="2015-11-25T00:00:00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756"/>
    <d v="2016-04-06T00:00:00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781"/>
    <d v="2015-11-21T00:00:00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484"/>
    <d v="2016-07-14T00:00:00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89"/>
    <d v="2015-02-04T00:00:00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782"/>
    <d v="2015-06-01T00:00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7"/>
    <d v="2015-10-16T00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04"/>
    <d v="2015-05-17T00:00:00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783"/>
    <d v="2015-06-20T00:00:00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33"/>
    <d v="2016-01-31T00:00:00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97"/>
    <d v="2015-03-16T00:00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784"/>
    <d v="2016-03-31T00:00:00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16"/>
    <d v="2014-10-22T00:00:00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785"/>
    <d v="2017-03-06T0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786"/>
    <d v="2015-04-04T00:00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64"/>
    <d v="2016-09-12T00:00:00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7"/>
    <d v="2015-12-16T00:00:0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45"/>
    <d v="2016-06-23T00:00:00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289"/>
    <d v="2016-12-12T00:00:0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787"/>
    <d v="2016-08-04T00:00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788"/>
    <d v="2015-02-11T00:00:0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608"/>
    <d v="2013-01-07T00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789"/>
    <d v="2015-05-17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45"/>
    <d v="2016-03-18T00:00:00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790"/>
    <d v="2016-12-12T00:00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567"/>
    <d v="2016-08-27T00:00:00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445"/>
    <d v="2014-07-30T00:00:00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791"/>
    <d v="2014-09-12T0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39"/>
    <d v="2015-05-19T00:00:00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792"/>
    <d v="2015-03-05T00:00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411"/>
    <d v="2014-08-23T00:00:0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793"/>
    <d v="2015-12-26T00:00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794"/>
    <d v="2014-11-05T00:00:00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795"/>
    <d v="2016-09-24T00:00:00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739"/>
    <d v="2016-02-12T00:00:00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796"/>
    <d v="2015-09-14T00:00:00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797"/>
    <d v="2014-08-26T00:00:00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798"/>
    <d v="2016-06-06T00:00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90"/>
    <d v="2017-03-05T00:00:00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524"/>
    <d v="2014-08-10T00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799"/>
    <d v="2016-03-07T00:00:0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800"/>
    <d v="2015-04-24T00:00:00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577"/>
    <d v="2016-12-04T00:00:00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34"/>
    <d v="2015-03-25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297"/>
    <d v="2015-03-13T00:00:00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93"/>
    <d v="2015-04-15T00:00:00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801"/>
    <d v="2016-05-01T0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69"/>
    <d v="2016-07-12T00:00:00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802"/>
    <d v="2016-08-30T00:00:00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737"/>
    <d v="2013-07-06T00:00:00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213"/>
    <d v="2014-02-19T00:00:00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803"/>
    <d v="2013-08-04T00:00:00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04"/>
    <d v="2013-12-21T00:00:00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805"/>
    <d v="2016-04-09T00:00:00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806"/>
    <d v="2013-11-25T00:00:00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417"/>
    <d v="2012-09-30T00:00:00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380"/>
    <d v="2015-11-17T00:00:0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807"/>
    <d v="2014-02-05T00:00:00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08"/>
    <d v="2011-10-16T00:00:00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58"/>
    <d v="2014-01-03T00:00:00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67"/>
    <d v="2012-05-06T00:00:00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556"/>
    <d v="2014-09-11T00:00:0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809"/>
    <d v="2016-01-13T00:00:00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810"/>
    <d v="2011-07-21T00:00:00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27"/>
    <d v="2016-05-14T00:00:00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811"/>
    <d v="2014-05-10T00:00:00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812"/>
    <d v="2015-01-28T00:00:00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813"/>
    <d v="2012-08-10T00:00:00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6"/>
    <d v="2014-08-02T00:00:00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598"/>
    <d v="2014-08-08T00:00:00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814"/>
    <d v="2016-03-14T00:00:00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815"/>
    <d v="2014-08-24T00:00:00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816"/>
    <d v="2014-06-15T00:00:00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817"/>
    <d v="2014-04-24T00:00:00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818"/>
    <d v="2015-06-25T00:00:00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819"/>
    <d v="2015-05-28T00:00:00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805"/>
    <d v="2016-04-10T00:00:00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608"/>
    <d v="2013-01-05T00:00:00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37"/>
    <d v="2016-02-11T00:00:00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76"/>
    <d v="2011-10-09T00:00:00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593"/>
    <d v="2013-08-30T00:00:0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20"/>
    <d v="2014-10-03T00:0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821"/>
    <d v="2014-03-02T00:00:00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822"/>
    <d v="2014-04-13T00:00:00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392"/>
    <d v="2015-05-13T00:00:00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202"/>
    <d v="2016-02-13T00:00:00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765"/>
    <d v="2016-07-14T00:00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376"/>
    <d v="2013-12-08T00:00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823"/>
    <d v="2016-06-17T00:00:0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824"/>
    <d v="2014-06-11T00:00:00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825"/>
    <d v="2014-03-23T00:00:00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826"/>
    <d v="2012-04-04T00:00:00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573"/>
    <d v="2014-07-23T00:00:00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827"/>
    <d v="2012-04-13T00:00:00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746"/>
    <d v="2016-11-18T00:00:0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828"/>
    <d v="2012-12-07T00:00:00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829"/>
    <d v="2016-01-07T00:00:0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830"/>
    <d v="2015-01-19T00:0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60"/>
    <d v="2014-08-14T00:00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344"/>
    <d v="2013-10-09T00:00:00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452"/>
    <d v="2016-03-30T00:00:00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831"/>
    <d v="2012-06-09T00:00:00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51"/>
    <d v="2015-12-25T00:00:00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410"/>
    <d v="2014-04-04T00:00:00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832"/>
    <d v="2014-04-06T00:00:00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833"/>
    <d v="2011-10-28T00:00:0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834"/>
    <d v="2016-03-13T00:00:00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835"/>
    <d v="2013-05-30T00:00:00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665"/>
    <d v="2014-04-19T00:00:00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568"/>
    <d v="2015-04-30T00:00:00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836"/>
    <d v="2015-09-25T00:00:0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465"/>
    <d v="2016-07-13T00:00:00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303"/>
    <d v="2014-11-14T00:0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d v="2014-08-07T00:00:00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837"/>
    <d v="2016-06-04T00:00:00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523"/>
    <d v="2014-11-25T00:00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838"/>
    <d v="2015-12-24T00:00:00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839"/>
    <d v="2016-12-31T00:00:00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840"/>
    <d v="2014-07-31T00:00:00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841"/>
    <d v="2014-11-28T00:00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33"/>
    <d v="2016-08-06T00:00:00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d v="2015-12-19T00:00:00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842"/>
    <d v="2016-04-23T00:00:00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843"/>
    <d v="2017-01-21T00:00:00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485"/>
    <d v="2015-01-01T00:00:00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456"/>
    <d v="2015-08-06T00:00:00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201"/>
    <d v="2015-07-09T00:00:0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482"/>
    <d v="2015-02-16T00:00:00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27"/>
    <d v="2015-12-16T00:00:00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844"/>
    <d v="2015-04-28T00:00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845"/>
    <d v="2014-10-02T00:00:00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817"/>
    <d v="2014-05-02T00:00:00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846"/>
    <d v="2014-10-19T00:00:00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847"/>
    <d v="2016-11-30T00:00:00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294"/>
    <d v="2016-06-16T00:00:00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25"/>
    <d v="2016-01-08T00:00:00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448"/>
    <d v="2015-09-06T00:00:00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31"/>
    <d v="2015-05-15T00:00:00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09"/>
    <d v="2015-06-18T00:00:00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848"/>
    <d v="2015-09-05T00:00:00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60"/>
    <d v="2014-08-14T00:00:00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849"/>
    <d v="2015-02-23T00:00:00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794"/>
    <d v="2014-12-05T00:00:0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850"/>
    <d v="2014-12-08T00:00:00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851"/>
    <d v="2015-06-30T00:00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748"/>
    <d v="2015-03-27T00:00:00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819"/>
    <d v="2015-05-19T00:00:00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852"/>
    <d v="2014-09-25T00:00:00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445"/>
    <d v="2014-08-09T00:00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853"/>
    <d v="2016-06-18T00:00:00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2"/>
    <d v="2014-07-05T00:00:0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818"/>
    <d v="2015-06-25T00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639"/>
    <d v="2014-09-12T00:00:00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72"/>
    <d v="2016-09-21T00:00:00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854"/>
    <d v="2015-02-22T00:00:00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04"/>
    <d v="2015-05-30T00:00:00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32"/>
    <d v="2014-11-13T00:00:00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29"/>
    <d v="2014-08-20T00:00:00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855"/>
    <d v="2015-08-02T00:00:0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8"/>
    <d v="2016-05-08T00:00:00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856"/>
    <d v="2015-07-15T00:00:00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738"/>
    <d v="2017-03-06T00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857"/>
    <d v="2014-10-15T00:00:00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96"/>
    <d v="2014-08-16T00:00:00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368"/>
    <d v="2015-10-28T00:00:00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858"/>
    <d v="2014-06-28T00:00:00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859"/>
    <d v="2015-03-01T00:00:00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860"/>
    <d v="2017-01-12T00:00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679"/>
    <d v="2016-11-01T00:00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75"/>
    <d v="2017-02-06T00:00:00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386"/>
    <d v="2015-06-07T00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861"/>
    <d v="2015-06-01T00:00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31"/>
    <d v="2015-05-17T00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62"/>
    <d v="2016-12-28T00:00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862"/>
    <d v="2016-06-29T00:00:00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863"/>
    <d v="2014-08-31T00:00:00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864"/>
    <d v="2016-03-20T00:00:0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865"/>
    <d v="2017-02-11T00:00:00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866"/>
    <d v="2016-04-09T00:00:00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55"/>
    <d v="2015-04-08T00:00:00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867"/>
    <d v="2015-12-20T00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868"/>
    <d v="2015-12-18T00:00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477"/>
    <d v="2016-06-12T00:00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51"/>
    <d v="2015-12-30T00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599"/>
    <d v="2015-07-08T00:0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54"/>
    <d v="2015-04-16T00:00:00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869"/>
    <d v="2016-07-15T00:00:00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870"/>
    <d v="2015-06-26T00:00:00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871"/>
    <d v="2015-05-31T00:00:00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312"/>
    <d v="2015-12-03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491"/>
    <d v="2015-06-13T00:00:00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300"/>
    <d v="2017-03-11T00:00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872"/>
    <d v="2016-03-31T0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82"/>
    <d v="2016-03-24T00:00:00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521"/>
    <d v="2017-02-25T00:00:00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873"/>
    <d v="2015-05-31T00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7"/>
    <d v="2016-06-09T00:00:00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50"/>
    <d v="2015-11-26T0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874"/>
    <d v="2017-01-31T00:00:0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875"/>
    <d v="2015-06-09T00:00:00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399"/>
    <d v="2014-05-30T00:00:00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519"/>
    <d v="2015-10-02T00:00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484"/>
    <d v="2016-07-14T00:00:0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92"/>
    <d v="2015-10-31T00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76"/>
    <d v="2016-10-20T00:00:00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39"/>
    <d v="2015-08-25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877"/>
    <d v="2016-12-03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872"/>
    <d v="2016-03-31T00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878"/>
    <d v="2016-11-09T00:00:00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879"/>
    <d v="2014-06-06T00:00:00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880"/>
    <d v="2013-10-22T00:00:00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881"/>
    <d v="2014-04-20T0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408"/>
    <d v="2014-08-06T00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882"/>
    <d v="2011-09-28T00:00:00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883"/>
    <d v="2012-04-16T00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884"/>
    <d v="2011-02-24T00:00:0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885"/>
    <d v="2015-08-27T0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53"/>
    <d v="2013-10-06T00:00:0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886"/>
    <d v="2012-02-21T00:00:00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887"/>
    <d v="2015-02-02T00:00:00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74"/>
    <d v="2013-12-14T00:00:00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590"/>
    <d v="2012-07-28T00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736"/>
    <d v="2012-08-23T00:00:00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589"/>
    <d v="2011-08-06T00:00:00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888"/>
    <d v="2012-01-05T00:00:00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889"/>
    <d v="2013-07-12T00:00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672"/>
    <d v="2014-11-02T00:00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890"/>
    <d v="2011-09-11T00:00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891"/>
    <d v="2011-07-08T00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24"/>
    <d v="2013-04-22T00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892"/>
    <d v="2014-06-14T00:00:00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893"/>
    <d v="2011-12-05T00:00:00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894"/>
    <d v="2013-05-05T00:00:00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895"/>
    <d v="2014-06-12T00:00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896"/>
    <d v="2012-07-07T00:00:00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897"/>
    <d v="2014-09-06T00:00:0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705"/>
    <d v="2011-09-25T00:00:00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56"/>
    <d v="2013-10-24T00:00:00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56"/>
    <d v="2014-09-03T00:00:00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898"/>
    <d v="2010-12-31T00:00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95"/>
    <d v="2013-12-01T00:00:00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899"/>
    <d v="2012-02-12T00:00:00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900"/>
    <d v="2011-04-02T00:00:0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694"/>
    <d v="2013-08-31T00:00:00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901"/>
    <d v="2014-06-08T00:00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596"/>
    <d v="2014-02-26T00:00:0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902"/>
    <d v="2014-01-29T00:00:00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903"/>
    <d v="2014-02-16T00:00:00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825"/>
    <d v="2014-03-28T0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395"/>
    <d v="2013-10-29T00:00:00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04"/>
    <d v="2010-11-30T00:00:00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428"/>
    <d v="2014-01-11T00:00:00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905"/>
    <d v="2013-07-24T00:00:00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906"/>
    <d v="2013-09-20T00:00:00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907"/>
    <d v="2016-04-15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268"/>
    <d v="2012-03-25T00:00:00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08"/>
    <d v="2013-11-13T00:00:00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909"/>
    <d v="2010-06-14T00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863"/>
    <d v="2014-08-31T00:00:00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626"/>
    <d v="2012-08-30T00:00:00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910"/>
    <d v="2013-08-07T00:00:00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911"/>
    <d v="2009-08-31T00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912"/>
    <d v="2012-09-04T00:00:00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82"/>
    <d v="2014-06-24T00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365"/>
    <d v="2014-03-23T00:00:0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913"/>
    <d v="2011-03-01T00:00:00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914"/>
    <d v="2013-07-28T00:00:00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915"/>
    <d v="2013-12-08T00:00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916"/>
    <d v="2013-03-10T00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62"/>
    <d v="2016-12-31T00:00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51"/>
    <d v="2015-06-20T00:00:0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917"/>
    <d v="2015-02-17T00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392"/>
    <d v="2015-06-12T00:00:00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918"/>
    <d v="2016-08-09T00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919"/>
    <d v="2017-01-03T00:00:00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16"/>
    <d v="2015-04-22T00:00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920"/>
    <d v="2015-04-06T00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5"/>
    <d v="2015-10-06T00:00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306"/>
    <d v="2015-11-14T00:00:00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292"/>
    <d v="2015-10-19T00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288"/>
    <d v="2015-07-29T00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921"/>
    <d v="2016-03-13T00:00:00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31"/>
    <d v="2016-05-01T00:00:00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922"/>
    <d v="2016-04-28T00:00:00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923"/>
    <d v="2015-07-14T00:00:0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798"/>
    <d v="2016-06-01T00:00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95"/>
    <d v="2015-07-20T00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847"/>
    <d v="2016-11-30T00:00:00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82"/>
    <d v="2016-07-31T00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924"/>
    <d v="2017-03-12T00:00:00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357"/>
    <d v="2016-07-21T00:0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507"/>
    <d v="2014-12-04T00:00:00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925"/>
    <d v="2016-02-17T00:00:00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764"/>
    <d v="2016-10-08T00:00:00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926"/>
    <d v="2015-10-15T00:00:00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69"/>
    <d v="2016-08-19T00:00:0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423"/>
    <d v="2016-11-30T00:00:00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504"/>
    <d v="2015-04-18T00:00:00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60"/>
    <d v="2016-03-03T00:00:00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72"/>
    <d v="2016-10-21T00:00:0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92"/>
    <d v="2015-11-05T0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927"/>
    <d v="2016-02-28T00:00:00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928"/>
    <d v="2016-07-21T00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558"/>
    <d v="2015-01-10T00:00:00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929"/>
    <d v="2014-07-11T00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839"/>
    <d v="2016-12-30T00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930"/>
    <d v="2016-12-23T00:00:00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42"/>
    <d v="2015-05-21T00:00:00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931"/>
    <d v="2016-04-25T00:00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932"/>
    <d v="2016-10-13T00:00:00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933"/>
    <d v="2016-12-29T00:00:00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934"/>
    <d v="2015-01-15T00:00:00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861"/>
    <d v="2015-05-29T00:00:00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05"/>
    <d v="2016-10-14T00:00:00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16"/>
    <d v="2014-12-01T00:00:00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935"/>
    <d v="2016-07-01T00:00:00"/>
    <x v="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936"/>
    <d v="2016-08-17T00:00:00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874"/>
    <d v="2017-01-26T00:00:00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937"/>
    <d v="2014-07-15T00:00:00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938"/>
    <d v="2016-03-11T00:00:00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939"/>
    <d v="2015-12-05T00:00:00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549"/>
    <d v="2014-12-17T00:00:00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66"/>
    <d v="2017-03-03T00:00:00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940"/>
    <d v="2015-08-02T00:00:00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41"/>
    <d v="2014-12-08T00:00:00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319"/>
    <d v="2014-08-15T00:00:0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05"/>
    <d v="2016-10-01T00:00:00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474"/>
    <d v="2015-07-17T00:00: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942"/>
    <d v="2016-08-18T00:00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678"/>
    <d v="2016-06-30T00:00:00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427"/>
    <d v="2014-07-14T00:00:00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943"/>
    <d v="2013-06-26T00:00:00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944"/>
    <d v="2015-03-07T00:00:00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830"/>
    <d v="2014-12-18T00:00:00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945"/>
    <d v="2015-12-15T00:00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1"/>
    <d v="2015-12-25T00:00:00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739"/>
    <d v="2016-02-12T00:00:00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20"/>
    <d v="2015-09-04T00:00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946"/>
    <d v="2013-03-10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947"/>
    <d v="2016-06-11T00:00:00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48"/>
    <d v="2012-11-30T0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949"/>
    <d v="2013-07-04T00:00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279"/>
    <d v="2013-02-28T00:00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950"/>
    <d v="2011-06-25T00:00:00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951"/>
    <d v="2011-07-06T00:00:0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952"/>
    <d v="2012-08-02T00:00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858"/>
    <d v="2014-06-21T00:00:00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953"/>
    <d v="2013-09-07T00:00:0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7"/>
    <d v="2016-02-14T00:00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850"/>
    <d v="2015-01-07T00:00:00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497"/>
    <d v="2015-03-16T00:00:00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54"/>
    <d v="2014-11-26T00:00:00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80"/>
    <d v="2015-11-13T00:00:0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783"/>
    <d v="2015-06-14T00:00:00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32"/>
    <d v="2014-04-11T00:00:00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395"/>
    <d v="2013-10-15T00:00:0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296"/>
    <d v="2015-05-07T00:00:00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62"/>
    <d v="2012-07-12T00:00:00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955"/>
    <d v="2016-12-30T00:00:00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382"/>
    <d v="2016-03-24T00:00:00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956"/>
    <d v="2017-01-14T00:00:00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957"/>
    <d v="2016-12-03T00:00:00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924"/>
    <d v="2017-02-02T00:00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958"/>
    <d v="2016-08-01T00:00:0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386"/>
    <d v="2015-06-05T00:00:00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959"/>
    <d v="2015-06-08T00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775"/>
    <d v="2016-12-28T00:00:00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960"/>
    <d v="2013-05-06T00:00:00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961"/>
    <d v="2016-12-22T00:00:00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51"/>
    <d v="2015-07-05T00:00:0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466"/>
    <d v="2016-04-29T00:00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288"/>
    <d v="2015-07-29T00:00:0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782"/>
    <d v="2015-06-02T00:0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64"/>
    <d v="2016-10-17T00:00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62"/>
    <d v="2016-08-13T00:00:00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522"/>
    <d v="2015-04-27T00:00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885"/>
    <d v="2015-08-21T00:00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369"/>
    <d v="2016-03-02T00:00:00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63"/>
    <d v="2016-08-01T00:00:00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964"/>
    <d v="2017-02-28T00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956"/>
    <d v="2017-01-14T00:00:00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965"/>
    <d v="2015-02-13T00:00:00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966"/>
    <d v="2016-10-27T00:00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373"/>
    <d v="2016-07-05T00:00:00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967"/>
    <d v="2014-10-06T00:00:00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968"/>
    <d v="2016-06-11T00:0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969"/>
    <d v="2013-05-26T00:00:00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920"/>
    <d v="2015-04-30T00:00:00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970"/>
    <d v="2013-07-25T00:00:00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35"/>
    <d v="2015-02-22T00:00:00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71"/>
    <d v="2014-11-28T00:00:00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312"/>
    <d v="2015-12-12T0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556"/>
    <d v="2014-08-12T00:00:00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80"/>
    <d v="2015-11-13T00:00:00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429"/>
    <d v="2014-12-31T00:00:00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823"/>
    <d v="2016-06-02T00:00:0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559"/>
    <d v="2015-02-05T00:00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778"/>
    <d v="2014-12-03T00:00:00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69"/>
    <d v="2016-02-20T00:00:0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972"/>
    <d v="2017-01-02T00:00:00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456"/>
    <d v="2015-08-16T00:00:00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973"/>
    <d v="2015-11-21T00:00:00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796"/>
    <d v="2015-09-15T00:00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974"/>
    <d v="2016-02-25T00:00:00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975"/>
    <d v="2016-10-09T00:00:00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976"/>
    <d v="2016-06-28T00:00:00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977"/>
    <d v="2015-02-08T00:00:00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703"/>
    <d v="2016-09-20T00:00:00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487"/>
    <d v="2016-01-01T00:00:00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79"/>
    <d v="2016-11-15T00:00:00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844"/>
    <d v="2015-04-28T00:00:00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978"/>
    <d v="2015-08-24T00:00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979"/>
    <d v="2016-09-18T00:00:00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980"/>
    <d v="2016-04-02T00:00:00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508"/>
    <d v="2015-04-09T00:00:00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645"/>
    <d v="2014-12-19T00:00:00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534"/>
    <d v="2015-11-25T00:00:0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9"/>
    <d v="2015-07-20T00:00:0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740"/>
    <d v="2016-12-10T00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981"/>
    <d v="2015-06-08T0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982"/>
    <d v="2015-10-11T00:00:0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758"/>
    <d v="2016-02-21T00:00:00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983"/>
    <d v="2014-07-12T00:00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43"/>
    <d v="2016-04-27T00:00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944"/>
    <d v="2015-03-07T00:00:00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984"/>
    <d v="2016-05-26T00:00:00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530"/>
    <d v="2015-09-11T00:00:00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98"/>
    <d v="2016-05-25T00:00:00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972"/>
    <d v="2017-01-02T00:00:00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542"/>
    <d v="2015-09-12T00:00:00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985"/>
    <d v="2015-06-14T00:00:00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31"/>
    <d v="2016-04-21T00:00:00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862"/>
    <d v="2016-07-08T00:00:00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2"/>
    <d v="2015-05-21T00:00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516"/>
    <d v="2015-05-10T00:00:00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986"/>
    <d v="2016-02-19T00:00:00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548"/>
    <d v="2014-11-18T00:00:00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987"/>
    <d v="2014-07-28T00:00:00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988"/>
    <d v="2017-04-15T00:00:00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989"/>
    <d v="2016-04-24T00:00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545"/>
    <d v="2014-09-05T00:00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919"/>
    <d v="2017-01-03T00:00:00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781"/>
    <d v="2015-11-11T00:00:00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524"/>
    <d v="2014-08-10T0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990"/>
    <d v="2015-12-02T00:00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991"/>
    <d v="2014-11-30T00:00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71"/>
    <d v="2014-10-20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992"/>
    <d v="2013-04-10T00:00:00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993"/>
    <d v="2013-04-07T00:00:00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994"/>
    <d v="2013-02-16T00:00:00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995"/>
    <d v="2012-03-21T00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761"/>
    <d v="2016-01-11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268"/>
    <d v="2012-03-25T00:00:00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711"/>
    <d v="2011-06-11T00:00:00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996"/>
    <d v="2013-02-15T00:00:00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997"/>
    <d v="2012-12-28T00:00:00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08"/>
    <d v="2015-04-09T00:00:00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998"/>
    <d v="2013-10-16T00:00:00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886"/>
    <d v="2012-03-01T00:00:00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377"/>
    <d v="2013-09-13T00:00:00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80"/>
    <d v="2014-12-19T00:00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999"/>
    <d v="2011-09-09T00:00:00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000"/>
    <d v="2011-12-22T00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364"/>
    <d v="2013-05-14T00:00:00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337"/>
    <d v="2014-05-09T00:00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953"/>
    <d v="2013-07-26T00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57"/>
    <d v="2013-11-02T00:00:00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01"/>
    <d v="2012-09-06T00:00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002"/>
    <d v="2016-07-21T00:00:00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003"/>
    <d v="2012-07-21T00:00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386"/>
    <d v="2015-06-20T00:00:00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96"/>
    <d v="2015-02-26T00:00:00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787"/>
    <d v="2016-08-02T00:00:00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004"/>
    <d v="2014-01-05T00:00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005"/>
    <d v="2012-11-15T00:00:00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006"/>
    <d v="2013-10-02T00:00:00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435"/>
    <d v="2015-02-15T00:00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007"/>
    <d v="2011-06-18T00:00:00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008"/>
    <d v="2013-06-16T00:00:00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34"/>
    <d v="2015-04-03T00:00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009"/>
    <d v="2011-08-27T00:00:00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556"/>
    <d v="2014-09-16T00:00:00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010"/>
    <d v="2013-07-31T00:00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33"/>
    <d v="2014-09-03T00:00:00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373"/>
    <d v="2016-08-04T00:00:00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01"/>
    <d v="2013-05-01T00:00:00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17"/>
    <d v="2015-07-08T00:00:0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784"/>
    <d v="2016-03-25T00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671"/>
    <d v="2016-10-23T00:00:00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762"/>
    <d v="2014-06-10T00:00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011"/>
    <d v="2016-03-22T00:00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012"/>
    <d v="2014-07-24T00:00:00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013"/>
    <d v="2010-05-15T00:0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82"/>
    <d v="2014-06-27T00:00:00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964"/>
    <d v="2017-02-14T00:00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565"/>
    <d v="2014-07-19T00:00:00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09"/>
    <d v="2015-11-18T00:00:0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75"/>
    <d v="2017-02-05T00:00:00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014"/>
    <d v="2014-07-16T00:00:00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15"/>
    <d v="2015-09-27T00:00:0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011"/>
    <d v="2016-03-15T00:00:00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755"/>
    <d v="2016-10-06T00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016"/>
    <d v="2014-12-05T00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"/>
    <d v="2014-05-31T00:00:00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017"/>
    <d v="2014-06-20T00:00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549"/>
    <d v="2014-12-18T00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454"/>
    <d v="2016-06-06T00:00:00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71"/>
    <d v="2014-10-17T00:00:00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018"/>
    <d v="2014-12-22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019"/>
    <d v="2017-02-20T00:00:0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65"/>
    <d v="2016-08-18T00:00:00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020"/>
    <d v="2016-01-18T00:00:00"/>
    <x v="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773"/>
    <d v="2017-03-14T00:00:00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843"/>
    <d v="2017-01-3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30"/>
    <d v="2015-03-19T00:00:0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68"/>
    <d v="2015-10-23T00:00:00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71"/>
    <d v="2014-11-30T00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758"/>
    <d v="2016-02-15T0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021"/>
    <d v="2016-05-01T00:00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26"/>
    <d v="2015-09-04T00:00:00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022"/>
    <d v="2016-05-23T00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023"/>
    <d v="2015-08-27T00:00:0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024"/>
    <d v="2016-08-06T00:00:00"/>
    <x v="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025"/>
    <d v="2015-01-22T00:00:0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839"/>
    <d v="2017-01-03T00:00:00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32"/>
    <d v="2014-11-25T00:00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934"/>
    <d v="2014-12-31T00:00:00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56"/>
    <d v="2015-06-30T00:00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318"/>
    <d v="2014-11-22T00:00:00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30"/>
    <d v="2015-03-31T00:00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96"/>
    <d v="2015-03-02T00:00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556"/>
    <d v="2014-09-16T00:00:00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026"/>
    <d v="2017-02-23T00:00:00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32"/>
    <d v="2015-11-08T00:00:0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027"/>
    <d v="2015-11-02T00:00:00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461"/>
    <d v="2016-05-12T00:00:00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527"/>
    <d v="2015-05-27T00:00:00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028"/>
    <d v="2014-09-30T00:00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708"/>
    <d v="2015-09-01T00:00:00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29"/>
    <d v="2015-08-01T00:00:0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520"/>
    <d v="2015-09-17T00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976"/>
    <d v="2016-07-03T00:00:00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846"/>
    <d v="2014-09-20T00:00:00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28"/>
    <d v="2015-08-28T00:00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392"/>
    <d v="2015-04-28T00:00:00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318"/>
    <d v="2014-11-12T00:00:0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029"/>
    <d v="2013-11-06T00:00:00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030"/>
    <d v="2009-12-01T00:0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031"/>
    <d v="2014-03-14T00:00:00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527"/>
    <d v="2015-05-28T00:00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032"/>
    <d v="2011-06-08T00:00:00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033"/>
    <d v="2016-07-27T00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034"/>
    <d v="2014-02-16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645"/>
    <d v="2014-12-23T00:00:00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035"/>
    <d v="2013-05-25T00:00:00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99"/>
    <d v="2016-04-08T00:00:00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036"/>
    <d v="2015-06-19T00:00:00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037"/>
    <d v="2016-02-28T00:00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038"/>
    <d v="2017-03-31T00:00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039"/>
    <d v="2015-02-17T00:00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427"/>
    <d v="2014-07-09T00:00:00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14"/>
    <d v="2015-06-30T00:00:00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040"/>
    <d v="2012-07-24T00:00:00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41"/>
    <d v="2010-09-01T00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042"/>
    <d v="2013-08-28T00:00:00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043"/>
    <d v="2012-05-20T00:00:00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772"/>
    <d v="2015-12-19T00:00:0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44"/>
    <d v="2015-10-26T00:0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547"/>
    <d v="2014-09-25T00:00:00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0"/>
    <d v="2014-05-30T00:00:00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972"/>
    <d v="2016-12-25T00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045"/>
    <d v="2015-04-04T00:00:00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046"/>
    <d v="2014-12-13T00:00:00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047"/>
    <d v="2015-01-31T00:00:00"/>
    <x v="11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"/>
    <d v="2015-10-09T00:00:00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48"/>
    <d v="2015-09-23T00:00:00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466"/>
    <d v="2016-04-03T00:00:00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550"/>
    <d v="2015-03-27T00:00:00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46"/>
    <d v="2015-02-28T00:00:00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907"/>
    <d v="2016-05-15T00:00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0"/>
    <d v="2014-06-18T00:00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971"/>
    <d v="2014-12-13T00:00:00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703"/>
    <d v="2016-09-20T00:00:00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870"/>
    <d v="2015-07-26T00:00:00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99"/>
    <d v="2016-04-08T00:00:00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049"/>
    <d v="2014-07-14T00:00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238"/>
    <d v="2011-05-04T00:00: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050"/>
    <d v="2011-10-14T00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051"/>
    <d v="2012-01-27T00:00:00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052"/>
    <d v="2012-03-17T00:00:00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053"/>
    <d v="2011-07-31T00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054"/>
    <d v="2011-03-23T00:00:00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055"/>
    <d v="2012-06-14T00:00:00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056"/>
    <d v="2013-12-31T00:00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6"/>
    <d v="2011-11-02T00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057"/>
    <d v="2012-12-15T00:00:0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889"/>
    <d v="2013-06-04T00:00:00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588"/>
    <d v="2013-01-02T00:00:00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717"/>
    <d v="2012-07-21T00:00:00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058"/>
    <d v="2014-08-03T00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71"/>
    <d v="2011-12-12T00:00:00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059"/>
    <d v="2012-11-22T00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060"/>
    <d v="2013-11-01T00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061"/>
    <d v="2013-03-08T00:00:00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62"/>
    <d v="2014-09-14T00:00:00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063"/>
    <d v="2013-02-23T00:00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720"/>
    <d v="2012-05-27T00:00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211"/>
    <d v="2014-12-16T00:00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064"/>
    <d v="2013-08-27T00:00:00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065"/>
    <d v="2013-01-09T00:00:00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406"/>
    <d v="2012-09-11T00:00:00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595"/>
    <d v="2013-12-01T00:00:00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066"/>
    <d v="2012-11-25T00:00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892"/>
    <d v="2014-06-17T00:00:00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807"/>
    <d v="2014-02-20T00:00:00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886"/>
    <d v="2012-03-01T00:00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067"/>
    <d v="2012-10-12T00:00:00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402"/>
    <d v="2011-09-24T00:00:00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068"/>
    <d v="2012-01-15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069"/>
    <d v="2011-06-01T00:00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947"/>
    <d v="2016-07-11T00:00:00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070"/>
    <d v="2011-06-11T0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071"/>
    <d v="2009-12-31T00:00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26"/>
    <d v="2013-02-28T00:00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072"/>
    <d v="2012-03-03T00:00:0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073"/>
    <d v="2010-08-02T00:00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89"/>
    <d v="2014-12-19T00:00:00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074"/>
    <d v="2011-06-13T00:00:00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75"/>
    <d v="2012-09-24T00:00:00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076"/>
    <d v="2012-11-21T00:00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077"/>
    <d v="2013-09-18T00:00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078"/>
    <d v="2014-08-14T00:00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079"/>
    <d v="2012-06-09T00:00:00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080"/>
    <d v="2011-03-20T00:00:00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081"/>
    <d v="2014-05-23T00:00:00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344"/>
    <d v="2013-10-09T00:00:00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082"/>
    <d v="2011-04-25T00:00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083"/>
    <d v="2013-11-24T00:00:00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266"/>
    <d v="2011-04-24T00:00:00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99"/>
    <d v="2012-04-18T00:00:0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084"/>
    <d v="2012-04-05T00:00:0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601"/>
    <d v="2012-12-13T00:00:00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085"/>
    <d v="2012-05-24T00:00:00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086"/>
    <d v="2012-12-18T00:0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087"/>
    <d v="2013-12-17T00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302"/>
    <d v="2016-04-30T00:00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088"/>
    <d v="2016-01-17T00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089"/>
    <d v="2011-12-30T00:00:00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090"/>
    <d v="2015-01-31T00:00:00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886"/>
    <d v="2012-03-15T00:00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091"/>
    <d v="2011-02-21T00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092"/>
    <d v="2013-03-27T00:00:00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365"/>
    <d v="2014-03-10T00:00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1"/>
    <d v="2011-11-27T00:00:00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31"/>
    <d v="2016-05-31T00:00:00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093"/>
    <d v="2010-07-04T00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63"/>
    <d v="2016-08-01T00:00:00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094"/>
    <d v="2012-06-04T00:00:0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917"/>
    <d v="2015-03-06T00:00:00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36"/>
    <d v="2016-08-17T00:00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08"/>
    <d v="2011-10-16T00:00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826"/>
    <d v="2012-04-20T00:00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87"/>
    <d v="2016-04-15T00:00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095"/>
    <d v="2014-02-06T00:00:00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11"/>
    <d v="2011-07-21T00:00:00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41"/>
    <d v="2014-07-12T00:00:00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96"/>
    <d v="2017-03-28T00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563"/>
    <d v="2017-04-13T00:00:0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97"/>
    <d v="2017-04-07T00:00:00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98"/>
    <d v="2017-03-17T00:00:00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99"/>
    <d v="2017-03-23T00:00:00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100"/>
    <d v="2017-04-27T00:00:00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101"/>
    <d v="2017-04-10T00:00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102"/>
    <d v="2017-04-09T00:00:00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773"/>
    <d v="2017-03-16T00:00:0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101"/>
    <d v="2017-04-06T00:00:00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988"/>
    <d v="2017-04-02T0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99"/>
    <d v="2017-03-26T00:00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103"/>
    <d v="2017-04-09T0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104"/>
    <d v="2017-03-26T00:00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105"/>
    <d v="2017-04-09T0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988"/>
    <d v="2017-03-31T00:00:00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102"/>
    <d v="2017-04-09T00:00:00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988"/>
    <d v="2017-03-25T00:00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106"/>
    <d v="2017-04-11T00:00:00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988"/>
    <d v="2017-03-31T00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2"/>
    <d v="2015-01-15T00:00:00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107"/>
    <d v="2015-03-30T00:00:0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108"/>
    <d v="2015-08-30T00:00:00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498"/>
    <d v="2015-02-15T00:00:00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109"/>
    <d v="2015-09-09T00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501"/>
    <d v="2015-08-22T00:00:0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310"/>
    <d v="2016-03-28T00:00:00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931"/>
    <d v="2016-05-01T00:00:00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29"/>
    <d v="2014-08-31T00:00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04"/>
    <d v="2016-01-18T00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863"/>
    <d v="2014-09-01T00:00:00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871"/>
    <d v="2015-06-30T00:00:00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39"/>
    <d v="2014-10-05T00:00:00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110"/>
    <d v="2015-05-01T00:00:00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107"/>
    <d v="2015-03-30T00:00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40"/>
    <d v="2016-12-09T00:00:00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111"/>
    <d v="2016-04-20T00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111"/>
    <d v="2016-05-13T00:00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8"/>
    <d v="2014-09-17T00:00:00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552"/>
    <d v="2014-11-09T00:00:0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793"/>
    <d v="2015-12-11T00:00:0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328"/>
    <d v="2016-04-02T00:0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3"/>
    <d v="2015-06-30T00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112"/>
    <d v="2014-10-30T00:00:00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815"/>
    <d v="2014-08-24T00:00:00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38"/>
    <d v="2014-06-27T00:00:00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786"/>
    <d v="2015-04-05T00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481"/>
    <d v="2015-10-21T00:00:00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113"/>
    <d v="2016-06-09T00:00:00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114"/>
    <d v="2015-10-24T00:00:00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115"/>
    <d v="2015-06-11T0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772"/>
    <d v="2016-01-15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763"/>
    <d v="2016-09-13T00:0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296"/>
    <d v="2015-05-07T00:00:00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98"/>
    <d v="2016-08-07T00:00:00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32"/>
    <d v="2015-11-08T00:00:00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"/>
    <d v="2015-07-20T00:00:0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116"/>
    <d v="2014-10-02T00:00:00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117"/>
    <d v="2016-05-04T00:00:00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46"/>
    <d v="2015-07-16T00:00:0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118"/>
    <d v="2015-06-10T00:00:00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19"/>
    <d v="2017-01-07T00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120"/>
    <d v="2016-08-26T00:00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121"/>
    <d v="2015-03-08T00:00:00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122"/>
    <d v="2016-12-21T00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123"/>
    <d v="2016-11-23T00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306"/>
    <d v="2015-11-13T0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124"/>
    <d v="2015-09-02T00:00:00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47"/>
    <d v="2017-03-01T00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125"/>
    <d v="2016-04-19T00:00:00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30"/>
    <d v="2015-03-19T00:00:00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932"/>
    <d v="2016-10-13T00:00:00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126"/>
    <d v="2016-03-21T00:00:00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34"/>
    <d v="2015-04-03T00:00:00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127"/>
    <d v="2015-10-05T00:00:00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65"/>
    <d v="2016-08-28T00:00:00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604"/>
    <d v="2017-01-28T00:00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128"/>
    <d v="2016-07-14T00:00:00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045"/>
    <d v="2015-03-25T00:00:00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d v="2016-02-25T00:00:0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551"/>
    <d v="2015-09-12T00:00:0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938"/>
    <d v="2016-03-11T00:00:00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553"/>
    <d v="2016-10-23T00:00:0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64"/>
    <d v="2014-08-03T00:00:00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48"/>
    <d v="2014-08-13T00:00:00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56"/>
    <d v="2014-08-25T00:00:00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129"/>
    <d v="2014-08-03T00:00:00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797"/>
    <d v="2014-09-27T00:00:00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30"/>
    <d v="2015-01-13T00:00:00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546"/>
    <d v="2014-10-14T00:00:00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4"/>
    <d v="2014-10-23T00:00:0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901"/>
    <d v="2014-07-06T00:00:00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31"/>
    <d v="2015-01-19T00:00:00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132"/>
    <d v="2014-11-29T00:00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546"/>
    <d v="2014-10-24T00:00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4"/>
    <d v="2014-10-29T00:00:00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690"/>
    <d v="2015-02-20T00:00:00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550"/>
    <d v="2015-03-27T00:00:00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309"/>
    <d v="2016-09-02T00:00:0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133"/>
    <d v="2016-07-02T00:00:0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795"/>
    <d v="2016-09-15T00:00:00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488"/>
    <d v="2016-02-21T00:00:00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42"/>
    <d v="2015-05-21T00:00:00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34"/>
    <d v="2015-01-30T00:00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135"/>
    <d v="2014-10-15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136"/>
    <d v="2014-12-15T00:00:00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045"/>
    <d v="2015-04-04T00:00:00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467"/>
    <d v="2014-10-31T00:00:00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549"/>
    <d v="2015-01-11T00:00:00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37"/>
    <d v="2015-02-05T00:00:00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80"/>
    <d v="2015-01-29T00:00:00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940"/>
    <d v="2015-08-09T00:00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580"/>
    <d v="2014-11-27T00:00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792"/>
    <d v="2015-02-11T00:00:00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0"/>
    <d v="2016-10-14T00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7"/>
    <d v="2016-07-24T00:00:00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122"/>
    <d v="2016-12-15T00:00:00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088"/>
    <d v="2016-02-03T00:00:00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316"/>
    <d v="2014-11-11T00:00:00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38"/>
    <d v="2016-10-10T00:00:0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586"/>
    <d v="2015-12-15T00:0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39"/>
    <d v="2015-06-27T00:00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039"/>
    <d v="2015-02-13T00:00:00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64"/>
    <d v="2015-11-14T00:00:0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519"/>
    <d v="2015-10-02T00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547"/>
    <d v="2014-09-30T00:00:00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140"/>
    <d v="2014-09-27T00:00:00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141"/>
    <d v="2017-02-11T00:00:0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142"/>
    <d v="2015-03-01T00:00:00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143"/>
    <d v="2014-08-21T00:00:00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852"/>
    <d v="2014-10-23T00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144"/>
    <d v="2016-07-02T00:00:00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598"/>
    <d v="2014-08-08T00:00:00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35"/>
    <d v="2015-02-27T00:00:00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474"/>
    <d v="2015-07-01T00:00:0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340"/>
    <d v="2016-07-25T00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839"/>
    <d v="2017-01-29T00:00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91"/>
    <d v="2015-04-02T00:00:0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145"/>
    <d v="2014-07-30T00:00:00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920"/>
    <d v="2015-03-31T00:00:0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653"/>
    <d v="2012-03-02T00:00:00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91"/>
    <d v="2014-01-31T00:00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146"/>
    <d v="2012-10-24T00:00:00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47"/>
    <d v="2014-01-07T00:00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647"/>
    <d v="2013-07-11T00:00:00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1"/>
    <d v="2014-02-17T00:00:00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231"/>
    <d v="2011-03-02T00:00:00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79"/>
    <d v="2014-05-09T00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48"/>
    <d v="2011-01-21T00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149"/>
    <d v="2014-02-24T00:00:00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04"/>
    <d v="2012-05-12T00:00:00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150"/>
    <d v="2011-03-04T00:00:00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151"/>
    <d v="2013-03-01T00:00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603"/>
    <d v="2015-01-24T00:00:00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72"/>
    <d v="2016-03-31T00:00:00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152"/>
    <d v="2013-02-17T00:00:00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653"/>
    <d v="2012-03-17T00:00:00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153"/>
    <d v="2011-09-30T00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763"/>
    <d v="2016-10-01T00:00:00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421"/>
    <d v="2013-05-06T00:00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51"/>
    <d v="2014-05-19T00:00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96"/>
    <d v="2015-03-01T00:00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091"/>
    <d v="2011-02-20T00:00:00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154"/>
    <d v="2011-06-10T00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678"/>
    <d v="2016-06-16T00:00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057"/>
    <d v="2012-12-15T00:00:00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299"/>
    <d v="2015-04-20T00:00:00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155"/>
    <d v="2011-07-30T00:00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156"/>
    <d v="2012-10-17T00:00:00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404"/>
    <d v="2014-07-10T00:00:0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408"/>
    <d v="2014-07-27T0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157"/>
    <d v="2015-04-24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146"/>
    <d v="2012-11-13T00:00:00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158"/>
    <d v="2013-05-23T00:00:00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159"/>
    <d v="2014-01-06T00:00:0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768"/>
    <d v="2014-07-18T00:00:00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561"/>
    <d v="2014-09-12T00:00:00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160"/>
    <d v="2011-12-15T00:00:00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79"/>
    <d v="2011-09-22T00:00:00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161"/>
    <d v="2014-02-06T00:00:00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162"/>
    <d v="2015-01-25T00:00:00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785"/>
    <d v="2017-03-07T00:0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762"/>
    <d v="2014-06-12T00:00:00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733"/>
    <d v="2014-05-04T00:00:0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451"/>
    <d v="2016-11-06T00:00:00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75"/>
    <d v="2017-02-28T0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443"/>
    <d v="2016-11-05T00:00:00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517"/>
    <d v="2015-12-14T00:00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919"/>
    <d v="2017-01-03T00:00:00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701"/>
    <d v="2016-01-30T00:00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672"/>
    <d v="2014-11-20T00:00:00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851"/>
    <d v="2015-06-29T00:00:00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201"/>
    <d v="2015-07-08T00:00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862"/>
    <d v="2016-06-28T00:00:00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525"/>
    <d v="2016-08-06T00:00:00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816"/>
    <d v="2014-06-15T00:00:00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859"/>
    <d v="2015-02-28T00:00:00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762"/>
    <d v="2014-06-12T00:00:00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814"/>
    <d v="2016-03-14T00:00:00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872"/>
    <d v="2016-03-30T00:00:0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77"/>
    <d v="2015-03-09T00:00:00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896"/>
    <d v="2012-07-10T00:00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584"/>
    <d v="2012-04-08T00:00:00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163"/>
    <d v="2012-11-27T00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164"/>
    <d v="2012-08-10T00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770"/>
    <d v="2014-11-12T00:00:00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4"/>
    <d v="2015-12-03T00:0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165"/>
    <d v="2010-05-31T00:00:00"/>
    <x v="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605"/>
    <d v="2013-03-11T00:00:00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057"/>
    <d v="2012-12-15T00:00:00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166"/>
    <d v="2010-07-21T00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891"/>
    <d v="2011-06-07T00:00:00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167"/>
    <d v="2011-04-15T00:00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687"/>
    <d v="2012-02-12T00:00:00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168"/>
    <d v="2015-10-20T00:00:00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02"/>
    <d v="2012-04-12T00:00:00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14"/>
    <d v="2014-03-04T00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69"/>
    <d v="2016-02-01T00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00"/>
    <d v="2015-03-25T00:00:00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170"/>
    <d v="2012-10-06T00:00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171"/>
    <d v="2015-05-22T00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172"/>
    <d v="2015-03-04T00:00:00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775"/>
    <d v="2017-01-27T00:00:00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868"/>
    <d v="2016-01-02T00:00:00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173"/>
    <d v="2014-09-07T00:00:00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45"/>
    <d v="2016-06-23T00:00:00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895"/>
    <d v="2014-05-23T00:00:00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933"/>
    <d v="2016-12-29T00:00:0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24"/>
    <d v="2014-10-23T00:00:00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174"/>
    <d v="2015-10-31T00:00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598"/>
    <d v="2014-08-08T00:00:0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683"/>
    <d v="2015-06-03T00:00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175"/>
    <d v="2014-10-08T00:00:00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26"/>
    <d v="2014-10-31T00:00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639"/>
    <d v="2014-09-01T00:00:00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679"/>
    <d v="2016-11-07T00:00:00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738"/>
    <d v="2017-02-09T00:00:00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d v="2014-08-12T00:00:00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39"/>
    <d v="2015-05-19T00:00:00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47"/>
    <d v="2015-10-21T00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176"/>
    <d v="2012-07-13T00:00:00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281"/>
    <d v="2013-12-11T00:00:00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177"/>
    <d v="2011-09-26T00:00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00:00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178"/>
    <d v="2013-10-10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179"/>
    <d v="2010-11-01T00:00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180"/>
    <d v="2012-03-07T00:00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181"/>
    <d v="2013-05-07T00:00:00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182"/>
    <d v="2011-07-04T00:00:00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3"/>
    <d v="2013-07-07T00:00:00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697"/>
    <d v="2012-05-21T00:0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183"/>
    <d v="2012-01-24T00:00:00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21"/>
    <d v="2014-09-26T00:00:00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184"/>
    <d v="2011-12-24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185"/>
    <d v="2014-06-20T00:00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186"/>
    <d v="2011-12-05T00:00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631"/>
    <d v="2012-06-14T00:00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187"/>
    <d v="2013-07-01T00:00:00"/>
    <x v="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54"/>
    <d v="2013-03-10T00:00:00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188"/>
    <d v="2011-06-14T00:00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189"/>
    <d v="2014-05-14T00:00:00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190"/>
    <d v="2011-07-04T00:00:0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002"/>
    <d v="2016-08-10T00:00:00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69"/>
    <d v="2014-05-01T00:00:0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191"/>
    <d v="2015-07-11T00:00:0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192"/>
    <d v="2014-04-19T00:00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193"/>
    <d v="2009-11-22T00:00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286"/>
    <d v="2016-06-06T00:00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404"/>
    <d v="2014-07-10T00:00:00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194"/>
    <d v="2011-04-21T00:00:00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195"/>
    <d v="2016-11-07T00:00:00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344"/>
    <d v="2013-10-16T00:00:00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196"/>
    <d v="2012-03-01T00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759"/>
    <d v="2016-03-11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323"/>
    <d v="2012-05-23T00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34"/>
    <d v="2015-04-18T00:00:00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698"/>
    <d v="2012-10-26T00:00:00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993"/>
    <d v="2013-03-23T00:00:00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46"/>
    <d v="2014-09-30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018"/>
    <d v="2014-12-21T00:00:00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197"/>
    <d v="2012-10-05T00:00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198"/>
    <d v="2014-05-13T00:00:00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639"/>
    <d v="2014-09-16T00:00:00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931"/>
    <d v="2016-04-21T00:00:00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199"/>
    <d v="2012-01-11T0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60"/>
    <d v="2014-08-14T00:00:00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69"/>
    <d v="2014-05-01T00:00:00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79"/>
    <d v="2016-12-03T00:00:00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00"/>
    <d v="2016-08-05T00:00:00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01"/>
    <d v="2013-04-19T00:00:00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08"/>
    <d v="2013-11-14T00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02"/>
    <d v="2012-11-17T00:00:00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033"/>
    <d v="2016-08-05T00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803"/>
    <d v="2013-08-19T00:00:00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54"/>
    <d v="2013-03-10T00:00:00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03"/>
    <d v="2013-07-13T00:00:00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204"/>
    <d v="2015-12-18T00:00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205"/>
    <d v="2012-06-11T00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206"/>
    <d v="2015-11-18T00:00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82"/>
    <d v="2016-04-03T00:00:0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427"/>
    <d v="2014-07-09T00:00:00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577"/>
    <d v="2016-12-04T00:00:00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743"/>
    <d v="2016-09-01T00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467"/>
    <d v="2014-11-30T00:00:00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207"/>
    <d v="2016-08-02T00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814"/>
    <d v="2016-03-14T00:00:00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859"/>
    <d v="2015-03-01T00:00:00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08"/>
    <d v="2015-08-20T00:00:00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09"/>
    <d v="2016-12-11T00:00:00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210"/>
    <d v="2016-02-12T00:00:00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1"/>
    <d v="2015-07-03T00:00:0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212"/>
    <d v="2015-02-17T00:00:00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213"/>
    <d v="2015-12-21T00:00:00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214"/>
    <d v="2016-12-06T00:00:00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67"/>
    <d v="2015-07-16T00:00:0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404"/>
    <d v="2014-07-10T00:00:00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215"/>
    <d v="2014-08-26T00:00:00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014"/>
    <d v="2014-07-31T00:00:00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303"/>
    <d v="2014-11-13T00:00:00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478"/>
    <d v="2016-01-06T00:00:00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19"/>
    <d v="2015-06-12T0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60"/>
    <d v="2017-01-23T00:00:00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16"/>
    <d v="2010-07-02T00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404"/>
    <d v="2014-07-10T00:00:00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178"/>
    <d v="2013-10-15T00:00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71"/>
    <d v="2014-12-03T00:00:00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17"/>
    <d v="2010-08-23T00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18"/>
    <d v="2011-09-19T00:00:00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749"/>
    <d v="2016-11-23T00:00:00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65"/>
    <d v="2016-08-18T00:00:00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219"/>
    <d v="2016-01-11T00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137"/>
    <d v="2015-02-05T00:00:00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20"/>
    <d v="2016-07-08T00:00:00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01"/>
    <d v="2013-03-24T00:00:00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999"/>
    <d v="2011-09-09T00:00:00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67"/>
    <d v="2013-03-09T00:00:00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180"/>
    <d v="2012-03-23T00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542"/>
    <d v="2015-08-13T00:00:00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495"/>
    <d v="2016-09-22T00:00:00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879"/>
    <d v="2014-05-14T00:00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143"/>
    <d v="2014-09-23T00:00:00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47"/>
    <d v="2016-06-11T00:00:00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221"/>
    <d v="2015-06-11T00:00:00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75"/>
    <d v="2012-08-12T00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19"/>
    <d v="2015-06-10T00:00:00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222"/>
    <d v="2014-04-20T00:00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23"/>
    <d v="2015-03-30T00:00:00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24"/>
    <d v="2010-03-15T00:00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15"/>
    <d v="2014-08-26T00:00:00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48"/>
    <d v="2012-11-29T00:00:0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934"/>
    <d v="2015-01-08T0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122"/>
    <d v="2016-12-14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3"/>
    <d v="2014-04-25T00:00:00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536"/>
    <d v="2015-05-06T00:00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90"/>
    <d v="2015-12-18T0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25"/>
    <d v="2014-05-09T00:00:00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695"/>
    <d v="2013-12-29T00:00:00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26"/>
    <d v="2013-07-01T00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460"/>
    <d v="2016-11-30T00:00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27"/>
    <d v="2013-11-15T00:00:0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228"/>
    <d v="2016-11-10T00:00:00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84"/>
    <d v="2016-01-22T00:00:00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749"/>
    <d v="2016-12-10T00:00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491"/>
    <d v="2015-06-13T00:00:00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29"/>
    <d v="2012-07-08T00:00:00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30"/>
    <d v="2013-05-22T00:00:00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157"/>
    <d v="2015-04-16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158"/>
    <d v="2013-05-23T00:00:00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727"/>
    <d v="2013-12-02T00:00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17"/>
    <d v="2015-05-30T00:00:00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231"/>
    <d v="2013-12-25T00:00:0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90"/>
    <d v="2016-02-19T00:00:00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534"/>
    <d v="2015-11-25T00:00:0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32"/>
    <d v="2014-05-02T00:00:0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778"/>
    <d v="2014-12-02T00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33"/>
    <d v="2013-04-17T00:00:00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37"/>
    <d v="2016-02-26T00:00:00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121"/>
    <d v="2015-03-02T0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234"/>
    <d v="2016-01-31T00:00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35"/>
    <d v="2014-07-23T00:00:0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839"/>
    <d v="2016-12-31T00:00:00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382"/>
    <d v="2016-03-24T00:00:00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461"/>
    <d v="2016-05-15T00:00:00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035"/>
    <d v="2013-05-31T00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31"/>
    <d v="2013-12-25T00:00:00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411"/>
    <d v="2014-08-23T00:00:00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42"/>
    <d v="2015-05-24T00:00:00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76"/>
    <d v="2016-10-20T00:00:00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487"/>
    <d v="2016-01-02T00:00:00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28"/>
    <d v="2016-06-28T00:00:00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685"/>
    <d v="2016-10-01T00:00:00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36"/>
    <d v="2016-05-07T00:00:00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522"/>
    <d v="2015-05-08T00:00:00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37"/>
    <d v="2016-05-06T00:00:00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70"/>
    <d v="2013-07-25T00:00:00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531"/>
    <d v="2014-07-23T00:00:00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512"/>
    <d v="2015-06-05T00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35"/>
    <d v="2016-12-18T00:00:00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818"/>
    <d v="2015-06-25T00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781"/>
    <d v="2015-11-11T00:00:0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720"/>
    <d v="2012-05-15T00:00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38"/>
    <d v="2011-11-23T00:00:00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094"/>
    <d v="2012-06-04T00:00:00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32"/>
    <d v="2014-05-03T00:00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62"/>
    <d v="2012-07-15T00:00:00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07"/>
    <d v="2011-12-13T00:00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343"/>
    <d v="2011-09-07T00:00:00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39"/>
    <d v="2010-09-10T00:00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240"/>
    <d v="2013-08-01T00:00:00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605"/>
    <d v="2013-02-24T00:00:00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31"/>
    <d v="2011-03-01T0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43"/>
    <d v="2011-10-07T00:00:00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66"/>
    <d v="2012-12-22T00:00:00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241"/>
    <d v="2012-03-04T00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42"/>
    <d v="2011-10-02T00:00:00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43"/>
    <d v="2012-10-25T00:00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43"/>
    <d v="2011-12-01T00:00:00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52"/>
    <d v="2012-03-07T00:00:00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555"/>
    <d v="2015-07-01T00:0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244"/>
    <d v="2012-06-29T00:00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45"/>
    <d v="2012-02-12T00:00:00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190"/>
    <d v="2011-05-05T00:00:00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43"/>
    <d v="2012-11-09T00:00:00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246"/>
    <d v="2013-05-30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850"/>
    <d v="2014-11-20T00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47"/>
    <d v="2013-01-25T00:00:00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316"/>
    <d v="2014-11-12T00:00:00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63"/>
    <d v="2012-09-09T00:00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51"/>
    <d v="2015-07-05T00:00:0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399"/>
    <d v="2014-05-27T00:00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433"/>
    <d v="2011-08-14T0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1"/>
    <d v="2013-04-15T00:00:00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48"/>
    <d v="2014-09-23T00:00:00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49"/>
    <d v="2010-12-08T00:00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250"/>
    <d v="2011-02-19T00:00:00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01"/>
    <d v="2012-10-02T00:00:00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781"/>
    <d v="2015-10-26T00:00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251"/>
    <d v="2011-07-24T00:00:00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5"/>
    <d v="2012-08-15T00:00:00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52"/>
    <d v="2014-01-01T00:00:0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53"/>
    <d v="2017-01-11T00:00:00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62"/>
    <d v="2017-01-06T00:00:00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54"/>
    <d v="2010-03-14T00:00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55"/>
    <d v="2010-11-29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256"/>
    <d v="2015-08-04T00:00:00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850"/>
    <d v="2014-12-08T00:00:00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550"/>
    <d v="2015-03-12T00:00:00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897"/>
    <d v="2014-09-21T00:00:00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582"/>
    <d v="2016-03-09T00:00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524"/>
    <d v="2014-08-15T00:00:0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57"/>
    <d v="2015-07-11T00:00:0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258"/>
    <d v="2014-02-03T00:00:00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1259"/>
    <d v="2011-04-23T00:00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60"/>
    <d v="2013-04-27T00:00:00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438"/>
    <d v="2012-10-04T00:00:00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61"/>
    <d v="2013-10-19T00:00:00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016"/>
    <d v="2014-12-05T00:00:00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262"/>
    <d v="2013-11-08T00:00:00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85"/>
    <d v="2016-11-03T00:00:00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63"/>
    <d v="2013-01-11T00:00:00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303"/>
    <d v="2014-11-13T00:00:00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487"/>
    <d v="2015-12-30T00:00:0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9"/>
    <d v="2010-07-21T00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64"/>
    <d v="2013-09-14T00:00:0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1265"/>
    <d v="2013-11-26T00:00:00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210"/>
    <d v="2016-02-11T00:00:0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03"/>
    <d v="2014-11-16T00:00:00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1"/>
    <d v="2015-04-02T00:00:00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1266"/>
    <d v="2010-07-30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54"/>
    <d v="2016-07-12T00:00:00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1267"/>
    <d v="2016-06-29T00:00:00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68"/>
    <d v="2014-03-15T00:00:00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934"/>
    <d v="2015-01-09T00:00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269"/>
    <d v="2014-01-28T00:00:00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872"/>
    <d v="2016-03-31T00:00:00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270"/>
    <d v="2013-09-16T00:00:00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673"/>
    <d v="2016-12-22T00:00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71"/>
    <d v="2013-02-04T00:00:00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72"/>
    <d v="2011-07-16T00:00:00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73"/>
    <d v="2012-05-19T00:00:00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48"/>
    <d v="2015-09-23T00:00:00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573"/>
    <d v="2014-07-24T00:00:00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04"/>
    <d v="2015-06-07T00:0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7"/>
    <d v="2016-06-24T00:00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99"/>
    <d v="2016-04-08T00:00:00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41"/>
    <d v="2014-12-05T00:00:00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74"/>
    <d v="2012-09-14T00:00:00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738"/>
    <d v="2017-02-09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75"/>
    <d v="2017-03-02T00:00:00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530"/>
    <d v="2015-08-22T00:00:00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959"/>
    <d v="2015-06-21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504"/>
    <d v="2015-04-18T00:00:0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76"/>
    <d v="2013-09-09T00:00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77"/>
    <d v="2016-05-05T00:00:00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278"/>
    <d v="2016-07-20T00:00:00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14"/>
    <d v="2015-05-02T00:00:00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279"/>
    <d v="2016-06-05T00:00:00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80"/>
    <d v="2017-01-18T00:00:00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81"/>
    <d v="2015-04-10T00:00:00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82"/>
    <d v="2015-11-13T00:00:0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300"/>
    <d v="2017-02-20T00:00:00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140"/>
    <d v="2014-10-02T00:00:00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738"/>
    <d v="2017-02-08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471"/>
    <d v="2016-01-25T00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26"/>
    <d v="2013-03-26T00:00:00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76"/>
    <d v="2016-09-06T00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4"/>
    <d v="2015-04-02T00:00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76"/>
    <d v="2016-10-25T00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36"/>
    <d v="2016-04-21T00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45"/>
    <d v="2016-03-22T00:00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83"/>
    <d v="2017-02-14T00:00:00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790"/>
    <d v="2016-12-15T00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84"/>
    <d v="2016-11-20T00:00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28"/>
    <d v="2016-03-26T00:00:0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85"/>
    <d v="2015-08-11T00:00:0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460"/>
    <d v="2016-12-01T00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46"/>
    <d v="2015-02-28T00:00:00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06"/>
    <d v="2015-11-14T00:0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286"/>
    <d v="2015-10-15T00:00:00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317"/>
    <d v="2015-07-05T00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32"/>
    <d v="2013-01-16T00:00:00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287"/>
    <d v="2012-11-01T00:00:00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520"/>
    <d v="2015-09-24T00:00:00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57"/>
    <d v="2013-03-08T00:00:00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69"/>
    <d v="2012-06-01T00:00:00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66"/>
    <d v="2012-04-15T00:00:00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571"/>
    <d v="2013-11-15T00:00:00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88"/>
    <d v="2012-04-06T00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89"/>
    <d v="2014-04-14T00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290"/>
    <d v="2012-04-14T00:00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88"/>
    <d v="2014-04-09T00:00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291"/>
    <d v="2013-11-03T0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31"/>
    <d v="2015-05-15T00:00:00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54"/>
    <d v="2014-02-06T00:00:00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92"/>
    <d v="2012-03-12T00:00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511"/>
    <d v="2015-07-23T00:00:00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73"/>
    <d v="2015-11-02T00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293"/>
    <d v="2012-08-28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294"/>
    <d v="2015-08-19T00:00:00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295"/>
    <d v="2013-07-26T00:00:00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677"/>
    <d v="2016-04-22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296"/>
    <d v="2012-01-28T00:00:00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15"/>
    <d v="2015-06-27T00:00:00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297"/>
    <d v="2016-10-29T00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42"/>
    <d v="2014-09-21T00:00:00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298"/>
    <d v="2016-02-11T00:00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08"/>
    <d v="2013-11-13T00:00:00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299"/>
    <d v="2015-08-15T00:00:00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300"/>
    <d v="2013-09-02T00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3"/>
    <d v="2014-04-25T00:00:00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226"/>
    <d v="2013-06-24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014"/>
    <d v="2014-07-18T00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84"/>
    <d v="2015-12-13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19"/>
    <d v="2017-01-05T00:00:00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301"/>
    <d v="2015-03-28T00:00:00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701"/>
    <d v="2016-02-01T00:00:00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651"/>
    <d v="2014-11-11T00:00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90"/>
    <d v="2017-03-10T00:00:00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083"/>
    <d v="2013-11-30T00:00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677"/>
    <d v="2016-04-22T00:00:00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d v="2017-03-02T00:00:0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706"/>
    <d v="2013-11-26T00:00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05"/>
    <d v="2017-03-12T00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85"/>
    <d v="2016-10-16T00:0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821"/>
    <d v="2014-02-21T00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26"/>
    <d v="2015-09-04T00:00:0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"/>
    <d v="2015-07-29T00:00:00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89"/>
    <d v="2016-12-14T00:00:00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302"/>
    <d v="2013-04-02T00:00:00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79"/>
    <d v="2016-12-02T00:00:00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303"/>
    <d v="2014-08-16T00:00:0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1"/>
    <d v="2016-08-05T00:00:00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09"/>
    <d v="2015-11-18T00:00:00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412"/>
    <d v="2017-01-24T00:00:00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36"/>
    <d v="2016-05-07T00:00:00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304"/>
    <d v="2016-11-22T00:00:00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28"/>
    <d v="2016-06-19T00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221"/>
    <d v="2015-06-11T00:00:00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775"/>
    <d v="2016-12-08T00:00:00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675"/>
    <d v="2014-03-26T00:00:0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539"/>
    <d v="2017-02-14T00:00:0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03"/>
    <d v="2014-11-17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305"/>
    <d v="2015-01-31T00:00:00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2"/>
    <d v="2016-05-22T00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22"/>
    <d v="2016-11-22T00:00:00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306"/>
    <d v="2016-04-26T00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494"/>
    <d v="2014-12-20T0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307"/>
    <d v="2017-03-11T00:00:00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308"/>
    <d v="2017-03-06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575"/>
    <d v="2017-01-10T00:00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541"/>
    <d v="2016-12-09T00:00:00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309"/>
    <d v="2015-12-07T00:00:00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310"/>
    <d v="2017-03-12T00:00:00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63"/>
    <d v="2014-02-23T00:00:00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311"/>
    <d v="2014-12-22T00:00:00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004"/>
    <d v="2014-01-05T00:00:00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312"/>
    <d v="2012-02-27T00:00:00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020"/>
    <d v="2016-01-03T00:00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498"/>
    <d v="2015-02-03T00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15"/>
    <d v="2015-09-17T00:00:00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82"/>
    <d v="2011-07-24T00:0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313"/>
    <d v="2016-01-13T00:00:00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584"/>
    <d v="2012-05-08T00:00:00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314"/>
    <d v="2011-03-11T00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631"/>
    <d v="2012-06-28T00:00:00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315"/>
    <d v="2013-09-05T00:00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47"/>
    <d v="2014-06-23T00:00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896"/>
    <d v="2012-06-26T00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806"/>
    <d v="2013-12-06T00:00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316"/>
    <d v="2009-12-01T00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99"/>
    <d v="2012-04-22T00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99"/>
    <d v="2012-04-18T00:00:00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317"/>
    <d v="2012-09-24T00:00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71"/>
    <d v="2013-01-20T00:00:0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318"/>
    <d v="2013-01-26T00:00:00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661"/>
    <d v="2012-02-23T00:00:00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319"/>
    <d v="2012-03-13T00:00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675"/>
    <d v="2014-03-26T00:00:00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091"/>
    <d v="2011-02-05T00:00:00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244"/>
    <d v="2012-06-28T00:00:00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320"/>
    <d v="2013-06-20T00:00:00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321"/>
    <d v="2013-12-30T00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322"/>
    <d v="2011-12-12T00:00:00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323"/>
    <d v="2010-12-31T00:00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48"/>
    <d v="2014-08-08T0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319"/>
    <d v="2012-03-09T00:00:00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324"/>
    <d v="2012-05-05T00:00:00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791"/>
    <d v="2014-08-28T0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325"/>
    <d v="2013-03-09T00:00:00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326"/>
    <d v="2013-03-21T00:00:00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327"/>
    <d v="2014-05-06T00:00:00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88"/>
    <d v="2014-04-18T00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328"/>
    <d v="2012-05-03T00:00:00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697"/>
    <d v="2012-06-07T00:00:00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324"/>
    <d v="2012-05-05T00:00:00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30"/>
    <d v="2009-12-09T00:00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329"/>
    <d v="2010-02-14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330"/>
    <d v="2009-09-25T00:00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331"/>
    <d v="2013-12-14T00:00:00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332"/>
    <d v="2014-04-02T00:00:0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333"/>
    <d v="2017-04-03T00:00:00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102"/>
    <d v="2017-04-09T00:00:00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34"/>
    <d v="2017-03-20T00:00:00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529"/>
    <d v="2017-03-26T00:00:00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275"/>
    <d v="2017-03-29T00:00:00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103"/>
    <d v="2017-04-30T00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335"/>
    <d v="2014-08-26T00:00:0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985"/>
    <d v="2015-06-14T00:00:00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"/>
    <d v="2014-07-17T00:00:00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838"/>
    <d v="2015-12-24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556"/>
    <d v="2014-08-17T00:00:0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792"/>
    <d v="2015-02-06T00:00:00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895"/>
    <d v="2014-05-29T00:0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794"/>
    <d v="2014-11-05T00:00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824"/>
    <d v="2014-06-11T00:00:00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596"/>
    <d v="2014-03-08T00:00:00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82"/>
    <d v="2014-06-26T00:00:00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336"/>
    <d v="2014-06-29T00:00:00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5"/>
    <d v="2016-12-18T00:00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337"/>
    <d v="2016-10-30T00:00:00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1211"/>
    <d v="2015-07-12T00:00:0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857"/>
    <d v="2014-10-05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d v="2016-01-08T00:00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7"/>
    <d v="2016-06-24T00:00:00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1338"/>
    <d v="2015-03-31T00:00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13"/>
    <d v="2016-10-17T00:00:00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674"/>
    <d v="2016-08-25T00:00:00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69"/>
    <d v="2016-02-20T00:00:00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530"/>
    <d v="2015-08-11T00:00:00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919"/>
    <d v="2017-01-03T00:00:0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99"/>
    <d v="2015-04-29T00:00:0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96"/>
    <d v="2015-06-06T00:00:00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1339"/>
    <d v="2015-04-21T00:00:00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780"/>
    <d v="2015-01-10T00:00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14"/>
    <d v="2015-05-02T00:00:00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386"/>
    <d v="2015-06-05T00:00:00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1174"/>
    <d v="2015-10-17T00:00:00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1131"/>
    <d v="2015-01-30T00:00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139"/>
    <d v="2015-08-03T00:00:0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07"/>
    <d v="2016-02-07T00:00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1237"/>
    <d v="2016-04-30T00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780"/>
    <d v="2014-12-11T00:00:0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586"/>
    <d v="2015-12-28T00:00:0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181"/>
    <d v="2015-10-26T00:00:00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829"/>
    <d v="2016-01-17T00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481"/>
    <d v="2015-10-21T00:00:00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28"/>
    <d v="2016-04-25T00:00:00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107"/>
    <d v="2015-04-14T00:00:00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471"/>
    <d v="2016-02-10T00:00:00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80"/>
    <d v="2014-12-17T00:00:00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818"/>
    <d v="2015-06-25T00:00:00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522"/>
    <d v="2015-04-23T00:00:00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340"/>
    <d v="2015-08-29T00:00:00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039"/>
    <d v="2015-02-12T00:00:0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743"/>
    <d v="2016-09-09T00:00:00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50"/>
    <d v="2015-12-10T00:00:00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423"/>
    <d v="2016-11-25T00:00:00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836"/>
    <d v="2015-08-25T00:00:0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1341"/>
    <d v="2015-10-04T00:00:00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81"/>
    <d v="2015-10-01T00:00:00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281"/>
    <d v="2015-04-10T00:00:00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511"/>
    <d v="2015-08-03T00:00:00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121"/>
    <d v="2015-02-21T00:00:00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303"/>
    <d v="2014-11-13T00:00:00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57"/>
    <d v="2015-08-05T00:00:00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780"/>
    <d v="2015-01-10T00:00:00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525"/>
    <d v="2016-07-22T00:00:0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2"/>
    <d v="2015-01-15T00:00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463"/>
    <d v="2015-07-25T00:00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138"/>
    <d v="2015-01-03T00:00:00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920"/>
    <d v="2015-03-31T00:00:00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368"/>
    <d v="2015-10-28T00:00:00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511"/>
    <d v="2015-08-08T00:00:00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96"/>
    <d v="2015-02-26T00:00:00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1253"/>
    <d v="2017-01-10T00:00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286"/>
    <d v="2015-10-15T00:00:00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774"/>
    <d v="2015-01-02T00:00:00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459"/>
    <d v="2015-07-02T00:00:0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1046"/>
    <d v="2014-12-18T00:00:00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1342"/>
    <d v="2016-04-13T00:00:0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90"/>
    <d v="2016-03-05T00:00:00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392"/>
    <d v="2015-05-13T00:00:00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441"/>
    <d v="2016-03-30T00:00:00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04"/>
    <d v="2016-01-02T00:00:00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426"/>
    <d v="2016-09-03T00:00:00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343"/>
    <d v="2015-01-18T00:00:0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504"/>
    <d v="2015-04-10T00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794"/>
    <d v="2014-11-05T00:00:00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344"/>
    <d v="2015-08-18T00:00:00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1345"/>
    <d v="2015-09-07T00:00:00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39"/>
    <d v="2015-08-25T00:00:00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1346"/>
    <d v="2016-11-26T00:00:00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399"/>
    <d v="2014-05-31T00:0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530"/>
    <d v="2015-08-21T00:00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869"/>
    <d v="2016-07-15T00:00:00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607"/>
    <d v="2015-03-14T0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524"/>
    <d v="2014-08-10T00:00:00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854"/>
    <d v="2015-03-24T00:00:00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1347"/>
    <d v="2015-02-18T00:00:00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028"/>
    <d v="2014-11-09T00:00:00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121"/>
    <d v="2015-02-21T00:00:00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786"/>
    <d v="2015-03-11T00:00:00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934"/>
    <d v="2014-12-31T00:00:0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348"/>
    <d v="2014-10-27T00:00:00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947"/>
    <d v="2016-05-27T00:00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317"/>
    <d v="2015-08-07T00:00:0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483"/>
    <d v="2016-03-22T00:00:00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550"/>
    <d v="2015-03-12T00:00:0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579"/>
    <d v="2017-02-05T00:00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298"/>
    <d v="2016-02-11T00:00:00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403"/>
    <d v="2016-06-27T00:00:00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944"/>
    <d v="2015-03-07T00:00:00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1210"/>
    <d v="2016-02-27T00:00:00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463"/>
    <d v="2015-08-03T00:00:0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349"/>
    <d v="2015-10-04T00:00:00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020"/>
    <d v="2016-01-29T00:00:0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196"/>
    <d v="2015-03-17T00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70"/>
    <d v="2015-12-07T00:00:00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1350"/>
    <d v="2015-10-18T00:00:00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02"/>
    <d v="2016-02-13T00:00:00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108"/>
    <d v="2015-07-22T00:00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30"/>
    <d v="2015-03-19T00:00:00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319"/>
    <d v="2014-08-15T00:00:00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98"/>
    <d v="2016-05-25T00:00:00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351"/>
    <d v="2015-09-25T00:00:00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613"/>
    <d v="2016-11-26T00:00:00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228"/>
    <d v="2016-11-11T00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671"/>
    <d v="2016-08-30T00:00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3"/>
    <d v="2014-11-29T00:00:00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476"/>
    <d v="2014-10-27T00:00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352"/>
    <d v="2017-03-05T00:00:0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020"/>
    <d v="2015-12-29T00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47"/>
    <d v="2017-02-02T00:00:00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353"/>
    <d v="2017-03-10T00:00:00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677"/>
    <d v="2016-04-20T00:00:0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521"/>
    <d v="2017-02-25T00:00:00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82"/>
    <d v="2016-03-24T00:00:00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837"/>
    <d v="2016-06-09T00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354"/>
    <d v="2016-03-23T00:00:00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933"/>
    <d v="2017-01-02T00:00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355"/>
    <d v="2011-09-30T00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356"/>
    <d v="2012-07-18T00:00:00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357"/>
    <d v="2013-04-16T00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81"/>
    <d v="2015-09-30T00:00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358"/>
    <d v="2012-09-23T00:00:00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359"/>
    <d v="2013-05-08T00:00:00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360"/>
    <d v="2012-05-10T00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361"/>
    <d v="2012-10-27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362"/>
    <d v="2011-02-08T00:00:00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363"/>
    <d v="2012-05-23T00:00:00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326"/>
    <d v="2012-01-25T00:00:00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364"/>
    <d v="2010-09-03T00:00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719"/>
    <d v="2012-11-10T00:00:00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365"/>
    <d v="2010-10-10T00:00:00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366"/>
    <d v="2010-07-10T00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112"/>
    <d v="2014-11-03T00:00:00"/>
    <x v="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356"/>
    <d v="2012-08-12T00:00:00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367"/>
    <d v="2013-01-13T00:00:00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368"/>
    <d v="2012-07-27T00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369"/>
    <d v="2015-10-10T00:00:00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370"/>
    <d v="2012-04-30T00:00:00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371"/>
    <d v="2011-08-01T00:00:00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394"/>
    <d v="2012-05-01T00:00:00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372"/>
    <d v="2011-09-15T00:00:00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373"/>
    <d v="2011-10-12T00:00:00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374"/>
    <d v="2012-04-22T00:00:00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360"/>
    <d v="2012-05-26T00:00:00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375"/>
    <d v="2011-11-16T00:00:00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376"/>
    <d v="2013-05-09T00:00:00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363"/>
    <d v="2012-06-22T00:00:00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377"/>
    <d v="2011-01-15T00:00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378"/>
    <d v="2012-06-16T00:00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379"/>
    <d v="2013-04-28T00:00:0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363"/>
    <d v="2012-05-23T00:00:00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380"/>
    <d v="2012-06-06T00:00:00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81"/>
    <d v="2013-03-29T00:00:00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65"/>
    <d v="2011-08-05T00:00:00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039"/>
    <d v="2015-01-27T00:00:00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601"/>
    <d v="2012-12-31T00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55"/>
    <d v="2012-06-23T00:00: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109"/>
    <d v="2015-09-27T00:00:00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382"/>
    <d v="2014-09-21T00:00:00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968"/>
    <d v="2016-06-07T00:00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475"/>
    <d v="2014-11-14T00:00:00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97"/>
    <d v="2015-03-13T00:00:00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926"/>
    <d v="2015-10-03T00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875"/>
    <d v="2015-05-10T00:00:00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60"/>
    <d v="2014-08-14T00:00:00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800"/>
    <d v="2015-04-20T00:00:00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49"/>
    <d v="2015-05-14T00:00:00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701"/>
    <d v="2016-02-01T00:00:00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40"/>
    <d v="2014-12-13T00:00:00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874"/>
    <d v="2017-02-25T00:00:00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845"/>
    <d v="2014-08-20T00:00:00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854"/>
    <d v="2015-02-22T00:00:00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313"/>
    <d v="2014-11-29T00:00:0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30"/>
    <d v="2015-03-19T00:00:0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303"/>
    <d v="2014-11-13T00:00:00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1383"/>
    <d v="2014-07-18T00:00:00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05"/>
    <d v="2016-10-15T00:00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384"/>
    <d v="2015-10-13T00:00:00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111"/>
    <d v="2016-04-22T00:00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385"/>
    <d v="2014-11-17T00:00:00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645"/>
    <d v="2014-12-20T00:0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631"/>
    <d v="2012-06-28T00:00:00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386"/>
    <d v="2014-12-07T00:00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60"/>
    <d v="2013-10-17T00:00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387"/>
    <d v="2015-08-20T00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319"/>
    <d v="2012-03-24T00:00:00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157"/>
    <d v="2015-04-19T00:0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754"/>
    <d v="2015-08-14T00:00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368"/>
    <d v="2012-08-16T00:00:00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79"/>
    <d v="2013-03-01T00:00:00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388"/>
    <d v="2009-12-31T00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597"/>
    <d v="2014-12-01T00:00:00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914"/>
    <d v="2013-07-29T00:00:00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389"/>
    <d v="2011-08-01T00:00:00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390"/>
    <d v="2013-02-23T00:00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83"/>
    <d v="2015-02-02T00:00:00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64"/>
    <d v="2011-10-29T00:00:00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391"/>
    <d v="2013-09-26T00:00:00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880"/>
    <d v="2013-09-30T00:00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13"/>
    <d v="2011-01-01T00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229"/>
    <d v="2012-07-08T00:00:00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121"/>
    <d v="2015-02-26T00:0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392"/>
    <d v="2013-10-04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826"/>
    <d v="2012-04-04T00:00:00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93"/>
    <d v="2016-09-29T00:00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94"/>
    <d v="2013-05-31T00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375"/>
    <d v="2015-10-07T00:00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180"/>
    <d v="2012-03-21T00:00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53"/>
    <d v="2017-03-05T00:00:00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395"/>
    <d v="2012-09-20T00:00:00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04"/>
    <d v="2015-05-31T00:00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704"/>
    <d v="2012-05-28T00:00:00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086"/>
    <d v="2012-12-24T00:00:00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48"/>
    <d v="2014-05-15T00:00:00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99"/>
    <d v="2015-05-01T00:00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396"/>
    <d v="2011-11-15T00:00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917"/>
    <d v="2015-03-06T00:00:00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1397"/>
    <d v="2015-10-13T00:00:00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398"/>
    <d v="2016-10-11T00:00:00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851"/>
    <d v="2015-07-29T00:00:00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840"/>
    <d v="2014-07-31T00:00:0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05"/>
    <d v="2016-05-09T00:0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1335"/>
    <d v="2014-08-21T00:00:00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522"/>
    <d v="2015-04-23T00:00:00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518"/>
    <d v="2016-09-01T00:00:00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399"/>
    <d v="2015-09-16T00:00:00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400"/>
    <d v="2017-02-08T00:00:0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401"/>
    <d v="2016-05-19T00:00:00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1402"/>
    <d v="2015-04-12T00:00:00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598"/>
    <d v="2014-08-23T00:00:0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1403"/>
    <d v="2016-05-18T00:00:00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1404"/>
    <d v="2015-01-11T00:00:00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1338"/>
    <d v="2015-04-10T00:00:00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445"/>
    <d v="2014-08-04T00:00:00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453"/>
    <d v="2015-10-09T00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96"/>
    <d v="2014-09-15T00:00:00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31"/>
    <d v="2015-05-15T00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405"/>
    <d v="2015-11-16T00:00:00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406"/>
    <d v="2016-10-29T00:00:00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607"/>
    <d v="2015-03-16T00:00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985"/>
    <d v="2015-06-14T00:00:00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407"/>
    <d v="2014-07-05T00:00:00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838"/>
    <d v="2015-12-24T00:00:00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020"/>
    <d v="2015-12-30T00:00:00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77"/>
    <d v="2015-03-31T00:00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921"/>
    <d v="2016-03-23T00:00:00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488"/>
    <d v="2016-01-26T00:00:00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739"/>
    <d v="2016-03-13T00:00:00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39"/>
    <d v="2014-10-05T00:00:00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54"/>
    <d v="2015-04-25T00:00:00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d v="2014-08-07T00:00:00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539"/>
    <d v="2017-02-23T00:00:0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d v="2014-08-07T00:00:00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776"/>
    <d v="2016-06-19T00:00:00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48"/>
    <d v="2015-09-23T00:00:00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565"/>
    <d v="2014-08-03T00:00:00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759"/>
    <d v="2016-03-25T00:00:0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408"/>
    <d v="2012-09-12T00:00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991"/>
    <d v="2014-11-12T00:0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409"/>
    <d v="2013-12-23T00:00:00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410"/>
    <d v="2012-04-28T00:00:00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"/>
    <d v="2016-06-17T00:00:0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411"/>
    <d v="2014-04-29T00:00:00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88"/>
    <d v="2015-08-11T0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66"/>
    <d v="2017-03-14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244"/>
    <d v="2012-07-14T00:00:00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278"/>
    <d v="2016-08-21T00:00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955"/>
    <d v="2017-01-02T00:00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025"/>
    <d v="2015-01-08T00:00:0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412"/>
    <d v="2012-09-21T00:00:00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69"/>
    <d v="2014-04-29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842"/>
    <d v="2016-04-30T00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39"/>
    <d v="2015-08-25T00:00:00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13"/>
    <d v="2014-10-20T00:00:00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82"/>
    <d v="2015-12-01T00:00:0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14"/>
    <d v="2015-10-23T00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622"/>
    <d v="2015-10-10T0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2"/>
    <d v="2015-05-21T00:00:00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122"/>
    <d v="2016-12-30T00:00:00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790"/>
    <d v="2016-12-01T00:00:00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336"/>
    <d v="2012-09-13T00:00:00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15"/>
    <d v="2016-11-09T00:00:00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683"/>
    <d v="2015-06-03T00:00:00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59"/>
    <d v="2015-11-26T00:00:00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16"/>
    <d v="2014-11-30T00:00:00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528"/>
    <d v="2015-05-14T00:00:00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144"/>
    <d v="2016-06-30T0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387"/>
    <d v="2015-08-29T00:00:00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133"/>
    <d v="2016-05-28T00:00:00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17"/>
    <d v="2014-02-27T00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05"/>
    <d v="2016-09-29T00:00:00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172"/>
    <d v="2015-03-09T00:00:00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553"/>
    <d v="2016-10-15T0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562"/>
    <d v="2016-10-12T00:00:00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2"/>
    <d v="2015-01-15T00:00:00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383"/>
    <d v="2015-02-19T00:00:00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512"/>
    <d v="2015-06-07T00:00:00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418"/>
    <d v="2014-09-15T00:00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484"/>
    <d v="2016-07-14T00:00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122"/>
    <d v="2016-12-20T00:00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90"/>
    <d v="2017-03-10T00:00:00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19"/>
    <d v="2014-11-08T00:00:00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20"/>
    <d v="2015-09-08T00:00:00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542"/>
    <d v="2015-08-13T00:00:00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582"/>
    <d v="2016-03-09T00:00:0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04"/>
    <d v="2016-02-01T00:00:00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421"/>
    <d v="2016-12-21T00:00:00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d v="2015-12-17T00:00:00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386"/>
    <d v="2014-12-09T00:00:00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824"/>
    <d v="2014-06-12T00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96"/>
    <d v="2015-04-21T00:00:00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298"/>
    <d v="2016-02-09T0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66"/>
    <d v="2017-03-12T00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024"/>
    <d v="2016-08-02T00:0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024"/>
    <d v="2016-07-30T00:00:00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157"/>
    <d v="2015-04-17T00:00:0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420"/>
    <d v="2015-11-24T00:00:00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422"/>
    <d v="2013-10-25T00:00:0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07"/>
    <d v="2015-08-21T00:00:00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848"/>
    <d v="2015-09-04T0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23"/>
    <d v="2015-12-08T00:00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24"/>
    <d v="2015-05-04T00:00:00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86"/>
    <d v="2015-09-25T00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471"/>
    <d v="2016-02-10T00:00:00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368"/>
    <d v="2015-11-09T00:00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50"/>
    <d v="2016-01-09T00:00:00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145"/>
    <d v="2014-07-28T00:00:0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89"/>
    <d v="2014-12-19T00:00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25"/>
    <d v="2015-12-27T00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112"/>
    <d v="2014-10-29T00:00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862"/>
    <d v="2016-07-04T00:00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672"/>
    <d v="2014-11-10T00:00:00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462"/>
    <d v="2016-05-22T00:00:00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7"/>
    <d v="2014-07-02T00:00:0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520"/>
    <d v="2015-09-24T00:00:00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35"/>
    <d v="2015-02-27T00:00:00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117"/>
    <d v="2016-04-05T00:00:00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937"/>
    <d v="2014-07-10T00:00:0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45"/>
    <d v="2014-11-21T00:00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859"/>
    <d v="2015-03-01T00:00:0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1145"/>
    <d v="2014-08-09T00:00:00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1301"/>
    <d v="2015-04-27T00:00:0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1028"/>
    <d v="2014-09-30T00:00:00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851"/>
    <d v="2015-06-29T00:00:00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854"/>
    <d v="2015-02-23T00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024"/>
    <d v="2016-07-30T00:00:0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426"/>
    <d v="2015-06-02T00:00:00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54"/>
    <d v="2015-05-10T00:00:00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800"/>
    <d v="2015-03-24T00:00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078"/>
    <d v="2014-08-12T00:00:0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547"/>
    <d v="2014-09-25T00:00:00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34"/>
    <d v="2015-04-13T00:00:00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018"/>
    <d v="2014-12-25T00:00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29"/>
    <d v="2015-08-02T00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427"/>
    <d v="2014-06-27T00:00:00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598"/>
    <d v="2014-08-08T00:00:00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48"/>
    <d v="2014-09-18T00:00:00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101"/>
    <d v="2017-04-07T00:00:00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105"/>
    <d v="2017-04-05T00:00:00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019"/>
    <d v="2017-03-22T00:00:0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099"/>
    <d v="2017-04-05T00:00:00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096"/>
    <d v="2017-03-24T00:00:00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544"/>
    <d v="2014-10-15T00:00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428"/>
    <d v="2013-05-26T00:00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429"/>
    <d v="2016-07-21T00:00:00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764"/>
    <d v="2016-10-03T00:00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408"/>
    <d v="2014-08-08T0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321"/>
    <d v="2014-06-20T00:00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430"/>
    <d v="2013-07-13T00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13"/>
    <d v="2015-12-24T00:00:00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431"/>
    <d v="2016-10-14T00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925"/>
    <d v="2016-02-21T00:00:00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432"/>
    <d v="2015-10-07T00:00:00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316"/>
    <d v="2014-12-06T00:00:00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77"/>
    <d v="2016-05-03T00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345"/>
    <d v="2016-04-17T00:00:00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46"/>
    <d v="2016-11-11T00:00:00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433"/>
    <d v="2013-09-06T00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955"/>
    <d v="2017-01-29T00:00:00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29"/>
    <d v="2014-12-31T00:00:00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530"/>
    <d v="2015-08-14T00:00:00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738"/>
    <d v="2017-03-01T00:00:00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677"/>
    <d v="2016-04-22T00:00:00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530"/>
    <d v="2015-08-07T00:00:00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51"/>
    <d v="2015-12-30T00:00:00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568"/>
    <d v="2015-04-30T00:00:00"/>
    <x v="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33"/>
    <d v="2013-04-22T00:00:00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434"/>
    <d v="2014-10-17T00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035"/>
    <d v="2013-05-27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325"/>
    <d v="2015-04-09T00:00:00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932"/>
    <d v="2016-10-13T00:00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435"/>
    <d v="2013-03-13T0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832"/>
    <d v="2014-04-23T00:00:00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39"/>
    <d v="2014-01-15T00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755"/>
    <d v="2016-11-05T00:00:00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50"/>
    <d v="2014-05-05T00:00:00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786"/>
    <d v="2015-03-11T00:00:00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72"/>
    <d v="2014-10-19T00:00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436"/>
    <d v="2012-05-15T00:00:00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500"/>
    <d v="2016-10-18T00:00:00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721"/>
    <d v="2012-02-28T00:00:00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437"/>
    <d v="2012-07-14T00:00:00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455"/>
    <d v="2014-08-29T00:00:00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37"/>
    <d v="2012-06-15T00:0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309"/>
    <d v="2016-09-02T00:00:00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1045"/>
    <d v="2015-04-04T00:00:00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329"/>
    <d v="2012-06-30T0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1438"/>
    <d v="2014-06-17T00:00:00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439"/>
    <d v="2011-12-18T00:00:00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440"/>
    <d v="2012-08-26T00:00:00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639"/>
    <d v="2014-09-11T00:00:00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55"/>
    <d v="2015-04-08T00:00:00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428"/>
    <d v="2014-01-11T00:00:00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441"/>
    <d v="2016-08-06T00:00:00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562"/>
    <d v="2016-10-10T00:00:00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976"/>
    <d v="2016-07-16T00:00:00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1320"/>
    <d v="2013-06-20T00:00:00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588"/>
    <d v="2013-01-02T00:00:00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442"/>
    <d v="2012-03-18T00:00:00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376"/>
    <d v="2013-05-24T00:00:00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443"/>
    <d v="2012-05-30T00:00:00"/>
    <x v="6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1059"/>
    <d v="2012-10-28T00:00:00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1444"/>
    <d v="2011-08-11T00:00:00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474"/>
    <d v="2015-08-16T00:00:0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1445"/>
    <d v="2012-03-29T00:00:00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51"/>
    <d v="2014-06-05T00:00:0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446"/>
    <d v="2014-03-18T00:00:0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1367"/>
    <d v="2013-02-01T00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1447"/>
    <d v="2013-10-05T00:00:00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532"/>
    <d v="2016-04-24T00:00:00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731"/>
    <d v="2013-03-07T00:00:00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12"/>
    <d v="2011-12-15T00:00:00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119"/>
    <d v="2015-06-11T00:00:00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474"/>
    <d v="2015-07-17T00:00:00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303"/>
    <d v="2014-08-25T00:00:00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513"/>
    <d v="2015-11-22T00:00:00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90"/>
    <d v="2017-03-10T00:00:00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965"/>
    <d v="2015-02-11T00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121"/>
    <d v="2015-02-16T00:00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339"/>
    <d v="2015-04-23T00:00:00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767"/>
    <d v="2014-10-29T00:00:00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200"/>
    <d v="2016-08-05T00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570"/>
    <d v="2014-07-09T00:00:0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"/>
    <d v="2014-07-17T00:00:00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48"/>
    <d v="2016-07-29T00:00:00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496"/>
    <d v="2015-03-11T00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788"/>
    <d v="2015-02-11T00:00:00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449"/>
    <d v="2016-09-08T00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50"/>
    <d v="2015-08-11T00:00:00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0"/>
    <d v="2015-07-21T00:00:0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87"/>
    <d v="2016-03-03T00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321"/>
    <d v="2014-06-06T00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07"/>
    <d v="2014-07-05T00:00:00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51"/>
    <d v="2014-07-08T00:00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299"/>
    <d v="2015-07-31T00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535"/>
    <d v="2016-06-17T00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016"/>
    <d v="2015-01-04T00:00:00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71"/>
    <d v="2014-10-10T00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456"/>
    <d v="2015-08-06T00:00:00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459"/>
    <d v="2015-07-15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52"/>
    <d v="2014-09-29T00:00:0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023"/>
    <d v="2015-08-22T00:00:00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8"/>
    <d v="2015-08-05T00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851"/>
    <d v="2015-06-29T00:00:00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754"/>
    <d v="2015-08-22T00:00:00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931"/>
    <d v="2016-03-30T00:00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453"/>
    <d v="2014-05-31T00:00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849"/>
    <d v="2015-02-23T00:00:00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54"/>
    <d v="2015-04-05T00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55"/>
    <d v="2016-12-14T00:00:00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339"/>
    <d v="2015-05-09T00:00:00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98"/>
    <d v="2016-08-07T00:00:00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940"/>
    <d v="2015-08-02T00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78"/>
    <d v="2015-02-28T00:00:00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622"/>
    <d v="2015-09-23T00:00:00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985"/>
    <d v="2015-06-14T00:00:00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56"/>
    <d v="2016-02-25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62"/>
    <d v="2014-09-23T00:00:00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748"/>
    <d v="2015-03-27T00:00:00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91"/>
    <d v="2015-03-31T00:00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19"/>
    <d v="2015-06-12T00:00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423"/>
    <d v="2015-12-04T00:00:00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856"/>
    <d v="2015-07-09T00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57"/>
    <d v="2016-06-03T00:0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58"/>
    <d v="2015-10-02T00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837"/>
    <d v="2016-06-02T00:00:00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3"/>
    <d v="2014-05-11T00:00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46"/>
    <d v="2015-07-16T00:00:0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2"/>
    <d v="2014-11-23T00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168"/>
    <d v="2015-10-10T00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607"/>
    <d v="2015-01-30T00:00:0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939"/>
    <d v="2015-12-04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738"/>
    <d v="2017-02-17T00:00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459"/>
    <d v="2015-12-09T00:00:0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335"/>
    <d v="2014-08-13T00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863"/>
    <d v="2014-08-24T00:00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338"/>
    <d v="2015-03-18T00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80"/>
    <d v="2015-12-13T00:00:00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1460"/>
    <d v="2014-06-21T00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454"/>
    <d v="2016-06-12T00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18"/>
    <d v="2017-01-04T00:00:0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512"/>
    <d v="2015-06-07T00:00:00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528"/>
    <d v="2015-05-29T00:00:00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842"/>
    <d v="2016-05-23T00:00:00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861"/>
    <d v="2015-05-29T00:00:00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842"/>
    <d v="2016-04-23T00:00:0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581"/>
    <d v="2014-09-05T00:00:00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986"/>
    <d v="2016-01-29T00:00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1"/>
    <d v="2014-06-20T00:00:00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60"/>
    <d v="2014-09-13T00:00:00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04"/>
    <d v="2015-05-07T00:00:00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461"/>
    <d v="2016-01-29T00:00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01"/>
    <d v="2015-08-08T00:00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576"/>
    <d v="2017-02-20T00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780"/>
    <d v="2014-12-05T00:00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399"/>
    <d v="2015-10-16T00:00:00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745"/>
    <d v="2016-06-19T00:00:00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926"/>
    <d v="2015-09-24T00:00:00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1460"/>
    <d v="2014-06-24T00:00:00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524"/>
    <d v="2014-09-09T00:00:00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474"/>
    <d v="2015-07-17T00:00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11"/>
    <d v="2015-01-05T00:00:00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20"/>
    <d v="2016-10-14T00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462"/>
    <d v="2016-07-03T00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393"/>
    <d v="2016-10-05T00:00:00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463"/>
    <d v="2016-07-19T00:00:0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51"/>
    <d v="2014-05-16T00:00:00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934"/>
    <d v="2014-12-21T00:00:00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117"/>
    <d v="2015-06-19T00:00:00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812"/>
    <d v="2015-01-28T00:00:00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464"/>
    <d v="2017-01-17T00:00:00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465"/>
    <d v="2016-05-04T00:00:00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146"/>
    <d v="2015-07-16T00:00:00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466"/>
    <d v="2016-11-30T00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683"/>
    <d v="2015-07-03T00:00:00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467"/>
    <d v="2016-01-20T00:00:00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456"/>
    <d v="2015-08-20T00:00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1468"/>
    <d v="2014-12-03T00:00:00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1"/>
    <d v="2016-05-01T00:00:00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3"/>
    <d v="2016-02-05T00:00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1016"/>
    <d v="2014-12-05T00:00:00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97"/>
    <d v="2015-03-13T00:00:00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05"/>
    <d v="2015-09-18T00:00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404"/>
    <d v="2015-01-11T00:00:00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552"/>
    <d v="2014-10-17T00:00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455"/>
    <d v="2014-08-29T00:00:00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524"/>
    <d v="2014-08-08T00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14"/>
    <d v="2016-04-15T00:00:00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8"/>
    <d v="2014-08-25T00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416"/>
    <d v="2015-01-08T00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1172"/>
    <d v="2015-04-03T00:00:00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469"/>
    <d v="2014-06-22T00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680"/>
    <d v="2016-12-11T00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982"/>
    <d v="2015-10-11T00:00:00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92"/>
    <d v="2015-10-31T00:00:00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145"/>
    <d v="2016-07-23T00:00:00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598"/>
    <d v="2014-08-08T00:00: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343"/>
    <d v="2015-02-07T00:00:00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1470"/>
    <d v="2015-08-24T00:00:00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195"/>
    <d v="2015-09-08T00:00:00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580"/>
    <d v="2014-11-09T00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495"/>
    <d v="2016-09-06T00:00:00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542"/>
    <d v="2015-07-31T0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41"/>
    <d v="2016-05-14T00:00:00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20"/>
    <d v="2016-06-08T00:00:00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6"/>
    <d v="2014-11-25T00:00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92"/>
    <d v="2015-06-12T00:00:0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981"/>
    <d v="2015-06-27T00:00:00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471"/>
    <d v="2016-01-14T00:00:00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d v="2014-09-06T00:00:00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039"/>
    <d v="2015-03-14T00:00:00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14"/>
    <d v="2016-03-16T00:00:0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1472"/>
    <d v="2014-05-19T00:00:00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109"/>
    <d v="2015-09-15T00:00:00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2"/>
    <d v="2015-10-29T00:00:00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473"/>
    <d v="2014-08-05T00:00:00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800"/>
    <d v="2015-03-25T00:00:0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547"/>
    <d v="2014-09-25T00:00:00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3"/>
    <d v="2015-05-18T00:00:00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559"/>
    <d v="2015-01-23T00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339"/>
    <d v="2015-05-08T00:00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639"/>
    <d v="2014-09-11T00:00:00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786"/>
    <d v="2015-02-23T00:00:00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014"/>
    <d v="2014-07-14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037"/>
    <d v="2016-03-04T00:00:00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37"/>
    <d v="2014-05-25T00:00:00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6"/>
    <d v="2015-05-07T00:00:00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846"/>
    <d v="2014-09-14T00:00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383"/>
    <d v="2015-02-21T00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837"/>
    <d v="2016-06-04T00:00:00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816"/>
    <d v="2014-06-15T00:00:00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963"/>
    <d v="2016-08-29T00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112"/>
    <d v="2014-10-12T00:00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531"/>
    <d v="2014-07-13T00:00:00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047"/>
    <d v="2015-01-30T00:00:00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815"/>
    <d v="2014-08-27T0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343"/>
    <d v="2015-01-18T00:00:00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859"/>
    <d v="2015-03-01T00:00:00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1474"/>
    <d v="2015-12-16T00:00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1402"/>
    <d v="2015-04-12T00:00:0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73"/>
    <d v="2015-06-07T00:00:00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45"/>
    <d v="2015-05-23T00:00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475"/>
    <d v="2016-08-15T00:00:00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443"/>
    <d v="2016-11-24T00:00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3"/>
    <d v="2015-06-02T00:00:00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12"/>
    <d v="2015-11-19T00:00:00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1476"/>
    <d v="2016-01-23T00:00:00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434"/>
    <d v="2014-10-05T00:00:00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477"/>
    <d v="2016-10-16T00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79"/>
    <d v="2015-10-08T00:00:00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529"/>
    <d v="2017-03-16T00:00:00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959"/>
    <d v="2015-06-16T00:00:00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465"/>
    <d v="2016-05-04T00:00:0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478"/>
    <d v="2015-03-27T00:00:00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199"/>
    <d v="2016-05-08T00:00:00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1479"/>
    <d v="2016-06-06T00:00:00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639"/>
    <d v="2014-09-11T00:00:00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748"/>
    <d v="2015-03-25T00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0"/>
    <d v="2015-02-28T00:00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459"/>
    <d v="2015-07-02T00:00:0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408"/>
    <d v="2014-08-06T00:00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81"/>
    <d v="2015-07-07T00:00:0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399"/>
    <d v="2015-09-16T00:00:00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482"/>
    <d v="2015-03-08T00:00:00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309"/>
    <d v="2016-08-16T00:00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3"/>
    <d v="2015-05-03T00:00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383"/>
    <d v="2014-07-18T00:00:00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863"/>
    <d v="2014-08-31T00:00:00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55"/>
    <d v="2016-12-04T0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04"/>
    <d v="2015-12-31T00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140"/>
    <d v="2014-09-25T00:00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71"/>
    <d v="2014-11-26T00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328"/>
    <d v="2016-03-13T00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121"/>
    <d v="2015-03-22T00:00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552"/>
    <d v="2014-10-19T00:00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347"/>
    <d v="2015-01-05T00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124"/>
    <d v="2015-08-23T00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20"/>
    <d v="2015-09-23T00:00:00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298"/>
    <d v="2016-02-11T00:00:00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301"/>
    <d v="2014-11-11T00:00:00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1483"/>
    <d v="2016-08-23T00:00:00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228"/>
    <d v="2016-10-30T00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801"/>
    <d v="2016-05-01T00:00:00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932"/>
    <d v="2016-10-12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484"/>
    <d v="2016-06-20T00:00:00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85"/>
    <d v="2015-12-20T00:00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04"/>
    <d v="2016-01-07T00:00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751"/>
    <d v="2017-01-27T00:00:0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975"/>
    <d v="2016-10-09T00:00:0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486"/>
    <d v="2016-02-20T00:00:00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20"/>
    <d v="2014-10-03T00:00:00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458"/>
    <d v="2017-01-19T00:00:00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557"/>
    <d v="2015-05-26T00:00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307"/>
    <d v="2017-02-26T00:00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487"/>
    <d v="2014-06-15T00:00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773"/>
    <d v="2017-02-28T00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412"/>
    <d v="2017-01-31T00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465"/>
    <d v="2016-07-13T00:00:00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88"/>
    <d v="2012-12-26T00:00:00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489"/>
    <d v="2016-02-29T00:00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6"/>
    <d v="2014-11-15T00:00:00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967"/>
    <d v="2014-10-06T00:00:00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841"/>
    <d v="2014-12-14T00:00:00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3"/>
    <d v="2015-04-24T00:00:00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467"/>
    <d v="2016-01-20T00:00:00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63"/>
    <d v="2014-11-26T00:00:0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90"/>
    <d v="2015-02-21T00:00:00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474"/>
    <d v="2015-12-23T00:00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83"/>
    <d v="2015-02-10T00:00:0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491"/>
    <d v="2015-06-21T00:00:00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81"/>
    <d v="2014-11-04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35"/>
    <d v="2014-06-10T00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2"/>
    <d v="2014-07-18T00:00:00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29"/>
    <d v="2014-08-20T00:00:00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481"/>
    <d v="2015-07-20T00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53"/>
    <d v="2014-05-26T00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856"/>
    <d v="2015-08-14T00:00:0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749"/>
    <d v="2016-11-21T00:00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278"/>
    <d v="2016-08-27T00:00:00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527"/>
    <d v="2015-06-11T00:00:00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92"/>
    <d v="2012-10-06T00:00:00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422"/>
    <d v="2014-05-30T00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098"/>
    <d v="2017-03-03T00:00:00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493"/>
    <d v="2015-03-20T00:00:00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82"/>
    <d v="2016-08-14T00:00:00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45"/>
    <d v="2014-11-17T00:00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399"/>
    <d v="2015-09-16T00:00:00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795"/>
    <d v="2016-10-14T00:00:00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369"/>
    <d v="2015-09-10T00:00:00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936"/>
    <d v="2016-08-17T00:00:00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297"/>
    <d v="2016-10-31T00:00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96"/>
    <d v="2013-05-04T00:00:00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437"/>
    <d v="2013-08-16T00:00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073"/>
    <d v="2010-10-01T00:00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494"/>
    <d v="2016-03-03T00:00:00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495"/>
    <d v="2013-12-28T00:00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63"/>
    <d v="2015-06-26T00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467"/>
    <d v="2016-01-20T00:00:00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58"/>
    <d v="2015-10-06T00:00:00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504"/>
    <d v="2015-04-15T00:0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925"/>
    <d v="2016-02-02T00:00:00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335"/>
    <d v="2014-08-21T00:00:0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66"/>
    <d v="2014-09-09T00:00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342"/>
    <d v="2016-04-27T00:00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485"/>
    <d v="2014-12-31T00:00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491"/>
    <d v="2015-06-13T00:00:00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465"/>
    <d v="2016-05-04T00:00:0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400"/>
    <d v="2017-02-08T00:00:00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819"/>
    <d v="2015-05-28T00:00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66"/>
    <d v="2014-10-01T00:00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854"/>
    <d v="2015-03-01T00:00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416"/>
    <d v="2015-01-09T00:00:0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791"/>
    <d v="2014-09-29T00:00:0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466"/>
    <d v="2016-04-03T00:00:00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1111"/>
    <d v="2016-05-20T00:00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598"/>
    <d v="2014-08-08T00:00:00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109"/>
    <d v="2015-09-27T00:00:00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148"/>
    <d v="2014-08-13T00:00:00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81"/>
    <d v="2015-09-30T00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496"/>
    <d v="2016-10-22T00:00:00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867"/>
    <d v="2015-11-21T00:00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129"/>
    <d v="2014-07-29T00:00:0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462"/>
    <d v="2016-07-09T00:00:00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617"/>
    <d v="2015-09-09T00:00:00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24"/>
    <d v="2015-10-16T00:00:00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841"/>
    <d v="2014-12-14T00:00:00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615"/>
    <d v="2016-12-07T00:00:00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3"/>
    <d v="2015-04-20T00:00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415"/>
    <d v="2016-10-29T00:00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4"/>
    <d v="2015-06-14T00:00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866"/>
    <d v="2016-03-10T00:00:00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448"/>
    <d v="2016-08-18T00:00:0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617"/>
    <d v="2015-10-09T00:00:00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d v="2017-03-02T00:00:00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478"/>
    <d v="2015-02-25T00:00:00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496"/>
    <d v="2015-03-22T00:00:00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163"/>
    <d v="2014-12-26T00:00:0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341"/>
    <d v="2015-09-19T00:00:00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1497"/>
    <d v="2015-11-15T00:00:00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498"/>
    <d v="2014-08-3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543"/>
    <d v="2015-05-05T00:00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44"/>
    <d v="2015-09-29T00:00:00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555"/>
    <d v="2015-08-17T00:00:0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284"/>
    <d v="2016-12-20T00:00:0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025"/>
    <d v="2015-01-08T00:00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525"/>
    <d v="2016-07-08T00:00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415"/>
    <d v="2015-05-01T00:00:00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182"/>
    <d v="2016-08-14T00:00:00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79"/>
    <d v="2015-10-15T00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6"/>
    <d v="2014-05-31T00:00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7"/>
    <d v="2015-09-20T00:00:00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678"/>
    <d v="2016-07-31T00:00:0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17"/>
    <d v="2015-05-20T00:00:00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431"/>
    <d v="2016-10-07T00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467"/>
    <d v="2016-02-07T00:00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298"/>
    <d v="2016-02-11T00:00:00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413"/>
    <d v="2014-10-20T00:00:00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146"/>
    <d v="2015-07-15T00:00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1207"/>
    <d v="2016-08-23T00:00:00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200"/>
    <d v="2015-06-11T00:00:00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499"/>
    <d v="2015-02-02T00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852"/>
    <d v="2014-10-18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520"/>
    <d v="2015-09-16T00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683"/>
    <d v="2015-05-11T00:00:00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500"/>
    <d v="2015-04-28T00:00:00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897"/>
    <d v="2014-08-27T00:00:0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400"/>
    <d v="2017-02-18T00:00:0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20"/>
    <d v="2014-10-04T00:00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763"/>
    <d v="2016-10-31T00:00:00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157"/>
    <d v="2015-04-17T00:00:00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897"/>
    <d v="2014-09-21T00:00:0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2"/>
    <d v="2016-06-05T00:00:00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157"/>
    <d v="2015-04-01T00:00:00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853"/>
    <d v="2016-05-27T00:00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465"/>
    <d v="2016-07-02T00:00:00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1338"/>
    <d v="2015-03-26T00:00:00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117"/>
    <d v="2016-05-05T00:00:00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510"/>
    <d v="2014-09-26T00:00:00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577"/>
    <d v="2016-11-09T00:00:00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462"/>
    <d v="2016-07-09T00:00:0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83"/>
    <d v="2015-02-02T00:00:00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478"/>
    <d v="2016-01-06T00:00:00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784"/>
    <d v="2016-03-27T00:00:0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859"/>
    <d v="2015-03-01T00:00:00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773"/>
    <d v="2017-03-16T00:00:00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103"/>
    <d v="2017-04-18T00:00:00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097"/>
    <d v="2017-04-13T00:00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103"/>
    <d v="2017-04-08T00:00:00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501"/>
    <d v="2017-04-20T00:00:0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502"/>
    <d v="2017-03-24T00:00:00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105"/>
    <d v="2017-03-27T00:00:00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106"/>
    <d v="2017-04-03T00:00:00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503"/>
    <d v="2017-03-31T00:00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334"/>
    <d v="2017-05-03T00:00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1504"/>
    <d v="2017-04-03T00:00:00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505"/>
    <d v="2017-03-24T00:00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506"/>
    <d v="2017-04-07T00:00:00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105"/>
    <d v="2017-04-16T0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098"/>
    <d v="2017-03-19T00:00:00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1097"/>
    <d v="2017-04-09T00:00:00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507"/>
    <d v="2017-03-18T00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521"/>
    <d v="2017-03-27T00:00:00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507"/>
    <d v="2017-04-16T00:00:00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48"/>
    <d v="2014-11-06T00:00:00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546"/>
    <d v="2014-09-30T00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08"/>
    <d v="2012-12-06T00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09"/>
    <d v="2011-01-24T00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66"/>
    <d v="2014-09-10T00:00:00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57"/>
    <d v="2013-11-02T00:00:00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167"/>
    <d v="2011-04-30T00:00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94"/>
    <d v="2012-04-01T00:00:00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10"/>
    <d v="2012-12-20T00:00:00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704"/>
    <d v="2012-06-01T00:00:00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598"/>
    <d v="2014-07-18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11"/>
    <d v="2013-07-22T00:00:00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888"/>
    <d v="2012-01-18T00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3"/>
    <d v="2014-08-12T00:00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57"/>
    <d v="2014-10-15T00:00:00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427"/>
    <d v="2014-07-06T00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816"/>
    <d v="2014-06-15T00:00:00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901"/>
    <d v="2014-06-09T00:00:00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12"/>
    <d v="2011-05-02T00:00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580"/>
    <d v="2014-11-25T00:00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556"/>
    <d v="2014-08-01T00:00:0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824"/>
    <d v="2014-06-13T00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52"/>
    <d v="2013-12-12T00:00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8"/>
    <d v="2014-07-01T00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37"/>
    <d v="2016-05-06T00:00:00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13"/>
    <d v="2012-02-14T00:00:00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1"/>
    <d v="2014-09-26T00:00:00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66"/>
    <d v="2014-08-25T00:00:00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14"/>
    <d v="2011-02-17T00:00:00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15"/>
    <d v="2013-08-18T0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858"/>
    <d v="2014-06-21T00:00:00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014"/>
    <d v="2014-07-16T00:00:00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516"/>
    <d v="2013-05-06T00:00:00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21"/>
    <d v="2014-06-20T00:00:00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22"/>
    <d v="2014-06-15T00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888"/>
    <d v="2012-01-31T00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17"/>
    <d v="2013-08-23T00:00:00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"/>
    <d v="2014-07-01T00:00:00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598"/>
    <d v="2014-07-16T00:00:00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18"/>
    <d v="2014-09-16T00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60"/>
    <d v="2014-08-04T00:00:0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1036"/>
    <d v="2015-06-10T00:00:00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1519"/>
    <d v="2015-05-24T00:00:00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1304"/>
    <d v="2016-12-08T00:00:00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765"/>
    <d v="2016-08-16T00:00:00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965"/>
    <d v="2015-02-28T00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137"/>
    <d v="2015-02-20T00:00:00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167"/>
    <d v="2015-07-26T00:00:0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039"/>
    <d v="2015-02-12T00:00:00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459"/>
    <d v="2015-08-01T00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89"/>
    <d v="2015-02-04T00:00:00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977"/>
    <d v="2015-02-16T00:00:00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382"/>
    <d v="2014-09-06T00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02"/>
    <d v="2016-04-29T00:00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520"/>
    <d v="2014-08-31T00:00:00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497"/>
    <d v="2015-12-13T00:00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351"/>
    <d v="2015-09-25T00:00:00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474"/>
    <d v="2015-07-17T00:00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1110"/>
    <d v="2015-05-01T00:00:00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186"/>
    <d v="2015-09-18T00:00:00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1521"/>
    <d v="2015-04-22T00:00:00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408"/>
    <d v="2014-07-28T00:00:00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2"/>
    <d v="2014-06-20T00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21"/>
    <d v="2012-05-31T00:00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48"/>
    <d v="2014-08-14T0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598"/>
    <d v="2014-08-08T00:00:00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46"/>
    <d v="2015-07-26T00:00:0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522"/>
    <d v="2016-01-05T00:00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124"/>
    <d v="2015-09-09T00:00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85"/>
    <d v="2015-07-11T00:0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23"/>
    <d v="2016-11-04T00:00:00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92"/>
    <d v="2014-12-30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676"/>
    <d v="2015-03-22T00:00:00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00"/>
    <d v="2017-03-12T00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457"/>
    <d v="2015-07-05T00:00:00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47"/>
    <d v="2015-10-24T00:00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08"/>
    <d v="2015-08-20T00:00:00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930"/>
    <d v="2017-01-09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477"/>
    <d v="2016-06-03T00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524"/>
    <d v="2015-10-30T00:00:00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464"/>
    <d v="2017-01-17T00:00:00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4"/>
    <d v="2015-12-16T00:00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45"/>
    <d v="2014-11-19T00:00:00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57"/>
    <d v="2014-09-30T00:00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9"/>
    <d v="2016-04-16T00:00:00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989"/>
    <d v="2016-05-03T00:00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d v="2017-03-02T00:00:00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579"/>
    <d v="2017-02-01T00:00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678"/>
    <d v="2016-07-01T00:00:00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775"/>
    <d v="2016-12-28T00:00:00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127"/>
    <d v="2015-09-28T00:00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191"/>
    <d v="2015-07-01T00:00:0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524"/>
    <d v="2015-10-25T00:00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525"/>
    <d v="2017-02-16T00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028"/>
    <d v="2014-10-13T00:00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846"/>
    <d v="2014-09-19T00:00:00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05"/>
    <d v="2015-10-08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60"/>
    <d v="2016-12-01T00:00:00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19"/>
    <d v="2015-06-11T00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493"/>
    <d v="2015-09-11T00:0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11"/>
    <d v="2015-07-12T00:00:0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045"/>
    <d v="2015-04-04T00:00:00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783"/>
    <d v="2015-06-20T00:00:00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794"/>
    <d v="2014-11-05T00:00:00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491"/>
    <d v="2015-06-21T00:00:00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79"/>
    <d v="2016-09-07T00:00:0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526"/>
    <d v="2016-09-07T00:00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800"/>
    <d v="2015-03-25T00:00:00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11"/>
    <d v="2014-10-07T00:00:00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036"/>
    <d v="2015-06-10T00:00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47"/>
    <d v="2017-02-22T00:00:00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343"/>
    <d v="2015-01-08T00:00:00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763"/>
    <d v="2016-09-30T00:00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534"/>
    <d v="2015-11-30T00:00:0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46"/>
    <d v="2015-07-16T00:00:0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830"/>
    <d v="2014-12-21T00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27"/>
    <d v="2015-10-30T00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788"/>
    <d v="2015-01-28T00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990"/>
    <d v="2015-12-03T00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221"/>
    <d v="2015-06-12T00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474"/>
    <d v="2015-07-17T00:00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79"/>
    <d v="2016-08-24T00:00:00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528"/>
    <d v="2015-06-16T00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1"/>
    <d v="2015-07-12T00:00:0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991"/>
    <d v="2014-11-02T00:00:00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527"/>
    <d v="2015-11-06T00:00:00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764"/>
    <d v="2016-09-14T00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69"/>
    <d v="2016-03-15T00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039"/>
    <d v="2015-02-08T00:0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784"/>
    <d v="2016-03-31T00:00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548"/>
    <d v="2014-11-18T00:00:00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04"/>
    <d v="2015-05-30T00:00:00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872"/>
    <d v="2016-03-31T00:00:00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527"/>
    <d v="2015-05-3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708"/>
    <d v="2015-09-01T00:00:00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41"/>
    <d v="2016-04-28T00:00:00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529"/>
    <d v="2016-02-10T00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471"/>
    <d v="2016-01-28T00:00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538"/>
    <d v="2017-02-27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475"/>
    <d v="2016-08-15T00:00:00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990"/>
    <d v="2015-11-28T00:00:00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128"/>
    <d v="2016-06-20T00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47"/>
    <d v="2017-02-20T00:00:00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307"/>
    <d v="2017-03-11T00:00:00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530"/>
    <d v="2015-09-16T00:00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464"/>
    <d v="2015-12-04T00:00:0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283"/>
    <d v="2017-03-04T00:00:00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959"/>
    <d v="2015-06-16T00:00:00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531"/>
    <d v="2016-09-26T00:00:00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532"/>
    <d v="2015-11-22T00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885"/>
    <d v="2015-07-27T00:00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27"/>
    <d v="2015-09-12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05"/>
    <d v="2015-10-14T00:00:00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512"/>
    <d v="2015-04-29T00:00:00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765"/>
    <d v="2016-07-31T00:00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533"/>
    <d v="2016-12-07T00:00:00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521"/>
    <d v="2015-03-28T00:00:00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287"/>
    <d v="2016-12-22T00:00:00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108"/>
    <d v="2015-07-31T00:00:00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454"/>
    <d v="2016-06-09T00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532"/>
    <d v="2016-05-14T00:00:00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677"/>
    <d v="2016-04-13T00:00:00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477"/>
    <d v="2016-10-16T00:00:00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58"/>
    <d v="2015-10-06T00:00:00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224"/>
    <d v="2015-10-16T00:00:0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284"/>
    <d v="2016-11-11T00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298"/>
    <d v="2016-01-26T0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875"/>
    <d v="2015-05-08T00:00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77"/>
    <d v="2016-05-05T00:00:00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73"/>
    <d v="2014-08-08T00:00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968"/>
    <d v="2016-06-07T00:00:00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872"/>
    <d v="2016-04-10T00:0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554"/>
    <d v="2015-01-31T00:00:00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429"/>
    <d v="2016-06-21T00:00:00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467"/>
    <d v="2014-10-15T00:00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267"/>
    <d v="2016-06-21T00:00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682"/>
    <d v="2016-09-25T00:00:00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429"/>
    <d v="2016-06-05T00:00:0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920"/>
    <d v="2015-04-05T00:00:00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482"/>
    <d v="2015-03-08T00:00:00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8"/>
    <d v="2016-05-08T00:00:00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534"/>
    <d v="2014-07-04T0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19"/>
    <d v="2014-07-27T00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415"/>
    <d v="2015-04-01T00:00:00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81"/>
    <d v="2015-10-06T00:00:00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565"/>
    <d v="2014-07-19T00:00:0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35"/>
    <d v="2015-06-15T00:00:0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28"/>
    <d v="2015-07-30T00:00:0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408"/>
    <d v="2014-08-03T00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295"/>
    <d v="2016-04-05T00:00:00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52"/>
    <d v="2014-10-10T00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353"/>
    <d v="2017-02-24T00:00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033"/>
    <d v="2016-07-28T00:00:00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09"/>
    <d v="2016-12-06T00:00:00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776"/>
    <d v="2016-06-12T00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301"/>
    <d v="2015-03-31T00:00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677"/>
    <d v="2016-04-13T00:00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455"/>
    <d v="2014-08-29T00:00:00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0"/>
    <d v="2015-04-17T00:00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493"/>
    <d v="2015-02-25T00:00:0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022"/>
    <d v="2016-05-08T00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37"/>
    <d v="2016-04-29T00:00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429"/>
    <d v="2016-06-13T00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36"/>
    <d v="2015-11-29T00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014"/>
    <d v="2014-07-23T00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837"/>
    <d v="2016-07-01T00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227"/>
    <d v="2016-05-02T00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47"/>
    <d v="2015-10-28T00:00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533"/>
    <d v="2016-05-10T00:00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869"/>
    <d v="2016-07-15T00:00:00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534"/>
    <d v="2014-08-01T00:00:0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548"/>
    <d v="2014-11-19T00:00:00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738"/>
    <d v="2017-02-24T00:00:00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287"/>
    <d v="2016-12-14T00:00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540"/>
    <d v="2014-09-01T00:00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496"/>
    <d v="2015-03-06T00:00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791"/>
    <d v="2014-08-19T0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921"/>
    <d v="2016-03-15T00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206"/>
    <d v="2015-12-12T00:00:00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200"/>
    <d v="2015-05-12T00:00:0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456"/>
    <d v="2015-08-01T00:00:00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494"/>
    <d v="2014-12-3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122"/>
    <d v="2017-01-14T00:00:0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615"/>
    <d v="2016-12-17T00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423"/>
    <d v="2015-12-02T00:00:00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56"/>
    <d v="2014-08-24T00:00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463"/>
    <d v="2015-07-18T0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68"/>
    <d v="2015-10-28T00:00:00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537"/>
    <d v="2014-05-18T00:00:00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338"/>
    <d v="2015-04-25T00:00:00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493"/>
    <d v="2015-03-20T00:00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382"/>
    <d v="2014-08-31T00:00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420"/>
    <d v="2015-08-26T00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38"/>
    <d v="2014-11-29T00:00:00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25"/>
    <d v="2015-03-10T00:00:00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298"/>
    <d v="2016-08-01T00:00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976"/>
    <d v="2016-06-23T00:00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80"/>
    <d v="2015-11-20T00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416"/>
    <d v="2014-12-10T00:00:00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778"/>
    <d v="2014-12-03T00:00:00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507"/>
    <d v="2014-12-14T00:00:00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09"/>
    <d v="2015-06-18T00:00:00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457"/>
    <d v="2016-06-03T00:00:00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570"/>
    <d v="2014-07-10T00:00:00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445"/>
    <d v="2014-08-08T00:00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9"/>
    <d v="2016-05-06T00:00:00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672"/>
    <d v="2014-11-05T00:00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768"/>
    <d v="2014-07-27T00:00:00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14"/>
    <d v="2015-05-30T00:0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39"/>
    <d v="2014-05-31T00:00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540"/>
    <d v="2016-02-18T00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71"/>
    <d v="2014-11-21T00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121"/>
    <d v="2015-02-21T00:00:00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48"/>
    <d v="2014-08-28T00:00:00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885"/>
    <d v="2015-08-07T00:00:00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206"/>
    <d v="2015-11-11T00:00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818"/>
    <d v="2015-06-25T00:00:00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115"/>
    <d v="2015-06-17T00:00:00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866"/>
    <d v="2016-03-01T00:00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2"/>
    <d v="2014-07-16T00:00:00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983"/>
    <d v="2014-07-06T00:00:00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383"/>
    <d v="2014-07-18T00:00:00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681"/>
    <d v="2016-07-31T00:00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220"/>
    <d v="2016-06-05T00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174"/>
    <d v="2015-10-07T00:00:00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140"/>
    <d v="2014-09-27T00:00:00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493"/>
    <d v="2015-02-27T00:00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60"/>
    <d v="2016-11-30T00:00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37"/>
    <d v="2016-04-17T00:0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54"/>
    <d v="2015-04-23T00:0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1"/>
    <d v="2014-10-25T00:00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541"/>
    <d v="2014-05-23T00:00:00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542"/>
    <d v="2016-04-06T00:0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543"/>
    <d v="2016-02-13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172"/>
    <d v="2015-03-04T00:00:00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4"/>
    <d v="2015-12-13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544"/>
    <d v="2015-04-24T00:00:00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965"/>
    <d v="2015-02-04T00:00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116"/>
    <d v="2014-10-04T00:00:00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545"/>
    <d v="2014-09-20T00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47"/>
    <d v="2014-07-02T00:00:00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93"/>
    <d v="2015-02-28T00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546"/>
    <d v="2016-11-01T00:00:00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145"/>
    <d v="2014-07-30T00:00:00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547"/>
    <d v="2014-08-18T00:00:00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471"/>
    <d v="2016-02-05T00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816"/>
    <d v="2014-06-16T00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404"/>
    <d v="2014-07-10T00:00:00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1"/>
    <d v="2016-08-06T00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791"/>
    <d v="2014-08-21T00:00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294"/>
    <d v="2015-08-19T00:00:0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543"/>
    <d v="2015-05-02T00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90"/>
    <d v="2016-01-18T00:00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383"/>
    <d v="2014-07-11T00:00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405"/>
    <d v="2015-11-13T00:00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04"/>
    <d v="2015-05-30T00:00:00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520"/>
    <d v="2014-09-09T00:00:00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267"/>
    <d v="2016-06-08T00:00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420"/>
    <d v="2015-10-23T00:00:00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788"/>
    <d v="2015-02-05T00:0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60"/>
    <d v="2016-03-18T00:00:00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84"/>
    <d v="2014-12-16T00:00:00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548"/>
    <d v="2016-07-08T00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87"/>
    <d v="2015-04-02T00:00:00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544"/>
    <d v="2015-04-21T00:00:00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145"/>
    <d v="2014-07-22T00:00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484"/>
    <d v="2016-08-13T00:00:00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840"/>
    <d v="2014-07-31T00:00:00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932"/>
    <d v="2016-10-13T00:00:00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145"/>
    <d v="2014-07-31T00:00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788"/>
    <d v="2015-02-11T00:00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137"/>
    <d v="2015-02-02T00:00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745"/>
    <d v="2016-05-20T00:00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63"/>
    <d v="2014-08-15T00:00:00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337"/>
    <d v="2016-10-28T00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463"/>
    <d v="2015-07-10T0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205"/>
    <d v="2016-10-10T00:00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760"/>
    <d v="2016-08-22T00:00:00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20"/>
    <d v="2015-08-09T00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864"/>
    <d v="2016-04-19T00:00:0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493"/>
    <d v="2015-03-20T00:00:00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495"/>
    <d v="2016-09-20T00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922"/>
    <d v="2016-04-28T00:00:00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525"/>
    <d v="2016-07-15T00:00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29"/>
    <d v="2014-08-31T0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475"/>
    <d v="2014-11-05T00:00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500"/>
    <d v="2015-03-20T00:00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3"/>
    <d v="2016-07-20T00:00:00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794"/>
    <d v="2014-11-02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67"/>
    <d v="2014-10-26T00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683"/>
    <d v="2015-05-16T00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493"/>
    <d v="2015-03-16T00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858"/>
    <d v="2014-06-21T00:00:0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856"/>
    <d v="2015-07-10T00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603"/>
    <d v="2015-01-01T00:00:00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983"/>
    <d v="2014-07-06T00:00:00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6"/>
    <d v="2014-07-03T00:00:00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35"/>
    <d v="2016-06-15T00:00:00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494"/>
    <d v="2016-02-02T00:00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782"/>
    <d v="2015-06-02T00:00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3"/>
    <d v="2015-06-24T00:00:00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522"/>
    <d v="2015-04-17T00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7"/>
    <d v="2014-05-24T00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342"/>
    <d v="2016-04-13T00:00:00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118"/>
    <d v="2015-05-17T00:00:00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168"/>
    <d v="2015-10-25T00:00:00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510"/>
    <d v="2014-08-16T00:00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289"/>
    <d v="2016-11-25T00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991"/>
    <d v="2014-11-01T00:00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518"/>
    <d v="2016-09-11T00:00:00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484"/>
    <d v="2016-06-02T00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922"/>
    <d v="2016-05-28T00:00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537"/>
    <d v="2015-06-30T00:00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864"/>
    <d v="2016-03-06T00:00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399"/>
    <d v="2015-09-11T00:00:00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872"/>
    <d v="2016-03-15T00:00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506"/>
    <d v="2016-07-24T00:00:00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2"/>
    <d v="2015-11-19T00:00:00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"/>
    <d v="2014-05-12T00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598"/>
    <d v="2014-08-23T00:00:0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25"/>
    <d v="2016-05-31T00:00:00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49"/>
    <d v="2016-05-10T00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280"/>
    <d v="2014-11-20T00:00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41"/>
    <d v="2014-07-02T00:00:00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475"/>
    <d v="2014-11-07T00:0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291"/>
    <d v="2015-04-23T00:00:00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21"/>
    <d v="2014-06-03T00:00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498"/>
    <d v="2015-02-01T00:00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871"/>
    <d v="2015-05-31T00:00:00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56"/>
    <d v="2014-09-07T00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058"/>
    <d v="2014-07-04T00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550"/>
    <d v="2014-10-02T00:00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172"/>
    <d v="2015-03-04T00:00:0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369"/>
    <d v="2015-09-06T00:00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452"/>
    <d v="2014-09-29T00:00:0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15"/>
    <d v="2015-09-15T00:00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551"/>
    <d v="2016-09-25T00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418"/>
    <d v="2014-09-12T00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552"/>
    <d v="2015-08-09T00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111"/>
    <d v="2016-04-27T00:00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57"/>
    <d v="2015-07-10T00:00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604"/>
    <d v="2017-01-18T00:00:00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63"/>
    <d v="2015-07-12T0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021"/>
    <d v="2016-04-10T0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935"/>
    <d v="2016-06-30T00:00:00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116"/>
    <d v="2014-09-17T00:00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781"/>
    <d v="2015-11-11T00:00:00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49"/>
    <d v="2015-10-01T00:00:00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1"/>
    <d v="2015-10-02T00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517"/>
    <d v="2015-12-20T00:00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672"/>
    <d v="2014-11-16T00:00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553"/>
    <d v="2016-08-17T00:00:0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554"/>
    <d v="2016-09-08T00:00:00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555"/>
    <d v="2016-06-25T00:00:00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848"/>
    <d v="2015-08-31T00:00:00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598"/>
    <d v="2014-09-07T00:00:00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818"/>
    <d v="2015-06-25T00:00:00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944"/>
    <d v="2015-03-07T00:00:00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536"/>
    <d v="2015-04-11T00:00:00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508"/>
    <d v="2015-03-31T00:00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227"/>
    <d v="2016-05-13T00:00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483"/>
    <d v="2016-03-04T0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448"/>
    <d v="2015-09-04T00:00:00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556"/>
    <d v="2016-05-02T00:00:00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7"/>
    <d v="2014-05-22T00:00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8"/>
    <d v="2014-06-28T00:00:00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95"/>
    <d v="2015-08-11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557"/>
    <d v="2015-02-11T00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546"/>
    <d v="2016-11-17T00:00:00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383"/>
    <d v="2014-08-17T00:00:00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23"/>
    <d v="2014-05-04T00:00:00"/>
    <x v="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985"/>
    <d v="2015-06-26T00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885"/>
    <d v="2015-07-31T00:00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42"/>
    <d v="2015-05-26T00:00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558"/>
    <d v="2015-08-05T00:00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466"/>
    <d v="2016-03-13T00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207"/>
    <d v="2016-08-01T00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341"/>
    <d v="2015-10-05T00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934"/>
    <d v="2014-12-31T00:00:00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559"/>
    <d v="2015-01-23T00:00:00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19"/>
    <d v="2015-06-10T00:00:00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"/>
    <d v="2014-09-17T00:00:00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343"/>
    <d v="2015-01-08T00:00:00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485"/>
    <d v="2014-12-30T00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112"/>
    <d v="2014-10-30T00:00:00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491"/>
    <d v="2015-06-21T00:00:00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1419"/>
    <d v="2014-11-08T00:00:00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03"/>
    <d v="2014-11-13T00:00:00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777"/>
    <d v="2016-08-10T00:00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443"/>
    <d v="2016-12-05T00:00:00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299"/>
    <d v="2015-04-25T00:00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111"/>
    <d v="2016-04-30T00:00:00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872"/>
    <d v="2016-03-31T00:00:00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690"/>
    <d v="2015-02-28T00:00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19"/>
    <d v="2014-07-30T00:00:0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492"/>
    <d v="2016-04-04T00:00:00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1560"/>
    <d v="2016-04-18T00:00:00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211"/>
    <d v="2015-07-12T00:00:0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018"/>
    <d v="2014-12-21T00:00:0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32"/>
    <d v="2016-09-23T00:00:0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477"/>
    <d v="2016-06-27T00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296"/>
    <d v="2015-04-29T00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871"/>
    <d v="2015-05-26T00:00:00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413"/>
    <d v="2014-10-20T00:00:00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34"/>
    <d v="2015-01-23T00:00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603"/>
    <d v="2015-02-10T00:00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934"/>
    <d v="2015-01-05T00:00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449"/>
    <d v="2016-09-03T00:00:00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497"/>
    <d v="2015-03-12T00:00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68"/>
    <d v="2014-08-26T00:00:00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45"/>
    <d v="2016-03-02T00:00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77"/>
    <d v="2014-09-02T00:00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561"/>
    <d v="2015-08-29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477"/>
    <d v="2016-10-13T00:00:00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554"/>
    <d v="2015-01-16T00:00:00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418"/>
    <d v="2016-05-17T00:00:00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469"/>
    <d v="2015-11-05T00:00:0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462"/>
    <d v="2016-04-28T00:00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2"/>
    <d v="2016-02-13T00:00:00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182"/>
    <d v="2016-08-14T00:00:00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020"/>
    <d v="2015-12-14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35"/>
    <d v="2016-06-17T00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452"/>
    <d v="2016-03-30T00:00:00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558"/>
    <d v="2015-08-17T00:00:00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55"/>
    <d v="2015-04-08T00:00:00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1336"/>
    <d v="2014-06-09T00:00:00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8"/>
    <d v="2014-06-28T00:00:00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09"/>
    <d v="2015-06-18T00:00:00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50"/>
    <d v="2015-12-10T00:00:00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30"/>
    <d v="2015-03-19T00:00:00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352"/>
    <d v="2017-02-27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683"/>
    <d v="2015-06-03T00:00:0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749"/>
    <d v="2016-11-19T00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172"/>
    <d v="2015-03-04T00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755"/>
    <d v="2016-09-30T00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852"/>
    <d v="2014-09-27T00:00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d v="2014-07-25T00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506"/>
    <d v="2016-08-23T00:00:0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459"/>
    <d v="2015-07-02T00:00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303"/>
    <d v="2014-08-16T00:00:00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1111"/>
    <d v="2016-05-20T00:00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80"/>
    <d v="2015-12-13T00:00:0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1562"/>
    <d v="2016-05-05T00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13"/>
    <d v="2014-11-29T00:00:0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418"/>
    <d v="2014-09-22T00:00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778"/>
    <d v="2014-11-23T00:00:00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443"/>
    <d v="2016-11-18T0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563"/>
    <d v="2017-01-13T00:00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492"/>
    <d v="2016-04-20T00:00:00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617"/>
    <d v="2015-09-14T00:00:00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485"/>
    <d v="2015-01-01T00:00:00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493"/>
    <d v="2015-04-19T00:00:00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79"/>
    <d v="2016-10-07T00:00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875"/>
    <d v="2015-05-10T00:00:0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171"/>
    <d v="2014-10-04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12"/>
    <d v="2015-11-30T00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1527"/>
    <d v="2015-11-16T00:00:00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582"/>
    <d v="2016-03-07T00:00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564"/>
    <d v="2016-11-21T00:00:00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14"/>
    <d v="2015-06-16T00:0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565"/>
    <d v="2016-09-30T00:00:00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1566"/>
    <d v="2014-10-04T00:00:00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21"/>
    <d v="2014-06-16T00:00:00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298"/>
    <d v="2016-02-02T00:00:00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d v="2014-08-10T00:00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567"/>
    <d v="2016-08-24T00:00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57"/>
    <d v="2015-08-05T00:00:00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805"/>
    <d v="2016-04-03T00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555"/>
    <d v="2015-07-17T00:00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569"/>
    <d v="2017-02-01T00:00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20"/>
    <d v="2016-06-01T00:00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816"/>
    <d v="2014-07-01T00:00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1454"/>
    <d v="2015-03-19T00:00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0"/>
    <d v="2014-12-23T00:00:00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418"/>
    <d v="2016-04-09T00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1107"/>
    <d v="2015-03-30T00:00:00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564"/>
    <d v="2016-12-21T00:00:0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678"/>
    <d v="2016-06-15T00:00:00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405"/>
    <d v="2015-10-28T00:00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534"/>
    <d v="2014-07-23T00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555"/>
    <d v="2015-07-18T00:00:0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28"/>
    <d v="2015-07-23T00:00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221"/>
    <d v="2015-06-11T00:00:00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981"/>
    <d v="2015-05-31T00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145"/>
    <d v="2014-07-20T00:00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1"/>
    <d v="2014-09-26T00:00:00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467"/>
    <d v="2014-11-05T00:00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69"/>
    <d v="2016-09-03T00:00:00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133"/>
    <d v="2016-05-15T00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852"/>
    <d v="2014-09-12T00:00:00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41"/>
    <d v="2014-07-02T00:00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118"/>
    <d v="2015-05-31T00:00:00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82"/>
    <d v="2014-06-30T00:00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20"/>
    <d v="2016-10-05T00:00:00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90"/>
    <d v="2016-01-15T00:00:0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762"/>
    <d v="2014-06-15T00:00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490"/>
    <d v="2016-10-19T00:00:00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708"/>
    <d v="2015-09-01T00:00:00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7"/>
    <d v="2014-05-19T00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493"/>
    <d v="2015-08-28T00:00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82"/>
    <d v="2014-06-26T00:00:00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598"/>
    <d v="2014-08-08T00:00:00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61"/>
    <d v="2015-06-21T00:00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580"/>
    <d v="2014-11-27T00:00:00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498"/>
    <d v="2015-03-01T00:00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546"/>
    <d v="2014-09-18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568"/>
    <d v="2015-11-30T00:0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533"/>
    <d v="2016-06-05T00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48"/>
    <d v="2015-01-11T00:00:0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603"/>
    <d v="2015-02-13T00:00:00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27"/>
    <d v="2016-05-10T00:00:00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1456"/>
    <d v="2016-03-02T00:00:00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57"/>
    <d v="2014-10-15T00:00:00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1"/>
    <d v="2014-09-30T00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3"/>
    <d v="2015-06-04T00:00:00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976"/>
    <d v="2016-07-10T00:00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69"/>
    <d v="2016-08-12T00:00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1"/>
    <d v="2016-05-31T00:00:00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47"/>
    <d v="2014-06-23T00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140"/>
    <d v="2014-09-12T00:00:00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1024"/>
    <d v="2016-07-21T00:00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565"/>
    <d v="2014-07-03T00:00:00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35"/>
    <d v="2014-06-25T00:00:00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55"/>
    <d v="2015-04-03T00:00:00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0"/>
    <d v="2014-06-15T00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569"/>
    <d v="2015-05-30T00:00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128"/>
    <d v="2016-06-04T00:00:00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519"/>
    <d v="2015-05-25T00:00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87"/>
    <d v="2015-03-31T00:00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69"/>
    <d v="2016-01-21T00:00:00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512"/>
    <d v="2015-05-09T00:00:00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5"/>
    <d v="2015-02-27T00:00:00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1"/>
    <d v="2015-06-22T00:00:00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85"/>
    <d v="2015-07-02T00:00:0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475"/>
    <d v="2014-11-05T00:00:00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298"/>
    <d v="2016-02-11T00:00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597"/>
    <d v="2014-11-30T00:00:00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277"/>
    <d v="2016-05-04T00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1456"/>
    <d v="2016-02-18T00:0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1"/>
    <d v="2016-04-29T00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490"/>
    <d v="2016-10-19T00:00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344"/>
    <d v="2015-08-18T00:00:00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944"/>
    <d v="2015-03-22T00:00:00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58"/>
    <d v="2015-08-17T00:00:0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570"/>
    <d v="2015-01-09T00:00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494"/>
    <d v="2015-01-24T00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512"/>
    <d v="2015-04-18T00:0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54"/>
    <d v="2015-05-25T00:00:00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819"/>
    <d v="2015-05-28T00:00:00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23"/>
    <d v="2015-03-23T00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12"/>
    <d v="2015-11-11T00:00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573"/>
    <d v="2014-07-15T00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40"/>
    <d v="2016-07-17T00:00:00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545"/>
    <d v="2014-08-11T00:00:0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772"/>
    <d v="2015-12-17T00:00:0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581"/>
    <d v="2014-09-05T00:00:00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6"/>
    <d v="2014-07-03T00:00:00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6"/>
    <d v="2014-07-04T00:00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524"/>
    <d v="2014-08-10T00:00:00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571"/>
    <d v="2016-10-08T00:00:00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17"/>
    <d v="2015-07-05T00:00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974"/>
    <d v="2016-02-15T00:00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43"/>
    <d v="2016-04-28T00:00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788"/>
    <d v="2015-02-09T00:00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60"/>
    <d v="2016-04-02T00:00:00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755"/>
    <d v="2016-10-16T00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683"/>
    <d v="2015-06-02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383"/>
    <d v="2014-07-25T00:00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907"/>
    <d v="2016-04-15T00:00:00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824"/>
    <d v="2014-06-11T00:00:00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780"/>
    <d v="2014-12-01T00:00:00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438"/>
    <d v="2014-05-18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67"/>
    <d v="2015-08-25T00:00:0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811"/>
    <d v="2014-05-05T00:00:00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555"/>
    <d v="2015-08-10T00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885"/>
    <d v="2015-08-02T00:00:00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415"/>
    <d v="2015-04-01T00:00:00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20"/>
    <d v="2016-05-28T00:00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145"/>
    <d v="2014-07-30T00:00:00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427"/>
    <d v="2014-07-02T00:00:00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497"/>
    <d v="2015-02-28T00:00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762"/>
    <d v="2014-06-12T00:00:0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907"/>
    <d v="2016-04-15T00:00:00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491"/>
    <d v="2015-06-13T00:00:0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133"/>
    <d v="2016-05-17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304"/>
    <d v="2016-11-28T00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1346"/>
    <d v="2016-11-14T00:00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522"/>
    <d v="2015-04-09T00:00:00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536"/>
    <d v="2015-04-08T00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012"/>
    <d v="2014-07-31T0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1566"/>
    <d v="2014-09-26T00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2"/>
    <d v="2015-02-14T00:00:0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28"/>
    <d v="2016-03-26T00:00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85"/>
    <d v="2015-07-13T00:00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540"/>
    <d v="2014-09-08T00:00:00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572"/>
    <d v="2016-07-24T00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864"/>
    <d v="2016-03-15T0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548"/>
    <d v="2016-07-10T00:00:00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40"/>
    <d v="2016-08-02T00:00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984"/>
    <d v="2016-05-26T00:00:00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1"/>
    <d v="2015-07-10T00:00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51"/>
    <d v="2015-12-23T00:00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491"/>
    <d v="2015-06-15T00:00:00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1573"/>
    <d v="2016-11-22T00:00:0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901"/>
    <d v="2014-07-06T00:00:00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856"/>
    <d v="2015-07-15T00:00:0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494"/>
    <d v="2014-12-16T00:00:00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873"/>
    <d v="2015-06-07T00:00:00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1299"/>
    <d v="2015-08-28T00:0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289"/>
    <d v="2017-01-13T00:00:00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574"/>
    <d v="2015-04-20T00:00:00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524"/>
    <d v="2014-08-10T00:00:00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938"/>
    <d v="2016-03-11T00:00:00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343"/>
    <d v="2015-01-10T00:00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485"/>
    <d v="2015-01-02T00:00:00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481"/>
    <d v="2015-10-21T00:00:00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037"/>
    <d v="2016-03-04T00:00:00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73"/>
    <d v="2016-07-30T00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797"/>
    <d v="2014-09-27T00:00:0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1451"/>
    <d v="2014-06-28T00:00:00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557"/>
    <d v="2015-04-03T00:00:00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1338"/>
    <d v="2015-04-25T00:00:00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404"/>
    <d v="2014-07-30T00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454"/>
    <d v="2015-03-21T00:00:00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403"/>
    <d v="2016-05-31T00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131"/>
    <d v="2015-05-31T00:00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52"/>
    <d v="2016-06-14T00:00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800"/>
    <d v="2015-03-31T00:00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1208"/>
    <d v="2015-08-20T00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14"/>
    <d v="2014-07-17T00:00:00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527"/>
    <d v="2015-10-23T00:00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50"/>
    <d v="2015-03-12T00:00:00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855"/>
    <d v="2015-07-17T00:00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51"/>
    <d v="2015-07-05T00:00:0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487"/>
    <d v="2016-01-03T00:00:00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13"/>
    <d v="2016-01-19T00:00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856"/>
    <d v="2015-07-19T00:00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553"/>
    <d v="2016-08-01T00:00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818"/>
    <d v="2015-06-16T00:00:00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96"/>
    <d v="2015-05-07T00:00:00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859"/>
    <d v="2015-03-26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29"/>
    <d v="2014-12-31T00:00:00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15"/>
    <d v="2016-08-31T00:00:00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477"/>
    <d v="2016-05-27T00:00:00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475"/>
    <d v="2014-11-05T00:00:00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90"/>
    <d v="2016-02-19T00:00:00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830"/>
    <d v="2014-12-01T00:00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09"/>
    <d v="2015-06-18T00:00:00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1111"/>
    <d v="2016-04-21T00:00:00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963"/>
    <d v="2016-08-02T00:00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1115"/>
    <d v="2015-07-03T00:00:00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171"/>
    <d v="2015-05-22T00:00:00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851"/>
    <d v="2015-07-29T00:00:00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980"/>
    <d v="2016-03-28T00:00:00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21"/>
    <d v="2014-07-20T00:00:00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1575"/>
    <d v="2014-05-11T00:00:00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1537"/>
    <d v="2014-05-31T00:00:00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901"/>
    <d v="2014-06-02T00:00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81"/>
    <d v="2015-10-01T00:00:00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1116"/>
    <d v="2014-10-03T00:00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576"/>
    <d v="2015-07-18T00:00:0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350"/>
    <d v="2015-10-18T00:00:00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1221"/>
    <d v="2015-06-11T00:00:00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934"/>
    <d v="2014-12-31T00:00:00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474"/>
    <d v="2015-07-17T00:00:0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920"/>
    <d v="2015-03-26T00:00:00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510"/>
    <d v="2014-09-01T00:00:00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339"/>
    <d v="2015-05-09T00:00:00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338"/>
    <d v="2015-03-26T00:00:00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482"/>
    <d v="2015-03-08T00:00:00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598"/>
    <d v="2014-08-01T00:00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683"/>
    <d v="2015-05-22T00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1336"/>
    <d v="2014-06-25T00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078"/>
    <d v="2014-08-12T00:00:0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651"/>
    <d v="2014-11-12T00:00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1577"/>
    <d v="2016-09-12T00:00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1458"/>
    <d v="2015-11-05T00:00:00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0"/>
    <d v="2015-11-17T00:00:00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29"/>
    <d v="2014-08-29T00:0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160"/>
    <d v="2016-03-22T00:00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853"/>
    <d v="2016-06-18T00:00:00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540"/>
    <d v="2014-09-08T00:00:00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34"/>
    <d v="2015-03-13T00:00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147"/>
    <d v="2014-07-02T00:00:0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578"/>
    <d v="2017-03-29T00:00:0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463"/>
    <d v="2015-08-13T00:00:0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179"/>
    <d v="2015-10-08T00:00:00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1499"/>
    <d v="2015-01-23T0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113"/>
    <d v="2016-09-03T0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494"/>
    <d v="2016-02-02T00:00:00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1304"/>
    <d v="2016-12-08T00:00:00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851"/>
    <d v="2015-06-29T00:00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1162"/>
    <d v="2015-01-25T00:00:00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570"/>
    <d v="2014-07-30T00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785"/>
    <d v="2017-02-19T00:00:00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752"/>
    <d v="2016-01-31T00:00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845"/>
    <d v="2014-09-02T00:00:00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415"/>
    <d v="2015-03-27T00:00:00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1306"/>
    <d v="2016-05-09T00:00:00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1416"/>
    <d v="2014-12-10T00:00:00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93"/>
    <d v="2015-05-01T00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538"/>
    <d v="2017-02-26T00:00:00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774"/>
    <d v="2015-01-04T00:00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46"/>
    <d v="2015-08-15T00:00:0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496"/>
    <d v="2015-03-22T00:00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1579"/>
    <d v="2014-08-23T00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0"/>
    <d v="2014-06-30T00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1580"/>
    <d v="2016-12-05T00:00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196"/>
    <d v="2015-02-27T00:00:00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147"/>
    <d v="2014-06-16T00:00:00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343"/>
    <d v="2015-01-08T00:00:00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885"/>
    <d v="2015-08-17T00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897"/>
    <d v="2014-08-12T00:00:00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119"/>
    <d v="2015-06-10T00:00:00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25"/>
    <d v="2015-12-19T00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1581"/>
    <d v="2016-11-14T00:00:00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128"/>
    <d v="2015-08-14T00:00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568"/>
    <d v="2015-04-14T00:00:00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104"/>
    <d v="2015-06-11T00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09"/>
    <d v="2015-06-26T00:00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582"/>
    <d v="2014-10-26T00:00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078"/>
    <d v="2014-07-28T00:00:00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639"/>
    <d v="2014-09-11T00:00:00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345"/>
    <d v="2015-09-07T00:00:00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63"/>
    <d v="2014-11-26T00:00:00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800"/>
    <d v="2015-04-24T00:00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459"/>
    <d v="2015-11-29T00:00:0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17"/>
    <d v="2015-05-10T00:00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454"/>
    <d v="2016-06-01T00:00:00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1457"/>
    <d v="2016-06-03T00:00:00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639"/>
    <d v="2014-09-11T00:00:00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897"/>
    <d v="2014-08-04T0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583"/>
    <d v="2016-01-17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1584"/>
    <d v="2016-11-13T00:00:0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03"/>
    <d v="2014-10-26T00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498"/>
    <d v="2015-03-02T00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536"/>
    <d v="2015-04-09T00:00:00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82"/>
    <d v="2014-06-26T00:00:00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1145"/>
    <d v="2014-07-30T00:00:00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36"/>
    <d v="2014-12-26T00:00:00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598"/>
    <d v="2014-08-08T00:00:00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350"/>
    <d v="2015-10-15T00:00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979"/>
    <d v="2016-09-18T00:00:00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466"/>
    <d v="2016-03-31T00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1369"/>
    <d v="2015-09-05T00:00:00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1011"/>
    <d v="2016-03-15T00:00:00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765"/>
    <d v="2016-07-16T00:00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399"/>
    <d v="2015-10-01T00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26"/>
    <d v="2015-10-04T00:00:00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847"/>
    <d v="2016-11-30T00:00:00"/>
    <x v="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465"/>
    <d v="2016-07-11T00:00:0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870"/>
    <d v="2015-06-27T00:00:00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991"/>
    <d v="2014-10-06T00:0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645"/>
    <d v="2015-01-02T00:00:00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580"/>
    <d v="2014-11-24T0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04"/>
    <d v="2015-06-16T00:00:00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82"/>
    <d v="2015-11-02T00:0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1023"/>
    <d v="2015-08-27T00:00:00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131"/>
    <d v="2015-05-15T00:00:00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196"/>
    <d v="2015-02-28T00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763"/>
    <d v="2016-10-01T00:00:00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"/>
    <d v="2014-09-06T00:00:00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557"/>
    <d v="2015-02-10T00:00:00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1585"/>
    <d v="2016-04-08T00:00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66"/>
    <d v="2016-05-03T00:00:00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49"/>
    <d v="2015-10-26T00:00:0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1033"/>
    <d v="2016-07-29T00:00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892"/>
    <d v="2014-07-14T00:00:00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515"/>
    <d v="2015-11-28T00:00:00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43"/>
    <d v="2016-04-24T00:0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586"/>
    <d v="2016-07-08T00:00:00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929"/>
    <d v="2014-08-02T00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418"/>
    <d v="2014-09-28T00:00:00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587"/>
    <d v="2016-01-03T00:00:00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1"/>
    <d v="2014-05-08T00:00:0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990"/>
    <d v="2015-11-28T00:00:00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80"/>
    <d v="2015-11-17T00:00:00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493"/>
    <d v="2015-04-19T00:00:00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814"/>
    <d v="2016-04-13T00:00:0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1588"/>
    <d v="2014-07-23T00:00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353"/>
    <d v="2017-03-05T00:00:00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677"/>
    <d v="2016-05-22T00:00:00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979"/>
    <d v="2016-08-28T00:00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418"/>
    <d v="2016-04-17T00:00:00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469"/>
    <d v="2014-07-21T00:00:00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38"/>
    <d v="2015-02-05T00:00:00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306"/>
    <d v="2016-05-08T00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133"/>
    <d v="2016-06-02T00:00:00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465"/>
    <d v="2016-07-13T00:00:00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445"/>
    <d v="2014-07-31T00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57"/>
    <d v="2016-07-22T00:00:00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485"/>
    <d v="2015-01-31T00:00:00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58"/>
    <d v="2015-03-29T0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407"/>
    <d v="2014-07-05T00:00:00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294"/>
    <d v="2016-07-16T00:00:00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73"/>
    <d v="2015-07-07T00:00:0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438"/>
    <d v="2014-05-19T00:00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767"/>
    <d v="2014-11-07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441"/>
    <d v="2016-02-20T00:00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36"/>
    <d v="2016-05-06T00:00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537"/>
    <d v="2014-05-16T00:00:0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24"/>
    <d v="2015-08-28T00:00:00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2"/>
    <d v="2015-11-08T00:00:00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1456"/>
    <d v="2016-03-02T00:00:0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871"/>
    <d v="2015-05-31T00:00:00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781"/>
    <d v="2015-12-11T00:00:0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2"/>
    <d v="2015-05-13T00:00:00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565"/>
    <d v="2014-07-19T00:00:0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607"/>
    <d v="2015-02-14T00:00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211"/>
    <d v="2014-11-20T00:00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158"/>
    <d v="2015-04-05T00:00:00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1301"/>
    <d v="2015-03-28T00:00:00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1335"/>
    <d v="2014-08-31T00:00:00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295"/>
    <d v="2016-05-07T00:00:00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307"/>
    <d v="2017-03-01T00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21"/>
    <d v="2014-09-26T00:00:00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98"/>
    <d v="2015-02-15T00:00:00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11"/>
    <d v="2014-10-07T00:00:00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434"/>
    <d v="2014-10-20T00:00:00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758"/>
    <d v="2016-02-16T00:00:00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510"/>
    <d v="2014-08-26T00:00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3"/>
    <d v="2015-07-22T00:00:0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791"/>
    <d v="2014-09-09T00:00:0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1419"/>
    <d v="2014-10-26T00:00:00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812"/>
    <d v="2015-01-28T00:00:00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114"/>
    <d v="2015-05-02T00:00:00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98"/>
    <d v="2015-02-15T00:00:00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1560"/>
    <d v="2016-03-04T00:00:00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589"/>
    <d v="2015-07-19T00:00:0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8"/>
    <d v="2014-09-17T00:00:0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68"/>
    <d v="2014-09-04T00:00:00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590"/>
    <d v="2016-10-07T00:00:00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45"/>
    <d v="2016-04-15T00:00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1521"/>
    <d v="2015-03-23T00:00:00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21"/>
    <d v="2014-10-26T00:00:00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554"/>
    <d v="2015-01-31T00:00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582"/>
    <d v="2016-03-24T00:00:00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387"/>
    <d v="2015-08-31T00:00:00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818"/>
    <d v="2015-07-25T00:00:00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64"/>
    <d v="2015-12-04T00:00:00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83"/>
    <d v="2017-02-22T0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537"/>
    <d v="2014-06-05T00:00:0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586"/>
    <d v="2015-12-13T00:00:0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90"/>
    <d v="2016-02-03T00:00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971"/>
    <d v="2014-12-18T00:00:00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497"/>
    <d v="2015-12-15T00:00:00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1591"/>
    <d v="2016-10-02T00:00:00"/>
    <x v="1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4"/>
    <d v="2015-04-03T00:00:0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44"/>
    <d v="2014-10-21T00:00:00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592"/>
    <d v="2014-07-01T00:0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2"/>
    <d v="2016-05-24T00:00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8"/>
    <d v="2014-10-17T00:00:0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593"/>
    <d v="2015-11-30T00:00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509"/>
    <d v="2015-07-17T00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298"/>
    <d v="2016-09-06T00:00:00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594"/>
    <d v="2015-01-20T00:00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1016"/>
    <d v="2014-11-20T00:00:00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508"/>
    <d v="2015-04-09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29"/>
    <d v="2014-08-20T00:00:00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16"/>
    <d v="2014-10-22T00:00:0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554"/>
    <d v="2015-01-10T0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562"/>
    <d v="2016-04-11T00:00:00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923"/>
    <d v="2015-07-14T00:00:0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4"/>
    <d v="2014-10-23T00:00:00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22"/>
    <d v="2014-05-08T00:00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540"/>
    <d v="2014-10-13T00:00:00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26"/>
    <d v="2014-11-15T0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1591"/>
    <d v="2016-09-30T00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0"/>
    <d v="2014-06-19T00:00:00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65"/>
    <d v="2016-07-03T00:00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204"/>
    <d v="2015-11-25T00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907"/>
    <d v="2016-03-31T00:00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77"/>
    <d v="2014-09-15T00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0"/>
    <d v="2014-06-23T00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1126"/>
    <d v="2016-04-20T00:00:00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144"/>
    <d v="2016-07-02T00:00:00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427"/>
    <d v="2014-06-27T00:00:00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299"/>
    <d v="2015-04-29T00:00:00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078"/>
    <d v="2014-08-12T00:00:00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823"/>
    <d v="2016-05-18T00:00:00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15"/>
    <d v="2015-09-27T00:00:0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595"/>
    <d v="2017-01-13T00:00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212"/>
    <d v="2015-02-28T00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196"/>
    <d v="2015-02-28T00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1563"/>
    <d v="2016-12-26T00:00:00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28"/>
    <d v="2014-08-21T00:00:00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49"/>
    <d v="2015-05-08T00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69"/>
    <d v="2015-11-05T00:00:00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22"/>
    <d v="2014-06-30T00:00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124"/>
    <d v="2014-10-21T00:00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1421"/>
    <d v="2016-12-21T00:00:00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742"/>
    <d v="2017-01-27T00:00:00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776"/>
    <d v="2016-06-19T00:00:00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1484"/>
    <d v="2016-06-14T00:00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482"/>
    <d v="2015-03-08T00:00:00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515"/>
    <d v="2015-11-14T00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471"/>
    <d v="2016-01-14T00:00:00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975"/>
    <d v="2016-10-09T00:00:00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800"/>
    <d v="2015-03-23T00:00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59"/>
    <d v="2015-11-20T00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765"/>
    <d v="2016-07-17T00:00:00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554"/>
    <d v="2015-01-16T00:00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819"/>
    <d v="2015-05-31T00:00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551"/>
    <d v="2015-08-07T0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554"/>
    <d v="2015-01-16T00:00:00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93"/>
    <d v="2015-04-04T00:00:00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501"/>
    <d v="2015-08-22T00:00: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11"/>
    <d v="2014-10-21T00:00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35"/>
    <d v="2016-12-18T00:00:0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596"/>
    <d v="2017-02-28T00:00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1425"/>
    <d v="2016-01-31T00:00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837"/>
    <d v="2016-06-04T00:00:00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65"/>
    <d v="2016-09-02T00:00:00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303"/>
    <d v="2014-10-24T00:00:0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1597"/>
    <d v="2017-01-25T00:00:00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598"/>
    <d v="2016-05-15T00:00:00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940"/>
    <d v="2015-08-26T00:00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562"/>
    <d v="2016-10-26T00:00:00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287"/>
    <d v="2016-12-25T00:00:00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30"/>
    <d v="2015-04-01T0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545"/>
    <d v="2014-09-24T00:00:00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d v="2017-03-02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1459"/>
    <d v="2015-11-29T00:00:00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429"/>
    <d v="2016-07-21T00:00:00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849"/>
    <d v="2015-02-23T00:00:0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69"/>
    <d v="2016-02-27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583"/>
    <d v="2016-01-07T00:00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6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t="default"/>
      </items>
    </pivotField>
    <pivotField numFmtId="14" showAll="0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J13"/>
  <sheetViews>
    <sheetView tabSelected="1" workbookViewId="0">
      <selection activeCell="J15" sqref="J15"/>
    </sheetView>
  </sheetViews>
  <sheetFormatPr baseColWidth="10" defaultRowHeight="15" x14ac:dyDescent="0.2"/>
  <cols>
    <col min="1" max="1" width="24.33203125" bestFit="1" customWidth="1"/>
    <col min="2" max="3" width="6.1640625" hidden="1" customWidth="1"/>
    <col min="4" max="4" width="15.33203125" bestFit="1" customWidth="1"/>
    <col min="5" max="5" width="12" bestFit="1" customWidth="1"/>
    <col min="6" max="6" width="14.5" bestFit="1" customWidth="1"/>
    <col min="7" max="7" width="11.33203125" bestFit="1" customWidth="1"/>
    <col min="8" max="8" width="17.5" bestFit="1" customWidth="1"/>
    <col min="9" max="9" width="14.33203125" bestFit="1" customWidth="1"/>
    <col min="10" max="10" width="16.6640625" bestFit="1" customWidth="1"/>
  </cols>
  <sheetData>
    <row r="1" spans="1:10" x14ac:dyDescent="0.2">
      <c r="A1" t="s">
        <v>8382</v>
      </c>
      <c r="B1" t="s">
        <v>8403</v>
      </c>
      <c r="C1" t="s">
        <v>8402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  <c r="J1" t="s">
        <v>8389</v>
      </c>
    </row>
    <row r="2" spans="1:10" x14ac:dyDescent="0.2">
      <c r="A2" t="s">
        <v>8390</v>
      </c>
      <c r="C2">
        <v>1000</v>
      </c>
      <c r="D2">
        <f>COUNTIFS(Sheet1!$F:$F, RIGHT(D$1, LEN(D$1)-SEARCH(" ", D$1)), Sheet1!$D:$D, "&lt;1000")</f>
        <v>322</v>
      </c>
      <c r="E2">
        <f>COUNTIFS(Sheet1!$F:$F, RIGHT(E$1, LEN(E$1)-SEARCH(" ", E$1)), Sheet1!$D:$D, "&lt;1000")</f>
        <v>113</v>
      </c>
      <c r="F2">
        <f>COUNTIFS(Sheet1!$F:$F, RIGHT(F$1, LEN(F$1)-SEARCH(" ", F$1)), Sheet1!$D:$D, "&lt;1000")</f>
        <v>18</v>
      </c>
      <c r="G2">
        <f t="shared" ref="G2:G12" si="0">SUM(D2:F2)</f>
        <v>453</v>
      </c>
      <c r="H2" s="5">
        <f>D2/$G2</f>
        <v>0.71081677704194257</v>
      </c>
      <c r="I2" s="5">
        <f t="shared" ref="I2:I13" si="1">E2/$G2</f>
        <v>0.24944812362030905</v>
      </c>
      <c r="J2" s="5">
        <f t="shared" ref="J2:J13" si="2">F2/$G2</f>
        <v>3.9735099337748346E-2</v>
      </c>
    </row>
    <row r="3" spans="1:10" x14ac:dyDescent="0.2">
      <c r="A3" t="s">
        <v>8391</v>
      </c>
      <c r="B3" t="str">
        <f>LEFT(A3,SEARCH(" to ", A3)-1)</f>
        <v>1000</v>
      </c>
      <c r="C3" t="str">
        <f>RIGHT(A3, LEN(A3)-SEARCH(" to ", A3)-3)</f>
        <v>4999</v>
      </c>
      <c r="D3">
        <f>COUNTIFS(Sheet1!$F:$F, RIGHT(D$1, LEN(D$1)-SEARCH(" ", D$1)), Sheet1!$D:$D, "&gt;="&amp;$B3, Sheet1!$D:$D, "&lt;="&amp;$C3)</f>
        <v>932</v>
      </c>
      <c r="E3">
        <f>COUNTIFS(Sheet1!$F:$F, RIGHT(E$1, LEN(E$1)-SEARCH(" ", E$1)), Sheet1!$D:$D, "&gt;="&amp;$B3, Sheet1!$D:$D, "&lt;="&amp;$C3)</f>
        <v>420</v>
      </c>
      <c r="F3">
        <f>COUNTIFS(Sheet1!$F:$F, RIGHT(F$1, LEN(F$1)-SEARCH(" ", F$1)), Sheet1!$D:$D, "&gt;="&amp;$B3, Sheet1!$D:$D, "&lt;="&amp;$C3)</f>
        <v>60</v>
      </c>
      <c r="G3">
        <f t="shared" si="0"/>
        <v>1412</v>
      </c>
      <c r="H3" s="5">
        <f t="shared" ref="H3:H13" si="3">D3/$G3</f>
        <v>0.66005665722379603</v>
      </c>
      <c r="I3" s="5">
        <f t="shared" si="1"/>
        <v>0.29745042492917845</v>
      </c>
      <c r="J3" s="5">
        <f t="shared" si="2"/>
        <v>4.2492917847025496E-2</v>
      </c>
    </row>
    <row r="4" spans="1:10" x14ac:dyDescent="0.2">
      <c r="A4" t="s">
        <v>8392</v>
      </c>
      <c r="B4" t="str">
        <f t="shared" ref="B4:B12" si="4">LEFT(A4,SEARCH(" to ", A4)-1)</f>
        <v>5000</v>
      </c>
      <c r="C4" t="str">
        <f t="shared" ref="C4:C12" si="5">RIGHT(A4, LEN(A4)-SEARCH(" to ", A4)-3)</f>
        <v>9999</v>
      </c>
      <c r="D4">
        <f>COUNTIFS(Sheet1!$F:$F, RIGHT(D$1, LEN(D$1)-SEARCH(" ", D$1)), Sheet1!$D:$D, "&gt;="&amp;$B4, Sheet1!$D:$D, "&lt;="&amp;$C4)</f>
        <v>381</v>
      </c>
      <c r="E4">
        <f>COUNTIFS(Sheet1!$F:$F, RIGHT(E$1, LEN(E$1)-SEARCH(" ", E$1)), Sheet1!$D:$D, "&gt;="&amp;$B4, Sheet1!$D:$D, "&lt;="&amp;$C4)</f>
        <v>283</v>
      </c>
      <c r="F4">
        <f>COUNTIFS(Sheet1!$F:$F, RIGHT(F$1, LEN(F$1)-SEARCH(" ", F$1)), Sheet1!$D:$D, "&gt;="&amp;$B4, Sheet1!$D:$D, "&lt;="&amp;$C4)</f>
        <v>52</v>
      </c>
      <c r="G4">
        <f t="shared" si="0"/>
        <v>716</v>
      </c>
      <c r="H4" s="5">
        <f t="shared" si="3"/>
        <v>0.53212290502793291</v>
      </c>
      <c r="I4" s="5">
        <f t="shared" si="1"/>
        <v>0.39525139664804471</v>
      </c>
      <c r="J4" s="5">
        <f t="shared" si="2"/>
        <v>7.2625698324022353E-2</v>
      </c>
    </row>
    <row r="5" spans="1:10" x14ac:dyDescent="0.2">
      <c r="A5" t="s">
        <v>8393</v>
      </c>
      <c r="B5" t="str">
        <f t="shared" si="4"/>
        <v>10000</v>
      </c>
      <c r="C5" t="str">
        <f t="shared" si="5"/>
        <v>14999</v>
      </c>
      <c r="D5">
        <f>COUNTIFS(Sheet1!$F:$F, RIGHT(D$1, LEN(D$1)-SEARCH(" ", D$1)), Sheet1!$D:$D, "&gt;="&amp;$B5, Sheet1!$D:$D, "&lt;="&amp;$C5)</f>
        <v>168</v>
      </c>
      <c r="E5">
        <f>COUNTIFS(Sheet1!$F:$F, RIGHT(E$1, LEN(E$1)-SEARCH(" ", E$1)), Sheet1!$D:$D, "&gt;="&amp;$B5, Sheet1!$D:$D, "&lt;="&amp;$C5)</f>
        <v>144</v>
      </c>
      <c r="F5">
        <f>COUNTIFS(Sheet1!$F:$F, RIGHT(F$1, LEN(F$1)-SEARCH(" ", F$1)), Sheet1!$D:$D, "&gt;="&amp;$B5, Sheet1!$D:$D, "&lt;="&amp;$C5)</f>
        <v>40</v>
      </c>
      <c r="G5">
        <f t="shared" si="0"/>
        <v>352</v>
      </c>
      <c r="H5" s="5">
        <f t="shared" si="3"/>
        <v>0.47727272727272729</v>
      </c>
      <c r="I5" s="5">
        <f t="shared" si="1"/>
        <v>0.40909090909090912</v>
      </c>
      <c r="J5" s="5">
        <f t="shared" si="2"/>
        <v>0.11363636363636363</v>
      </c>
    </row>
    <row r="6" spans="1:10" x14ac:dyDescent="0.2">
      <c r="A6" t="s">
        <v>8394</v>
      </c>
      <c r="B6" t="str">
        <f t="shared" si="4"/>
        <v>15000</v>
      </c>
      <c r="C6" t="str">
        <f t="shared" si="5"/>
        <v>19999</v>
      </c>
      <c r="D6">
        <f>COUNTIFS(Sheet1!$F:$F, RIGHT(D$1, LEN(D$1)-SEARCH(" ", D$1)), Sheet1!$D:$D, "&gt;="&amp;$B6, Sheet1!$D:$D, "&lt;="&amp;$C6)</f>
        <v>94</v>
      </c>
      <c r="E6">
        <f>COUNTIFS(Sheet1!$F:$F, RIGHT(E$1, LEN(E$1)-SEARCH(" ", E$1)), Sheet1!$D:$D, "&gt;="&amp;$B6, Sheet1!$D:$D, "&lt;="&amp;$C6)</f>
        <v>90</v>
      </c>
      <c r="F6">
        <f>COUNTIFS(Sheet1!$F:$F, RIGHT(F$1, LEN(F$1)-SEARCH(" ", F$1)), Sheet1!$D:$D, "&gt;="&amp;$B6, Sheet1!$D:$D, "&lt;="&amp;$C6)</f>
        <v>17</v>
      </c>
      <c r="G6">
        <f t="shared" si="0"/>
        <v>201</v>
      </c>
      <c r="H6" s="5">
        <f t="shared" si="3"/>
        <v>0.46766169154228854</v>
      </c>
      <c r="I6" s="5">
        <f t="shared" si="1"/>
        <v>0.44776119402985076</v>
      </c>
      <c r="J6" s="5">
        <f t="shared" si="2"/>
        <v>8.45771144278607E-2</v>
      </c>
    </row>
    <row r="7" spans="1:10" x14ac:dyDescent="0.2">
      <c r="A7" t="s">
        <v>8395</v>
      </c>
      <c r="B7" t="str">
        <f t="shared" si="4"/>
        <v>20000</v>
      </c>
      <c r="C7" t="str">
        <f t="shared" si="5"/>
        <v>24999</v>
      </c>
      <c r="D7">
        <f>COUNTIFS(Sheet1!$F:$F, RIGHT(D$1, LEN(D$1)-SEARCH(" ", D$1)), Sheet1!$D:$D, "&gt;="&amp;$B7, Sheet1!$D:$D, "&lt;="&amp;$C7)</f>
        <v>62</v>
      </c>
      <c r="E7">
        <f>COUNTIFS(Sheet1!$F:$F, RIGHT(E$1, LEN(E$1)-SEARCH(" ", E$1)), Sheet1!$D:$D, "&gt;="&amp;$B7, Sheet1!$D:$D, "&lt;="&amp;$C7)</f>
        <v>72</v>
      </c>
      <c r="F7">
        <f>COUNTIFS(Sheet1!$F:$F, RIGHT(F$1, LEN(F$1)-SEARCH(" ", F$1)), Sheet1!$D:$D, "&gt;="&amp;$B7, Sheet1!$D:$D, "&lt;="&amp;$C7)</f>
        <v>14</v>
      </c>
      <c r="G7">
        <f t="shared" si="0"/>
        <v>148</v>
      </c>
      <c r="H7" s="5">
        <f t="shared" si="3"/>
        <v>0.41891891891891891</v>
      </c>
      <c r="I7" s="5">
        <f t="shared" si="1"/>
        <v>0.48648648648648651</v>
      </c>
      <c r="J7" s="5">
        <f t="shared" si="2"/>
        <v>9.45945945945946E-2</v>
      </c>
    </row>
    <row r="8" spans="1:10" x14ac:dyDescent="0.2">
      <c r="A8" t="s">
        <v>8396</v>
      </c>
      <c r="B8" t="str">
        <f t="shared" si="4"/>
        <v>25000</v>
      </c>
      <c r="C8" t="str">
        <f t="shared" si="5"/>
        <v>29999</v>
      </c>
      <c r="D8">
        <f>COUNTIFS(Sheet1!$F:$F, RIGHT(D$1, LEN(D$1)-SEARCH(" ", D$1)), Sheet1!$D:$D, "&gt;="&amp;$B8, Sheet1!$D:$D, "&lt;="&amp;$C8)</f>
        <v>55</v>
      </c>
      <c r="E8">
        <f>COUNTIFS(Sheet1!$F:$F, RIGHT(E$1, LEN(E$1)-SEARCH(" ", E$1)), Sheet1!$D:$D, "&gt;="&amp;$B8, Sheet1!$D:$D, "&lt;="&amp;$C8)</f>
        <v>64</v>
      </c>
      <c r="F8">
        <f>COUNTIFS(Sheet1!$F:$F, RIGHT(F$1, LEN(F$1)-SEARCH(" ", F$1)), Sheet1!$D:$D, "&gt;="&amp;$B8, Sheet1!$D:$D, "&lt;="&amp;$C8)</f>
        <v>18</v>
      </c>
      <c r="G8">
        <f t="shared" si="0"/>
        <v>137</v>
      </c>
      <c r="H8" s="5">
        <f t="shared" si="3"/>
        <v>0.40145985401459855</v>
      </c>
      <c r="I8" s="5">
        <f t="shared" si="1"/>
        <v>0.46715328467153283</v>
      </c>
      <c r="J8" s="5">
        <f t="shared" si="2"/>
        <v>0.13138686131386862</v>
      </c>
    </row>
    <row r="9" spans="1:10" x14ac:dyDescent="0.2">
      <c r="A9" t="s">
        <v>8397</v>
      </c>
      <c r="B9" t="str">
        <f t="shared" si="4"/>
        <v>30000</v>
      </c>
      <c r="C9" t="str">
        <f t="shared" si="5"/>
        <v>34999</v>
      </c>
      <c r="D9">
        <f>COUNTIFS(Sheet1!$F:$F, RIGHT(D$1, LEN(D$1)-SEARCH(" ", D$1)), Sheet1!$D:$D, "&gt;="&amp;$B9, Sheet1!$D:$D, "&lt;="&amp;$C9)</f>
        <v>32</v>
      </c>
      <c r="E9">
        <f>COUNTIFS(Sheet1!$F:$F, RIGHT(E$1, LEN(E$1)-SEARCH(" ", E$1)), Sheet1!$D:$D, "&gt;="&amp;$B9, Sheet1!$D:$D, "&lt;="&amp;$C9)</f>
        <v>37</v>
      </c>
      <c r="F9">
        <f>COUNTIFS(Sheet1!$F:$F, RIGHT(F$1, LEN(F$1)-SEARCH(" ", F$1)), Sheet1!$D:$D, "&gt;="&amp;$B9, Sheet1!$D:$D, "&lt;="&amp;$C9)</f>
        <v>13</v>
      </c>
      <c r="G9">
        <f t="shared" si="0"/>
        <v>82</v>
      </c>
      <c r="H9" s="5">
        <f t="shared" si="3"/>
        <v>0.3902439024390244</v>
      </c>
      <c r="I9" s="5">
        <f t="shared" si="1"/>
        <v>0.45121951219512196</v>
      </c>
      <c r="J9" s="5">
        <f t="shared" si="2"/>
        <v>0.15853658536585366</v>
      </c>
    </row>
    <row r="10" spans="1:10" x14ac:dyDescent="0.2">
      <c r="A10" t="s">
        <v>8398</v>
      </c>
      <c r="B10" t="str">
        <f t="shared" si="4"/>
        <v>35000</v>
      </c>
      <c r="C10" t="str">
        <f t="shared" si="5"/>
        <v>39999</v>
      </c>
      <c r="D10">
        <f>COUNTIFS(Sheet1!$F:$F, RIGHT(D$1, LEN(D$1)-SEARCH(" ", D$1)), Sheet1!$D:$D, "&gt;="&amp;$B10, Sheet1!$D:$D, "&lt;="&amp;$C10)</f>
        <v>26</v>
      </c>
      <c r="E10">
        <f>COUNTIFS(Sheet1!$F:$F, RIGHT(E$1, LEN(E$1)-SEARCH(" ", E$1)), Sheet1!$D:$D, "&gt;="&amp;$B10, Sheet1!$D:$D, "&lt;="&amp;$C10)</f>
        <v>22</v>
      </c>
      <c r="F10">
        <f>COUNTIFS(Sheet1!$F:$F, RIGHT(F$1, LEN(F$1)-SEARCH(" ", F$1)), Sheet1!$D:$D, "&gt;="&amp;$B10, Sheet1!$D:$D, "&lt;="&amp;$C10)</f>
        <v>7</v>
      </c>
      <c r="G10">
        <f t="shared" si="0"/>
        <v>55</v>
      </c>
      <c r="H10" s="5">
        <f t="shared" si="3"/>
        <v>0.47272727272727272</v>
      </c>
      <c r="I10" s="5">
        <f t="shared" si="1"/>
        <v>0.4</v>
      </c>
      <c r="J10" s="5">
        <f t="shared" si="2"/>
        <v>0.12727272727272726</v>
      </c>
    </row>
    <row r="11" spans="1:10" x14ac:dyDescent="0.2">
      <c r="A11" t="s">
        <v>8399</v>
      </c>
      <c r="B11" t="str">
        <f t="shared" si="4"/>
        <v>40000</v>
      </c>
      <c r="C11" t="str">
        <f t="shared" si="5"/>
        <v>44999</v>
      </c>
      <c r="D11">
        <f>COUNTIFS(Sheet1!$F:$F, RIGHT(D$1, LEN(D$1)-SEARCH(" ", D$1)), Sheet1!$D:$D, "&gt;="&amp;$B11, Sheet1!$D:$D, "&lt;="&amp;$C11)</f>
        <v>21</v>
      </c>
      <c r="E11">
        <f>COUNTIFS(Sheet1!$F:$F, RIGHT(E$1, LEN(E$1)-SEARCH(" ", E$1)), Sheet1!$D:$D, "&gt;="&amp;$B11, Sheet1!$D:$D, "&lt;="&amp;$C11)</f>
        <v>16</v>
      </c>
      <c r="F11">
        <f>COUNTIFS(Sheet1!$F:$F, RIGHT(F$1, LEN(F$1)-SEARCH(" ", F$1)), Sheet1!$D:$D, "&gt;="&amp;$B11, Sheet1!$D:$D, "&lt;="&amp;$C11)</f>
        <v>6</v>
      </c>
      <c r="G11">
        <f t="shared" si="0"/>
        <v>43</v>
      </c>
      <c r="H11" s="5">
        <f t="shared" si="3"/>
        <v>0.48837209302325579</v>
      </c>
      <c r="I11" s="5">
        <f t="shared" si="1"/>
        <v>0.37209302325581395</v>
      </c>
      <c r="J11" s="5">
        <f t="shared" si="2"/>
        <v>0.13953488372093023</v>
      </c>
    </row>
    <row r="12" spans="1:10" x14ac:dyDescent="0.2">
      <c r="A12" t="s">
        <v>8400</v>
      </c>
      <c r="B12" t="str">
        <f t="shared" si="4"/>
        <v>45000</v>
      </c>
      <c r="C12" t="str">
        <f t="shared" si="5"/>
        <v>49999</v>
      </c>
      <c r="D12">
        <f>COUNTIFS(Sheet1!$F:$F, RIGHT(D$1, LEN(D$1)-SEARCH(" ", D$1)), Sheet1!$D:$D, "&gt;="&amp;$B12, Sheet1!$D:$D, "&lt;="&amp;$C12)</f>
        <v>6</v>
      </c>
      <c r="E12">
        <f>COUNTIFS(Sheet1!$F:$F, RIGHT(E$1, LEN(E$1)-SEARCH(" ", E$1)), Sheet1!$D:$D, "&gt;="&amp;$B12, Sheet1!$D:$D, "&lt;="&amp;$C12)</f>
        <v>11</v>
      </c>
      <c r="F12">
        <f>COUNTIFS(Sheet1!$F:$F, RIGHT(F$1, LEN(F$1)-SEARCH(" ", F$1)), Sheet1!$D:$D, "&gt;="&amp;$B12, Sheet1!$D:$D, "&lt;="&amp;$C12)</f>
        <v>4</v>
      </c>
      <c r="G12">
        <f t="shared" si="0"/>
        <v>21</v>
      </c>
      <c r="H12" s="5">
        <f t="shared" si="3"/>
        <v>0.2857142857142857</v>
      </c>
      <c r="I12" s="5">
        <f t="shared" si="1"/>
        <v>0.52380952380952384</v>
      </c>
      <c r="J12" s="5">
        <f t="shared" si="2"/>
        <v>0.19047619047619047</v>
      </c>
    </row>
    <row r="13" spans="1:10" x14ac:dyDescent="0.2">
      <c r="A13" t="s">
        <v>8401</v>
      </c>
      <c r="B13">
        <v>50000</v>
      </c>
      <c r="D13">
        <f>COUNTIFS(Sheet1!$F:$F, RIGHT(D$1, LEN(D$1)-SEARCH(" ", D$1)), Sheet1!$D:$D, "&gt;=50000")</f>
        <v>86</v>
      </c>
      <c r="E13">
        <f>COUNTIFS(Sheet1!$F:$F, RIGHT(E$1, LEN(E$1)-SEARCH(" ", E$1)), Sheet1!$D:$D, "&gt;=50000")</f>
        <v>258</v>
      </c>
      <c r="F13">
        <f>COUNTIFS(Sheet1!$F:$F, RIGHT(F$1, LEN(F$1)-SEARCH(" ", F$1)), Sheet1!$D:$D, "&gt;=50000")</f>
        <v>100</v>
      </c>
      <c r="G13">
        <f>SUM(D13:F13)</f>
        <v>444</v>
      </c>
      <c r="H13" s="5">
        <f t="shared" si="3"/>
        <v>0.19369369369369369</v>
      </c>
      <c r="I13" s="5">
        <f t="shared" si="1"/>
        <v>0.58108108108108103</v>
      </c>
      <c r="J13" s="5">
        <f t="shared" si="2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U20"/>
  <sheetViews>
    <sheetView workbookViewId="0">
      <selection activeCell="C21" sqref="C21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10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8368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F5" t="s">
        <v>8381</v>
      </c>
    </row>
    <row r="6" spans="1:6" x14ac:dyDescent="0.2">
      <c r="A6" s="8" t="s">
        <v>8369</v>
      </c>
      <c r="B6" s="9">
        <v>184</v>
      </c>
      <c r="C6" s="9">
        <v>148</v>
      </c>
      <c r="D6" s="9">
        <v>34</v>
      </c>
      <c r="E6" s="9">
        <v>366</v>
      </c>
      <c r="F6" s="12">
        <f>B6/E6</f>
        <v>0.50273224043715847</v>
      </c>
    </row>
    <row r="7" spans="1:6" x14ac:dyDescent="0.2">
      <c r="A7" s="8" t="s">
        <v>8370</v>
      </c>
      <c r="B7" s="9">
        <v>202</v>
      </c>
      <c r="C7" s="9">
        <v>106</v>
      </c>
      <c r="D7" s="9">
        <v>27</v>
      </c>
      <c r="E7" s="9">
        <v>335</v>
      </c>
      <c r="F7" s="12">
        <f t="shared" ref="F7:F17" si="0">B7/E7</f>
        <v>0.60298507462686568</v>
      </c>
    </row>
    <row r="8" spans="1:6" x14ac:dyDescent="0.2">
      <c r="A8" s="8" t="s">
        <v>8371</v>
      </c>
      <c r="B8" s="9">
        <v>180</v>
      </c>
      <c r="C8" s="9">
        <v>108</v>
      </c>
      <c r="D8" s="9">
        <v>28</v>
      </c>
      <c r="E8" s="9">
        <v>316</v>
      </c>
      <c r="F8" s="12">
        <f t="shared" si="0"/>
        <v>0.569620253164557</v>
      </c>
    </row>
    <row r="9" spans="1:6" x14ac:dyDescent="0.2">
      <c r="A9" s="8" t="s">
        <v>8372</v>
      </c>
      <c r="B9" s="9">
        <v>193</v>
      </c>
      <c r="C9" s="9">
        <v>103</v>
      </c>
      <c r="D9" s="9">
        <v>27</v>
      </c>
      <c r="E9" s="9">
        <v>323</v>
      </c>
      <c r="F9" s="12">
        <f t="shared" si="0"/>
        <v>0.5975232198142415</v>
      </c>
    </row>
    <row r="10" spans="1:6" x14ac:dyDescent="0.2">
      <c r="A10" s="8" t="s">
        <v>8373</v>
      </c>
      <c r="B10" s="9">
        <v>232</v>
      </c>
      <c r="C10" s="9">
        <v>125</v>
      </c>
      <c r="D10" s="9">
        <v>27</v>
      </c>
      <c r="E10" s="9">
        <v>384</v>
      </c>
      <c r="F10" s="12">
        <f t="shared" si="0"/>
        <v>0.60416666666666663</v>
      </c>
    </row>
    <row r="11" spans="1:6" x14ac:dyDescent="0.2">
      <c r="A11" s="8" t="s">
        <v>8374</v>
      </c>
      <c r="B11" s="9">
        <v>213</v>
      </c>
      <c r="C11" s="9">
        <v>148</v>
      </c>
      <c r="D11" s="9">
        <v>27</v>
      </c>
      <c r="E11" s="9">
        <v>388</v>
      </c>
      <c r="F11" s="12">
        <f t="shared" si="0"/>
        <v>0.5489690721649485</v>
      </c>
    </row>
    <row r="12" spans="1:6" x14ac:dyDescent="0.2">
      <c r="A12" s="8" t="s">
        <v>8375</v>
      </c>
      <c r="B12" s="9">
        <v>191</v>
      </c>
      <c r="C12" s="9">
        <v>148</v>
      </c>
      <c r="D12" s="9">
        <v>43</v>
      </c>
      <c r="E12" s="9">
        <v>382</v>
      </c>
      <c r="F12" s="12">
        <f t="shared" si="0"/>
        <v>0.5</v>
      </c>
    </row>
    <row r="13" spans="1:6" x14ac:dyDescent="0.2">
      <c r="A13" s="8" t="s">
        <v>8376</v>
      </c>
      <c r="B13" s="9">
        <v>167</v>
      </c>
      <c r="C13" s="9">
        <v>135</v>
      </c>
      <c r="D13" s="9">
        <v>32</v>
      </c>
      <c r="E13" s="9">
        <v>334</v>
      </c>
      <c r="F13" s="12">
        <f t="shared" si="0"/>
        <v>0.5</v>
      </c>
    </row>
    <row r="14" spans="1:6" x14ac:dyDescent="0.2">
      <c r="A14" s="8" t="s">
        <v>8377</v>
      </c>
      <c r="B14" s="9">
        <v>149</v>
      </c>
      <c r="C14" s="9">
        <v>126</v>
      </c>
      <c r="D14" s="9">
        <v>24</v>
      </c>
      <c r="E14" s="9">
        <v>299</v>
      </c>
      <c r="F14" s="12">
        <f t="shared" si="0"/>
        <v>0.49832775919732442</v>
      </c>
    </row>
    <row r="15" spans="1:6" x14ac:dyDescent="0.2">
      <c r="A15" s="8" t="s">
        <v>8378</v>
      </c>
      <c r="B15" s="9">
        <v>183</v>
      </c>
      <c r="C15" s="9">
        <v>151</v>
      </c>
      <c r="D15" s="9">
        <v>20</v>
      </c>
      <c r="E15" s="9">
        <v>354</v>
      </c>
      <c r="F15" s="12">
        <f t="shared" si="0"/>
        <v>0.51694915254237284</v>
      </c>
    </row>
    <row r="16" spans="1:6" x14ac:dyDescent="0.2">
      <c r="A16" s="8" t="s">
        <v>8379</v>
      </c>
      <c r="B16" s="9">
        <v>181</v>
      </c>
      <c r="C16" s="9">
        <v>113</v>
      </c>
      <c r="D16" s="9">
        <v>37</v>
      </c>
      <c r="E16" s="9">
        <v>331</v>
      </c>
      <c r="F16" s="12">
        <f t="shared" si="0"/>
        <v>0.54682779456193353</v>
      </c>
    </row>
    <row r="17" spans="1:21" x14ac:dyDescent="0.2">
      <c r="A17" s="8" t="s">
        <v>8380</v>
      </c>
      <c r="B17" s="9">
        <v>110</v>
      </c>
      <c r="C17" s="9">
        <v>119</v>
      </c>
      <c r="D17" s="9">
        <v>23</v>
      </c>
      <c r="E17" s="9">
        <v>252</v>
      </c>
      <c r="F17" s="12">
        <f t="shared" si="0"/>
        <v>0.43650793650793651</v>
      </c>
    </row>
    <row r="18" spans="1:21" x14ac:dyDescent="0.2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  <c r="U18" s="12"/>
    </row>
    <row r="19" spans="1:21" x14ac:dyDescent="0.2">
      <c r="U19" s="12"/>
    </row>
    <row r="20" spans="1:21" x14ac:dyDescent="0.2">
      <c r="U20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G47"/>
  <sheetViews>
    <sheetView workbookViewId="0">
      <selection activeCell="G4" sqref="G4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8321</v>
      </c>
      <c r="B4" s="7" t="s">
        <v>8322</v>
      </c>
    </row>
    <row r="5" spans="1:7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7" x14ac:dyDescent="0.2">
      <c r="A6" s="8" t="s">
        <v>8324</v>
      </c>
      <c r="B6" s="9"/>
      <c r="C6" s="9">
        <v>100</v>
      </c>
      <c r="D6" s="9"/>
      <c r="E6" s="9"/>
      <c r="F6" s="9">
        <v>100</v>
      </c>
      <c r="G6" s="12"/>
    </row>
    <row r="7" spans="1:7" x14ac:dyDescent="0.2">
      <c r="A7" s="8" t="s">
        <v>8325</v>
      </c>
      <c r="B7" s="9">
        <v>20</v>
      </c>
      <c r="C7" s="9"/>
      <c r="D7" s="9"/>
      <c r="E7" s="9"/>
      <c r="F7" s="9">
        <v>20</v>
      </c>
      <c r="G7" s="12"/>
    </row>
    <row r="8" spans="1:7" x14ac:dyDescent="0.2">
      <c r="A8" s="8" t="s">
        <v>8326</v>
      </c>
      <c r="B8" s="9">
        <v>24</v>
      </c>
      <c r="C8" s="9"/>
      <c r="D8" s="9"/>
      <c r="E8" s="9"/>
      <c r="F8" s="9">
        <v>24</v>
      </c>
      <c r="G8" s="12"/>
    </row>
    <row r="9" spans="1:7" x14ac:dyDescent="0.2">
      <c r="A9" s="8" t="s">
        <v>8327</v>
      </c>
      <c r="B9" s="9"/>
      <c r="C9" s="9">
        <v>40</v>
      </c>
      <c r="D9" s="9"/>
      <c r="E9" s="9"/>
      <c r="F9" s="9">
        <v>40</v>
      </c>
      <c r="G9" s="12"/>
    </row>
    <row r="10" spans="1:7" x14ac:dyDescent="0.2">
      <c r="A10" s="8" t="s">
        <v>8328</v>
      </c>
      <c r="B10" s="9"/>
      <c r="C10" s="9"/>
      <c r="D10" s="9"/>
      <c r="E10" s="9">
        <v>40</v>
      </c>
      <c r="F10" s="9">
        <v>40</v>
      </c>
      <c r="G10" s="12"/>
    </row>
    <row r="11" spans="1:7" x14ac:dyDescent="0.2">
      <c r="A11" s="8" t="s">
        <v>8329</v>
      </c>
      <c r="B11" s="9"/>
      <c r="C11" s="9"/>
      <c r="D11" s="9"/>
      <c r="E11" s="9">
        <v>180</v>
      </c>
      <c r="F11" s="9">
        <v>180</v>
      </c>
      <c r="G11" s="12"/>
    </row>
    <row r="12" spans="1:7" x14ac:dyDescent="0.2">
      <c r="A12" s="8" t="s">
        <v>8330</v>
      </c>
      <c r="B12" s="9"/>
      <c r="C12" s="9">
        <v>80</v>
      </c>
      <c r="D12" s="9"/>
      <c r="E12" s="9"/>
      <c r="F12" s="9">
        <v>80</v>
      </c>
      <c r="G12" s="12"/>
    </row>
    <row r="13" spans="1:7" x14ac:dyDescent="0.2">
      <c r="A13" s="8" t="s">
        <v>8331</v>
      </c>
      <c r="B13" s="9"/>
      <c r="C13" s="9"/>
      <c r="D13" s="9"/>
      <c r="E13" s="9">
        <v>40</v>
      </c>
      <c r="F13" s="9">
        <v>40</v>
      </c>
      <c r="G13" s="12"/>
    </row>
    <row r="14" spans="1:7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  <c r="G14" s="12"/>
    </row>
    <row r="15" spans="1:7" x14ac:dyDescent="0.2">
      <c r="A15" s="8" t="s">
        <v>8333</v>
      </c>
      <c r="B15" s="9"/>
      <c r="C15" s="9">
        <v>40</v>
      </c>
      <c r="D15" s="9"/>
      <c r="E15" s="9"/>
      <c r="F15" s="9">
        <v>40</v>
      </c>
      <c r="G15" s="12"/>
    </row>
    <row r="16" spans="1:7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  <c r="G16" s="12"/>
    </row>
    <row r="17" spans="1:7" x14ac:dyDescent="0.2">
      <c r="A17" s="8" t="s">
        <v>8335</v>
      </c>
      <c r="B17" s="9"/>
      <c r="C17" s="9">
        <v>20</v>
      </c>
      <c r="D17" s="9"/>
      <c r="E17" s="9"/>
      <c r="F17" s="9">
        <v>20</v>
      </c>
      <c r="G17" s="12"/>
    </row>
    <row r="18" spans="1:7" x14ac:dyDescent="0.2">
      <c r="A18" s="8" t="s">
        <v>8336</v>
      </c>
      <c r="B18" s="9"/>
      <c r="C18" s="9"/>
      <c r="D18" s="9"/>
      <c r="E18" s="9">
        <v>140</v>
      </c>
      <c r="F18" s="9">
        <v>140</v>
      </c>
      <c r="G18" s="12"/>
    </row>
    <row r="19" spans="1:7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  <c r="G19" s="12"/>
    </row>
    <row r="20" spans="1:7" x14ac:dyDescent="0.2">
      <c r="A20" s="8" t="s">
        <v>8338</v>
      </c>
      <c r="B20" s="9"/>
      <c r="C20" s="9">
        <v>60</v>
      </c>
      <c r="D20" s="9"/>
      <c r="E20" s="9"/>
      <c r="F20" s="9">
        <v>60</v>
      </c>
      <c r="G20" s="12"/>
    </row>
    <row r="21" spans="1:7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  <c r="G21" s="12"/>
    </row>
    <row r="22" spans="1:7" x14ac:dyDescent="0.2">
      <c r="A22" s="8" t="s">
        <v>8340</v>
      </c>
      <c r="B22" s="9"/>
      <c r="C22" s="9"/>
      <c r="D22" s="9"/>
      <c r="E22" s="9">
        <v>20</v>
      </c>
      <c r="F22" s="9">
        <v>20</v>
      </c>
      <c r="G22" s="12"/>
    </row>
    <row r="23" spans="1:7" x14ac:dyDescent="0.2">
      <c r="A23" s="8" t="s">
        <v>8341</v>
      </c>
      <c r="B23" s="9"/>
      <c r="C23" s="9">
        <v>40</v>
      </c>
      <c r="D23" s="9"/>
      <c r="E23" s="9"/>
      <c r="F23" s="9">
        <v>40</v>
      </c>
      <c r="G23" s="12"/>
    </row>
    <row r="24" spans="1:7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  <c r="G24" s="12"/>
    </row>
    <row r="25" spans="1:7" x14ac:dyDescent="0.2">
      <c r="A25" s="8" t="s">
        <v>8343</v>
      </c>
      <c r="B25" s="9"/>
      <c r="C25" s="9">
        <v>20</v>
      </c>
      <c r="D25" s="9"/>
      <c r="E25" s="9"/>
      <c r="F25" s="9">
        <v>20</v>
      </c>
      <c r="G25" s="12"/>
    </row>
    <row r="26" spans="1:7" x14ac:dyDescent="0.2">
      <c r="A26" s="8" t="s">
        <v>8344</v>
      </c>
      <c r="B26" s="9"/>
      <c r="C26" s="9"/>
      <c r="D26" s="9"/>
      <c r="E26" s="9">
        <v>60</v>
      </c>
      <c r="F26" s="9">
        <v>60</v>
      </c>
      <c r="G26" s="12"/>
    </row>
    <row r="27" spans="1:7" x14ac:dyDescent="0.2">
      <c r="A27" s="8" t="s">
        <v>8345</v>
      </c>
      <c r="B27" s="9"/>
      <c r="C27" s="9">
        <v>20</v>
      </c>
      <c r="D27" s="9"/>
      <c r="E27" s="9"/>
      <c r="F27" s="9">
        <v>20</v>
      </c>
      <c r="G27" s="12"/>
    </row>
    <row r="28" spans="1:7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  <c r="G28" s="12"/>
    </row>
    <row r="29" spans="1:7" x14ac:dyDescent="0.2">
      <c r="A29" s="8" t="s">
        <v>8347</v>
      </c>
      <c r="B29" s="9"/>
      <c r="C29" s="9">
        <v>20</v>
      </c>
      <c r="D29" s="9"/>
      <c r="E29" s="9"/>
      <c r="F29" s="9">
        <v>20</v>
      </c>
      <c r="G29" s="12"/>
    </row>
    <row r="30" spans="1:7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  <c r="G30" s="12"/>
    </row>
    <row r="31" spans="1:7" x14ac:dyDescent="0.2">
      <c r="A31" s="8" t="s">
        <v>8349</v>
      </c>
      <c r="B31" s="9"/>
      <c r="C31" s="9"/>
      <c r="D31" s="9"/>
      <c r="E31" s="9">
        <v>40</v>
      </c>
      <c r="F31" s="9">
        <v>40</v>
      </c>
      <c r="G31" s="12"/>
    </row>
    <row r="32" spans="1:7" x14ac:dyDescent="0.2">
      <c r="A32" s="8" t="s">
        <v>8350</v>
      </c>
      <c r="B32" s="9"/>
      <c r="C32" s="9"/>
      <c r="D32" s="9"/>
      <c r="E32" s="9">
        <v>20</v>
      </c>
      <c r="F32" s="9">
        <v>20</v>
      </c>
      <c r="G32" s="12"/>
    </row>
    <row r="33" spans="1:7" x14ac:dyDescent="0.2">
      <c r="A33" s="8" t="s">
        <v>8351</v>
      </c>
      <c r="B33" s="9"/>
      <c r="C33" s="9">
        <v>20</v>
      </c>
      <c r="D33" s="9"/>
      <c r="E33" s="9"/>
      <c r="F33" s="9">
        <v>20</v>
      </c>
      <c r="G33" s="12"/>
    </row>
    <row r="34" spans="1:7" x14ac:dyDescent="0.2">
      <c r="A34" s="8" t="s">
        <v>8352</v>
      </c>
      <c r="B34" s="9"/>
      <c r="C34" s="9"/>
      <c r="D34" s="9"/>
      <c r="E34" s="9">
        <v>260</v>
      </c>
      <c r="F34" s="9">
        <v>260</v>
      </c>
      <c r="G34" s="12"/>
    </row>
    <row r="35" spans="1:7" x14ac:dyDescent="0.2">
      <c r="A35" s="8" t="s">
        <v>8353</v>
      </c>
      <c r="B35" s="9">
        <v>40</v>
      </c>
      <c r="C35" s="9"/>
      <c r="D35" s="9"/>
      <c r="E35" s="9"/>
      <c r="F35" s="9">
        <v>40</v>
      </c>
      <c r="G35" s="12"/>
    </row>
    <row r="36" spans="1:7" x14ac:dyDescent="0.2">
      <c r="A36" s="8" t="s">
        <v>8354</v>
      </c>
      <c r="B36" s="9"/>
      <c r="C36" s="9"/>
      <c r="D36" s="9"/>
      <c r="E36" s="9">
        <v>60</v>
      </c>
      <c r="F36" s="9">
        <v>60</v>
      </c>
      <c r="G36" s="12"/>
    </row>
    <row r="37" spans="1:7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  <c r="G37" s="12"/>
    </row>
    <row r="38" spans="1:7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  <c r="G38" s="12"/>
    </row>
    <row r="39" spans="1:7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G39" s="12"/>
    </row>
    <row r="40" spans="1:7" x14ac:dyDescent="0.2">
      <c r="A40" s="8" t="s">
        <v>8358</v>
      </c>
      <c r="B40" s="9"/>
      <c r="C40" s="9"/>
      <c r="D40" s="9"/>
      <c r="E40" s="9">
        <v>80</v>
      </c>
      <c r="F40" s="9">
        <v>80</v>
      </c>
      <c r="G40" s="12"/>
    </row>
    <row r="41" spans="1:7" x14ac:dyDescent="0.2">
      <c r="A41" s="8" t="s">
        <v>8359</v>
      </c>
      <c r="B41" s="9"/>
      <c r="C41" s="9"/>
      <c r="D41" s="9"/>
      <c r="E41" s="9">
        <v>60</v>
      </c>
      <c r="F41" s="9">
        <v>60</v>
      </c>
      <c r="G41" s="12"/>
    </row>
    <row r="42" spans="1:7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  <c r="G42" s="12"/>
    </row>
    <row r="43" spans="1:7" x14ac:dyDescent="0.2">
      <c r="A43" s="8" t="s">
        <v>8361</v>
      </c>
      <c r="B43" s="9"/>
      <c r="C43" s="9">
        <v>100</v>
      </c>
      <c r="D43" s="9"/>
      <c r="E43" s="9"/>
      <c r="F43" s="9">
        <v>100</v>
      </c>
      <c r="G43" s="12"/>
    </row>
    <row r="44" spans="1:7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  <c r="G44" s="12"/>
    </row>
    <row r="45" spans="1:7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  <c r="G45" s="12"/>
    </row>
    <row r="46" spans="1:7" x14ac:dyDescent="0.2">
      <c r="A46" s="8" t="s">
        <v>8364</v>
      </c>
      <c r="B46" s="9">
        <v>20</v>
      </c>
      <c r="C46" s="9"/>
      <c r="D46" s="9"/>
      <c r="E46" s="9"/>
      <c r="F46" s="9">
        <v>20</v>
      </c>
      <c r="G46" s="12"/>
    </row>
    <row r="47" spans="1:7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  <c r="G47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4"/>
  <sheetViews>
    <sheetView workbookViewId="0">
      <selection activeCell="C17" sqref="C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X4115"/>
  <sheetViews>
    <sheetView zoomScale="9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6640625" bestFit="1" customWidth="1"/>
    <col min="17" max="18" width="11.1640625" bestFit="1" customWidth="1"/>
    <col min="19" max="19" width="19.83203125" bestFit="1" customWidth="1"/>
    <col min="20" max="20" width="18.6640625" bestFit="1" customWidth="1"/>
    <col min="21" max="21" width="25.83203125" bestFit="1" customWidth="1"/>
    <col min="22" max="22" width="24" bestFit="1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  <c r="W1" s="1"/>
      <c r="X1" s="1"/>
    </row>
    <row r="2" spans="1:2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"")</f>
        <v>63.917582417582416</v>
      </c>
      <c r="Q2" t="str">
        <f>LEFT(N2,SEARCH("/", N2)-1)</f>
        <v>film &amp; video</v>
      </c>
      <c r="R2" t="str">
        <f>RIGHT(N2, LEN(N2)-SEARCH("/", N2))</f>
        <v>television</v>
      </c>
      <c r="S2" s="10">
        <f>DATE(YEAR((J2/86400)+25569+(-8/24)), MONTH((J2/86400)+25569+(-8/24)), DAY((J2/86400)+25569+(-8/24)))</f>
        <v>42176</v>
      </c>
      <c r="T2" s="11">
        <f>DATE(YEAR((I2/86400)+25569+(-8/24)), MONTH((I2/86400)+25569+(-8/24)), DAY((I2/86400)+25569+(-8/24)))</f>
        <v>42207</v>
      </c>
      <c r="U2" s="9" t="str">
        <f>TEXT(S2, "mmm")</f>
        <v>Jun</v>
      </c>
      <c r="V2">
        <f>YEAR(S2)</f>
        <v>2015</v>
      </c>
    </row>
    <row r="3" spans="1:2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"")</f>
        <v>185.48101265822785</v>
      </c>
      <c r="Q3" t="str">
        <f t="shared" ref="Q3:Q66" si="2">LEFT(N3,SEARCH("/", N3)-1)</f>
        <v>film &amp; video</v>
      </c>
      <c r="R3" t="str">
        <f t="shared" ref="R3:R66" si="3">RIGHT(N3, LEN(N3)-SEARCH("/", N3))</f>
        <v>television</v>
      </c>
      <c r="S3" s="10">
        <f t="shared" ref="S3:S66" si="4">DATE(YEAR((J3/86400)+25569+(-8/24)), MONTH((J3/86400)+25569+(-8/24)), DAY((J3/86400)+25569+(-8/24)))</f>
        <v>42766</v>
      </c>
      <c r="T3" s="11">
        <f t="shared" ref="T3:T66" si="5">DATE(YEAR((I3/86400)+25569+(-8/24)), MONTH((I3/86400)+25569+(-8/24)), DAY((I3/86400)+25569+(-8/24)))</f>
        <v>42796</v>
      </c>
      <c r="U3" s="9" t="str">
        <f t="shared" ref="U3:U66" si="6">TEXT(S3, "mmm")</f>
        <v>Jan</v>
      </c>
      <c r="V3">
        <f t="shared" ref="V3:V66" si="7">YEAR(S3)</f>
        <v>2017</v>
      </c>
    </row>
    <row r="4" spans="1:2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</v>
      </c>
      <c r="T4" s="11">
        <f t="shared" si="5"/>
        <v>42415</v>
      </c>
      <c r="U4" s="9" t="str">
        <f t="shared" si="6"/>
        <v>Feb</v>
      </c>
      <c r="V4">
        <f t="shared" si="7"/>
        <v>2016</v>
      </c>
    </row>
    <row r="5" spans="1:2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</v>
      </c>
      <c r="T5" s="11">
        <f t="shared" si="5"/>
        <v>41858</v>
      </c>
      <c r="U5" s="9" t="str">
        <f t="shared" si="6"/>
        <v>Jul</v>
      </c>
      <c r="V5">
        <f t="shared" si="7"/>
        <v>2014</v>
      </c>
    </row>
    <row r="6" spans="1:2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</v>
      </c>
      <c r="T6" s="11">
        <f t="shared" si="5"/>
        <v>42357</v>
      </c>
      <c r="U6" s="9" t="str">
        <f t="shared" si="6"/>
        <v>Nov</v>
      </c>
      <c r="V6">
        <f t="shared" si="7"/>
        <v>2015</v>
      </c>
    </row>
    <row r="7" spans="1:2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</v>
      </c>
      <c r="T7" s="11">
        <f t="shared" si="5"/>
        <v>42579</v>
      </c>
      <c r="U7" s="9" t="str">
        <f t="shared" si="6"/>
        <v>Jul</v>
      </c>
      <c r="V7">
        <f t="shared" si="7"/>
        <v>2016</v>
      </c>
    </row>
    <row r="8" spans="1:2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</v>
      </c>
      <c r="T8" s="11">
        <f t="shared" si="5"/>
        <v>41803</v>
      </c>
      <c r="U8" s="9" t="str">
        <f t="shared" si="6"/>
        <v>Jun</v>
      </c>
      <c r="V8">
        <f t="shared" si="7"/>
        <v>2014</v>
      </c>
    </row>
    <row r="9" spans="1:2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</v>
      </c>
      <c r="T9" s="11">
        <f t="shared" si="5"/>
        <v>42555</v>
      </c>
      <c r="U9" s="9" t="str">
        <f t="shared" si="6"/>
        <v>May</v>
      </c>
      <c r="V9">
        <f t="shared" si="7"/>
        <v>2016</v>
      </c>
    </row>
    <row r="10" spans="1:2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</v>
      </c>
      <c r="T10" s="11">
        <f t="shared" si="5"/>
        <v>42475</v>
      </c>
      <c r="U10" s="9" t="str">
        <f t="shared" si="6"/>
        <v>Apr</v>
      </c>
      <c r="V10">
        <f t="shared" si="7"/>
        <v>2016</v>
      </c>
    </row>
    <row r="11" spans="1:2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</v>
      </c>
      <c r="T11" s="11">
        <f t="shared" si="5"/>
        <v>42476</v>
      </c>
      <c r="U11" s="9" t="str">
        <f t="shared" si="6"/>
        <v>Mar</v>
      </c>
      <c r="V11">
        <f t="shared" si="7"/>
        <v>2016</v>
      </c>
    </row>
    <row r="12" spans="1:2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</v>
      </c>
      <c r="T12" s="11">
        <f t="shared" si="5"/>
        <v>41814</v>
      </c>
      <c r="U12" s="9" t="str">
        <f t="shared" si="6"/>
        <v>May</v>
      </c>
      <c r="V12">
        <f t="shared" si="7"/>
        <v>2014</v>
      </c>
    </row>
    <row r="13" spans="1:2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</v>
      </c>
      <c r="T13" s="11">
        <f t="shared" si="5"/>
        <v>42603</v>
      </c>
      <c r="U13" s="9" t="str">
        <f t="shared" si="6"/>
        <v>Jul</v>
      </c>
      <c r="V13">
        <f t="shared" si="7"/>
        <v>2016</v>
      </c>
    </row>
    <row r="14" spans="1:2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</v>
      </c>
      <c r="T14" s="11">
        <f t="shared" si="5"/>
        <v>41835</v>
      </c>
      <c r="U14" s="9" t="str">
        <f t="shared" si="6"/>
        <v>Jun</v>
      </c>
      <c r="V14">
        <f t="shared" si="7"/>
        <v>2014</v>
      </c>
    </row>
    <row r="15" spans="1:2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</v>
      </c>
      <c r="T15" s="11">
        <f t="shared" si="5"/>
        <v>42544</v>
      </c>
      <c r="U15" s="9" t="str">
        <f t="shared" si="6"/>
        <v>May</v>
      </c>
      <c r="V15">
        <f t="shared" si="7"/>
        <v>2016</v>
      </c>
    </row>
    <row r="16" spans="1:2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</v>
      </c>
      <c r="T16" s="11">
        <f t="shared" si="5"/>
        <v>41833</v>
      </c>
      <c r="U16" s="9" t="str">
        <f t="shared" si="6"/>
        <v>Jun</v>
      </c>
      <c r="V16">
        <f t="shared" si="7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</v>
      </c>
      <c r="T17" s="11">
        <f t="shared" si="5"/>
        <v>42274</v>
      </c>
      <c r="U17" s="9" t="str">
        <f t="shared" si="6"/>
        <v>Sep</v>
      </c>
      <c r="V17">
        <f t="shared" si="7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</v>
      </c>
      <c r="T18" s="11">
        <f t="shared" si="5"/>
        <v>41805</v>
      </c>
      <c r="U18" s="9" t="str">
        <f t="shared" si="6"/>
        <v>May</v>
      </c>
      <c r="V18">
        <f t="shared" si="7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</v>
      </c>
      <c r="T19" s="11">
        <f t="shared" si="5"/>
        <v>41947</v>
      </c>
      <c r="U19" s="9" t="str">
        <f t="shared" si="6"/>
        <v>Oct</v>
      </c>
      <c r="V19">
        <f t="shared" si="7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</v>
      </c>
      <c r="T20" s="11">
        <f t="shared" si="5"/>
        <v>41899</v>
      </c>
      <c r="U20" s="9" t="str">
        <f t="shared" si="6"/>
        <v>Aug</v>
      </c>
      <c r="V20">
        <f t="shared" si="7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</v>
      </c>
      <c r="T21" s="11">
        <f t="shared" si="5"/>
        <v>42205</v>
      </c>
      <c r="U21" s="9" t="str">
        <f t="shared" si="6"/>
        <v>Jun</v>
      </c>
      <c r="V21">
        <f t="shared" si="7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</v>
      </c>
      <c r="T22" s="11">
        <f t="shared" si="5"/>
        <v>42260</v>
      </c>
      <c r="U22" s="9" t="str">
        <f t="shared" si="6"/>
        <v>Jul</v>
      </c>
      <c r="V22">
        <f t="shared" si="7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</v>
      </c>
      <c r="T23" s="11">
        <f t="shared" si="5"/>
        <v>41908</v>
      </c>
      <c r="U23" s="9" t="str">
        <f t="shared" si="6"/>
        <v>Aug</v>
      </c>
      <c r="V23">
        <f t="shared" si="7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</v>
      </c>
      <c r="T24" s="11">
        <f t="shared" si="5"/>
        <v>42004</v>
      </c>
      <c r="U24" s="9" t="str">
        <f t="shared" si="6"/>
        <v>Dec</v>
      </c>
      <c r="V24">
        <f t="shared" si="7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</v>
      </c>
      <c r="T25" s="11">
        <f t="shared" si="5"/>
        <v>42124</v>
      </c>
      <c r="U25" s="9" t="str">
        <f t="shared" si="6"/>
        <v>Apr</v>
      </c>
      <c r="V25">
        <f t="shared" si="7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</v>
      </c>
      <c r="T26" s="11">
        <f t="shared" si="5"/>
        <v>42262</v>
      </c>
      <c r="U26" s="9" t="str">
        <f t="shared" si="6"/>
        <v>Aug</v>
      </c>
      <c r="V26">
        <f t="shared" si="7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</v>
      </c>
      <c r="T27" s="11">
        <f t="shared" si="5"/>
        <v>42377</v>
      </c>
      <c r="U27" s="9" t="str">
        <f t="shared" si="6"/>
        <v>Nov</v>
      </c>
      <c r="V27">
        <f t="shared" si="7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</v>
      </c>
      <c r="T28" s="11">
        <f t="shared" si="5"/>
        <v>41868</v>
      </c>
      <c r="U28" s="9" t="str">
        <f t="shared" si="6"/>
        <v>Jul</v>
      </c>
      <c r="V28">
        <f t="shared" si="7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</v>
      </c>
      <c r="T29" s="11">
        <f t="shared" si="5"/>
        <v>41958</v>
      </c>
      <c r="U29" s="9" t="str">
        <f t="shared" si="6"/>
        <v>Oct</v>
      </c>
      <c r="V29">
        <f t="shared" si="7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</v>
      </c>
      <c r="T30" s="11">
        <f t="shared" si="5"/>
        <v>42354</v>
      </c>
      <c r="U30" s="9" t="str">
        <f t="shared" si="6"/>
        <v>Nov</v>
      </c>
      <c r="V30">
        <f t="shared" si="7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</v>
      </c>
      <c r="T31" s="11">
        <f t="shared" si="5"/>
        <v>41842</v>
      </c>
      <c r="U31" s="9" t="str">
        <f t="shared" si="6"/>
        <v>Jun</v>
      </c>
      <c r="V31">
        <f t="shared" si="7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</v>
      </c>
      <c r="T32" s="11">
        <f t="shared" si="5"/>
        <v>41871</v>
      </c>
      <c r="U32" s="9" t="str">
        <f t="shared" si="6"/>
        <v>Jul</v>
      </c>
      <c r="V32">
        <f t="shared" si="7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</v>
      </c>
      <c r="T33" s="11">
        <f t="shared" si="5"/>
        <v>42394</v>
      </c>
      <c r="U33" s="9" t="str">
        <f t="shared" si="6"/>
        <v>Jan</v>
      </c>
      <c r="V33">
        <f t="shared" si="7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</v>
      </c>
      <c r="T34" s="11">
        <f t="shared" si="5"/>
        <v>42502</v>
      </c>
      <c r="U34" s="9" t="str">
        <f t="shared" si="6"/>
        <v>Apr</v>
      </c>
      <c r="V34">
        <f t="shared" si="7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</v>
      </c>
      <c r="T35" s="11">
        <f t="shared" si="5"/>
        <v>42316</v>
      </c>
      <c r="U35" s="9" t="str">
        <f t="shared" si="6"/>
        <v>Oct</v>
      </c>
      <c r="V35">
        <f t="shared" si="7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</v>
      </c>
      <c r="T36" s="11">
        <f t="shared" si="5"/>
        <v>41855</v>
      </c>
      <c r="U36" s="9" t="str">
        <f t="shared" si="6"/>
        <v>Jul</v>
      </c>
      <c r="V36">
        <f t="shared" si="7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</v>
      </c>
      <c r="T37" s="11">
        <f t="shared" si="5"/>
        <v>42121</v>
      </c>
      <c r="U37" s="9" t="str">
        <f t="shared" si="6"/>
        <v>Apr</v>
      </c>
      <c r="V37">
        <f t="shared" si="7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</v>
      </c>
      <c r="T38" s="11">
        <f t="shared" si="5"/>
        <v>42097</v>
      </c>
      <c r="U38" s="9" t="str">
        <f t="shared" si="6"/>
        <v>Mar</v>
      </c>
      <c r="V38">
        <f t="shared" si="7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</v>
      </c>
      <c r="T39" s="11">
        <f t="shared" si="5"/>
        <v>42062</v>
      </c>
      <c r="U39" s="9" t="str">
        <f t="shared" si="6"/>
        <v>Jan</v>
      </c>
      <c r="V39">
        <f t="shared" si="7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</v>
      </c>
      <c r="T40" s="11">
        <f t="shared" si="5"/>
        <v>41404</v>
      </c>
      <c r="U40" s="9" t="str">
        <f t="shared" si="6"/>
        <v>Apr</v>
      </c>
      <c r="V40">
        <f t="shared" si="7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</v>
      </c>
      <c r="T41" s="11">
        <f t="shared" si="5"/>
        <v>41784</v>
      </c>
      <c r="U41" s="9" t="str">
        <f t="shared" si="6"/>
        <v>Apr</v>
      </c>
      <c r="V41">
        <f t="shared" si="7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</v>
      </c>
      <c r="T42" s="11">
        <f t="shared" si="5"/>
        <v>41808</v>
      </c>
      <c r="U42" s="9" t="str">
        <f t="shared" si="6"/>
        <v>May</v>
      </c>
      <c r="V42">
        <f t="shared" si="7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</v>
      </c>
      <c r="T43" s="11">
        <f t="shared" si="5"/>
        <v>41917</v>
      </c>
      <c r="U43" s="9" t="str">
        <f t="shared" si="6"/>
        <v>Sep</v>
      </c>
      <c r="V43">
        <f t="shared" si="7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</v>
      </c>
      <c r="T44" s="11">
        <f t="shared" si="5"/>
        <v>42001</v>
      </c>
      <c r="U44" s="9" t="str">
        <f t="shared" si="6"/>
        <v>Nov</v>
      </c>
      <c r="V44">
        <f t="shared" si="7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</v>
      </c>
      <c r="T45" s="11">
        <f t="shared" si="5"/>
        <v>41832</v>
      </c>
      <c r="U45" s="9" t="str">
        <f t="shared" si="6"/>
        <v>Jun</v>
      </c>
      <c r="V45">
        <f t="shared" si="7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</v>
      </c>
      <c r="T46" s="11">
        <f t="shared" si="5"/>
        <v>41918</v>
      </c>
      <c r="U46" s="9" t="str">
        <f t="shared" si="6"/>
        <v>Aug</v>
      </c>
      <c r="V46">
        <f t="shared" si="7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</v>
      </c>
      <c r="T47" s="11">
        <f t="shared" si="5"/>
        <v>42487</v>
      </c>
      <c r="U47" s="9" t="str">
        <f t="shared" si="6"/>
        <v>Mar</v>
      </c>
      <c r="V47">
        <f t="shared" si="7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</v>
      </c>
      <c r="T48" s="11">
        <f t="shared" si="5"/>
        <v>42353</v>
      </c>
      <c r="U48" s="9" t="str">
        <f t="shared" si="6"/>
        <v>Nov</v>
      </c>
      <c r="V48">
        <f t="shared" si="7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</v>
      </c>
      <c r="T49" s="11">
        <f t="shared" si="5"/>
        <v>41992</v>
      </c>
      <c r="U49" s="9" t="str">
        <f t="shared" si="6"/>
        <v>Oct</v>
      </c>
      <c r="V49">
        <f t="shared" si="7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</v>
      </c>
      <c r="T50" s="11">
        <f t="shared" si="5"/>
        <v>42064</v>
      </c>
      <c r="U50" s="9" t="str">
        <f t="shared" si="6"/>
        <v>Jan</v>
      </c>
      <c r="V50">
        <f t="shared" si="7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</v>
      </c>
      <c r="T51" s="11">
        <f t="shared" si="5"/>
        <v>42300</v>
      </c>
      <c r="U51" s="9" t="str">
        <f t="shared" si="6"/>
        <v>Sep</v>
      </c>
      <c r="V51">
        <f t="shared" si="7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</v>
      </c>
      <c r="T52" s="11">
        <f t="shared" si="5"/>
        <v>42034</v>
      </c>
      <c r="U52" s="9" t="str">
        <f t="shared" si="6"/>
        <v>Dec</v>
      </c>
      <c r="V52">
        <f t="shared" si="7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</v>
      </c>
      <c r="T53" s="11">
        <f t="shared" si="5"/>
        <v>42226</v>
      </c>
      <c r="U53" s="9" t="str">
        <f t="shared" si="6"/>
        <v>Jul</v>
      </c>
      <c r="V53">
        <f t="shared" si="7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</v>
      </c>
      <c r="T54" s="11">
        <f t="shared" si="5"/>
        <v>41837</v>
      </c>
      <c r="U54" s="9" t="str">
        <f t="shared" si="6"/>
        <v>Jun</v>
      </c>
      <c r="V54">
        <f t="shared" si="7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</v>
      </c>
      <c r="T55" s="11">
        <f t="shared" si="5"/>
        <v>41733</v>
      </c>
      <c r="U55" s="9" t="str">
        <f t="shared" si="6"/>
        <v>Mar</v>
      </c>
      <c r="V55">
        <f t="shared" si="7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</v>
      </c>
      <c r="T56" s="11">
        <f t="shared" si="5"/>
        <v>42363</v>
      </c>
      <c r="U56" s="9" t="str">
        <f t="shared" si="6"/>
        <v>Nov</v>
      </c>
      <c r="V56">
        <f t="shared" si="7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</v>
      </c>
      <c r="T57" s="11">
        <f t="shared" si="5"/>
        <v>42517</v>
      </c>
      <c r="U57" s="9" t="str">
        <f t="shared" si="6"/>
        <v>May</v>
      </c>
      <c r="V57">
        <f t="shared" si="7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</v>
      </c>
      <c r="T58" s="11">
        <f t="shared" si="5"/>
        <v>42163</v>
      </c>
      <c r="U58" s="9" t="str">
        <f t="shared" si="6"/>
        <v>May</v>
      </c>
      <c r="V58">
        <f t="shared" si="7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</v>
      </c>
      <c r="T59" s="11">
        <f t="shared" si="5"/>
        <v>42119</v>
      </c>
      <c r="U59" s="9" t="str">
        <f t="shared" si="6"/>
        <v>Mar</v>
      </c>
      <c r="V59">
        <f t="shared" si="7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</v>
      </c>
      <c r="T60" s="11">
        <f t="shared" si="5"/>
        <v>41962</v>
      </c>
      <c r="U60" s="9" t="str">
        <f t="shared" si="6"/>
        <v>Oct</v>
      </c>
      <c r="V60">
        <f t="shared" si="7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</v>
      </c>
      <c r="T61" s="11">
        <f t="shared" si="5"/>
        <v>42261</v>
      </c>
      <c r="U61" s="9" t="str">
        <f t="shared" si="6"/>
        <v>Aug</v>
      </c>
      <c r="V61">
        <f t="shared" si="7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</v>
      </c>
      <c r="T62" s="11">
        <f t="shared" si="5"/>
        <v>41720</v>
      </c>
      <c r="U62" s="9" t="str">
        <f t="shared" si="6"/>
        <v>Mar</v>
      </c>
      <c r="V62">
        <f t="shared" si="7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</v>
      </c>
      <c r="T63" s="11">
        <f t="shared" si="5"/>
        <v>41431</v>
      </c>
      <c r="U63" s="9" t="str">
        <f t="shared" si="6"/>
        <v>May</v>
      </c>
      <c r="V63">
        <f t="shared" si="7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</v>
      </c>
      <c r="T64" s="11">
        <f t="shared" si="5"/>
        <v>41336</v>
      </c>
      <c r="U64" s="9" t="str">
        <f t="shared" si="6"/>
        <v>Feb</v>
      </c>
      <c r="V64">
        <f t="shared" si="7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</v>
      </c>
      <c r="T65" s="11">
        <f t="shared" si="5"/>
        <v>41635</v>
      </c>
      <c r="U65" s="9" t="str">
        <f t="shared" si="6"/>
        <v>Dec</v>
      </c>
      <c r="V65">
        <f t="shared" si="7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</v>
      </c>
      <c r="T66" s="11">
        <f t="shared" si="5"/>
        <v>41462</v>
      </c>
      <c r="U66" s="9" t="str">
        <f t="shared" si="6"/>
        <v>Jun</v>
      </c>
      <c r="V66">
        <f t="shared" si="7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 "")</f>
        <v>132.05263157894737</v>
      </c>
      <c r="Q67" t="str">
        <f t="shared" ref="Q67:Q130" si="10">LEFT(N67,SEARCH("/", N67)-1)</f>
        <v>film &amp; video</v>
      </c>
      <c r="R67" t="str">
        <f t="shared" ref="R67:R130" si="11">RIGHT(N67, LEN(N67)-SEARCH("/", N67))</f>
        <v>shorts</v>
      </c>
      <c r="S67" s="10">
        <f t="shared" ref="S67:S130" si="12">DATE(YEAR((J67/86400)+25569+(-8/24)), MONTH((J67/86400)+25569+(-8/24)), DAY((J67/86400)+25569+(-8/24)))</f>
        <v>41835</v>
      </c>
      <c r="T67" s="11">
        <f t="shared" ref="T67:T130" si="13">DATE(YEAR((I67/86400)+25569+(-8/24)), MONTH((I67/86400)+25569+(-8/24)), DAY((I67/86400)+25569+(-8/24)))</f>
        <v>41861</v>
      </c>
      <c r="U67" s="9" t="str">
        <f t="shared" ref="U67:U130" si="14">TEXT(S67, "mmm")</f>
        <v>Jul</v>
      </c>
      <c r="V67">
        <f t="shared" ref="V67:V130" si="15">YEAR(S67)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</v>
      </c>
      <c r="T68" s="11">
        <f t="shared" si="13"/>
        <v>42569</v>
      </c>
      <c r="U68" s="9" t="str">
        <f t="shared" si="14"/>
        <v>Jun</v>
      </c>
      <c r="V68">
        <f t="shared" si="15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</v>
      </c>
      <c r="T69" s="11">
        <f t="shared" si="13"/>
        <v>41105</v>
      </c>
      <c r="U69" s="9" t="str">
        <f t="shared" si="14"/>
        <v>Jun</v>
      </c>
      <c r="V69">
        <f t="shared" si="15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</v>
      </c>
      <c r="T70" s="11">
        <f t="shared" si="13"/>
        <v>41693</v>
      </c>
      <c r="U70" s="9" t="str">
        <f t="shared" si="14"/>
        <v>Jan</v>
      </c>
      <c r="V70">
        <f t="shared" si="15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</v>
      </c>
      <c r="T71" s="11">
        <f t="shared" si="13"/>
        <v>40817</v>
      </c>
      <c r="U71" s="9" t="str">
        <f t="shared" si="14"/>
        <v>Aug</v>
      </c>
      <c r="V71">
        <f t="shared" si="15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</v>
      </c>
      <c r="T72" s="11">
        <f t="shared" si="13"/>
        <v>40790</v>
      </c>
      <c r="U72" s="9" t="str">
        <f t="shared" si="14"/>
        <v>Jul</v>
      </c>
      <c r="V72">
        <f t="shared" si="15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40996</v>
      </c>
      <c r="T73" s="11">
        <f t="shared" si="13"/>
        <v>41056</v>
      </c>
      <c r="U73" s="9" t="str">
        <f t="shared" si="14"/>
        <v>Mar</v>
      </c>
      <c r="V73">
        <f t="shared" si="15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</v>
      </c>
      <c r="T74" s="11">
        <f t="shared" si="13"/>
        <v>41227</v>
      </c>
      <c r="U74" s="9" t="str">
        <f t="shared" si="14"/>
        <v>Oct</v>
      </c>
      <c r="V74">
        <f t="shared" si="15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</v>
      </c>
      <c r="T75" s="11">
        <f t="shared" si="13"/>
        <v>40665</v>
      </c>
      <c r="U75" s="9" t="str">
        <f t="shared" si="14"/>
        <v>Feb</v>
      </c>
      <c r="V75">
        <f t="shared" si="15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</v>
      </c>
      <c r="T76" s="11">
        <f t="shared" si="13"/>
        <v>42390</v>
      </c>
      <c r="U76" s="9" t="str">
        <f t="shared" si="14"/>
        <v>Dec</v>
      </c>
      <c r="V76">
        <f t="shared" si="15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41356</v>
      </c>
      <c r="T77" s="11">
        <f t="shared" si="13"/>
        <v>41386</v>
      </c>
      <c r="U77" s="9" t="str">
        <f t="shared" si="14"/>
        <v>Mar</v>
      </c>
      <c r="V77">
        <f t="shared" si="15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</v>
      </c>
      <c r="T78" s="11">
        <f t="shared" si="13"/>
        <v>40904</v>
      </c>
      <c r="U78" s="9" t="str">
        <f t="shared" si="14"/>
        <v>Oct</v>
      </c>
      <c r="V78">
        <f t="shared" si="15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</v>
      </c>
      <c r="T79" s="11">
        <f t="shared" si="13"/>
        <v>41049</v>
      </c>
      <c r="U79" s="9" t="str">
        <f t="shared" si="14"/>
        <v>Mar</v>
      </c>
      <c r="V79">
        <f t="shared" si="15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</v>
      </c>
      <c r="T80" s="11">
        <f t="shared" si="13"/>
        <v>42614</v>
      </c>
      <c r="U80" s="9" t="str">
        <f t="shared" si="14"/>
        <v>Aug</v>
      </c>
      <c r="V80">
        <f t="shared" si="15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</v>
      </c>
      <c r="T81" s="11">
        <f t="shared" si="13"/>
        <v>41754</v>
      </c>
      <c r="U81" s="9" t="str">
        <f t="shared" si="14"/>
        <v>Mar</v>
      </c>
      <c r="V81">
        <f t="shared" si="15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</v>
      </c>
      <c r="T82" s="11">
        <f t="shared" si="13"/>
        <v>41617</v>
      </c>
      <c r="U82" s="9" t="str">
        <f t="shared" si="14"/>
        <v>Nov</v>
      </c>
      <c r="V82">
        <f t="shared" si="15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</v>
      </c>
      <c r="T83" s="11">
        <f t="shared" si="13"/>
        <v>41103</v>
      </c>
      <c r="U83" s="9" t="str">
        <f t="shared" si="14"/>
        <v>Jul</v>
      </c>
      <c r="V83">
        <f t="shared" si="15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</v>
      </c>
      <c r="T84" s="11">
        <f t="shared" si="13"/>
        <v>40825</v>
      </c>
      <c r="U84" s="9" t="str">
        <f t="shared" si="14"/>
        <v>Sep</v>
      </c>
      <c r="V84">
        <f t="shared" si="15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</v>
      </c>
      <c r="T85" s="11">
        <f t="shared" si="13"/>
        <v>42057</v>
      </c>
      <c r="U85" s="9" t="str">
        <f t="shared" si="14"/>
        <v>Feb</v>
      </c>
      <c r="V85">
        <f t="shared" si="15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</v>
      </c>
      <c r="T86" s="11">
        <f t="shared" si="13"/>
        <v>40678</v>
      </c>
      <c r="U86" s="9" t="str">
        <f t="shared" si="14"/>
        <v>Apr</v>
      </c>
      <c r="V86">
        <f t="shared" si="15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</v>
      </c>
      <c r="T87" s="11">
        <f t="shared" si="13"/>
        <v>40808</v>
      </c>
      <c r="U87" s="9" t="str">
        <f t="shared" si="14"/>
        <v>Aug</v>
      </c>
      <c r="V87">
        <f t="shared" si="15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</v>
      </c>
      <c r="T88" s="11">
        <f t="shared" si="13"/>
        <v>42365</v>
      </c>
      <c r="U88" s="9" t="str">
        <f t="shared" si="14"/>
        <v>Oct</v>
      </c>
      <c r="V88">
        <f t="shared" si="15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</v>
      </c>
      <c r="T89" s="11">
        <f t="shared" si="13"/>
        <v>40331</v>
      </c>
      <c r="U89" s="9" t="str">
        <f t="shared" si="14"/>
        <v>May</v>
      </c>
      <c r="V89">
        <f t="shared" si="15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</v>
      </c>
      <c r="T90" s="11">
        <f t="shared" si="13"/>
        <v>41812</v>
      </c>
      <c r="U90" s="9" t="str">
        <f t="shared" si="14"/>
        <v>May</v>
      </c>
      <c r="V90">
        <f t="shared" si="15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</v>
      </c>
      <c r="T91" s="11">
        <f t="shared" si="13"/>
        <v>41427</v>
      </c>
      <c r="U91" s="9" t="str">
        <f t="shared" si="14"/>
        <v>May</v>
      </c>
      <c r="V91">
        <f t="shared" si="15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40705</v>
      </c>
      <c r="T92" s="11">
        <f t="shared" si="13"/>
        <v>40735</v>
      </c>
      <c r="U92" s="9" t="str">
        <f t="shared" si="14"/>
        <v>Jun</v>
      </c>
      <c r="V92">
        <f t="shared" si="15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</v>
      </c>
      <c r="T93" s="11">
        <f t="shared" si="13"/>
        <v>40680</v>
      </c>
      <c r="U93" s="9" t="str">
        <f t="shared" si="14"/>
        <v>Mar</v>
      </c>
      <c r="V93">
        <f t="shared" si="15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</v>
      </c>
      <c r="T94" s="11">
        <f t="shared" si="13"/>
        <v>42767</v>
      </c>
      <c r="U94" s="9" t="str">
        <f t="shared" si="14"/>
        <v>Dec</v>
      </c>
      <c r="V94">
        <f t="shared" si="15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</v>
      </c>
      <c r="T95" s="11">
        <f t="shared" si="13"/>
        <v>41093</v>
      </c>
      <c r="U95" s="9" t="str">
        <f t="shared" si="14"/>
        <v>Jun</v>
      </c>
      <c r="V95">
        <f t="shared" si="15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</v>
      </c>
      <c r="T96" s="11">
        <f t="shared" si="13"/>
        <v>41736</v>
      </c>
      <c r="U96" s="9" t="str">
        <f t="shared" si="14"/>
        <v>Mar</v>
      </c>
      <c r="V96">
        <f t="shared" si="15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</v>
      </c>
      <c r="T97" s="11">
        <f t="shared" si="13"/>
        <v>40964</v>
      </c>
      <c r="U97" s="9" t="str">
        <f t="shared" si="14"/>
        <v>Jan</v>
      </c>
      <c r="V97">
        <f t="shared" si="15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</v>
      </c>
      <c r="T98" s="11">
        <f t="shared" si="13"/>
        <v>40390</v>
      </c>
      <c r="U98" s="9" t="str">
        <f t="shared" si="14"/>
        <v>May</v>
      </c>
      <c r="V98">
        <f t="shared" si="15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</v>
      </c>
      <c r="T99" s="11">
        <f t="shared" si="13"/>
        <v>40735</v>
      </c>
      <c r="U99" s="9" t="str">
        <f t="shared" si="14"/>
        <v>Jun</v>
      </c>
      <c r="V99">
        <f t="shared" si="15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</v>
      </c>
      <c r="T100" s="11">
        <f t="shared" si="13"/>
        <v>41250</v>
      </c>
      <c r="U100" s="9" t="str">
        <f t="shared" si="14"/>
        <v>Nov</v>
      </c>
      <c r="V100">
        <f t="shared" si="15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</v>
      </c>
      <c r="T101" s="11">
        <f t="shared" si="13"/>
        <v>41661</v>
      </c>
      <c r="U101" s="9" t="str">
        <f t="shared" si="14"/>
        <v>Dec</v>
      </c>
      <c r="V101">
        <f t="shared" si="15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</v>
      </c>
      <c r="T102" s="11">
        <f t="shared" si="13"/>
        <v>41217</v>
      </c>
      <c r="U102" s="9" t="str">
        <f t="shared" si="14"/>
        <v>Oct</v>
      </c>
      <c r="V102">
        <f t="shared" si="15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</v>
      </c>
      <c r="T103" s="11">
        <f t="shared" si="13"/>
        <v>41298</v>
      </c>
      <c r="U103" s="9" t="str">
        <f t="shared" si="14"/>
        <v>Dec</v>
      </c>
      <c r="V103">
        <f t="shared" si="15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</v>
      </c>
      <c r="T104" s="11">
        <f t="shared" si="13"/>
        <v>40534</v>
      </c>
      <c r="U104" s="9" t="str">
        <f t="shared" si="14"/>
        <v>Nov</v>
      </c>
      <c r="V104">
        <f t="shared" si="15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</v>
      </c>
      <c r="T105" s="11">
        <f t="shared" si="13"/>
        <v>41705</v>
      </c>
      <c r="U105" s="9" t="str">
        <f t="shared" si="14"/>
        <v>Feb</v>
      </c>
      <c r="V105">
        <f t="shared" si="15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</v>
      </c>
      <c r="T106" s="11">
        <f t="shared" si="13"/>
        <v>40635</v>
      </c>
      <c r="U106" s="9" t="str">
        <f t="shared" si="14"/>
        <v>Mar</v>
      </c>
      <c r="V106">
        <f t="shared" si="15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</v>
      </c>
      <c r="T107" s="11">
        <f t="shared" si="13"/>
        <v>42503</v>
      </c>
      <c r="U107" s="9" t="str">
        <f t="shared" si="14"/>
        <v>Apr</v>
      </c>
      <c r="V107">
        <f t="shared" si="15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</v>
      </c>
      <c r="T108" s="11">
        <f t="shared" si="13"/>
        <v>41001</v>
      </c>
      <c r="U108" s="9" t="str">
        <f t="shared" si="14"/>
        <v>Mar</v>
      </c>
      <c r="V108">
        <f t="shared" si="15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</v>
      </c>
      <c r="T109" s="11">
        <f t="shared" si="13"/>
        <v>40657</v>
      </c>
      <c r="U109" s="9" t="str">
        <f t="shared" si="14"/>
        <v>Apr</v>
      </c>
      <c r="V109">
        <f t="shared" si="15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</v>
      </c>
      <c r="T110" s="11">
        <f t="shared" si="13"/>
        <v>41425</v>
      </c>
      <c r="U110" s="9" t="str">
        <f t="shared" si="14"/>
        <v>Apr</v>
      </c>
      <c r="V110">
        <f t="shared" si="15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</v>
      </c>
      <c r="T111" s="11">
        <f t="shared" si="13"/>
        <v>40599</v>
      </c>
      <c r="U111" s="9" t="str">
        <f t="shared" si="14"/>
        <v>Jan</v>
      </c>
      <c r="V111">
        <f t="shared" si="15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</v>
      </c>
      <c r="T112" s="11">
        <f t="shared" si="13"/>
        <v>41591</v>
      </c>
      <c r="U112" s="9" t="str">
        <f t="shared" si="14"/>
        <v>Oct</v>
      </c>
      <c r="V112">
        <f t="shared" si="15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42124</v>
      </c>
      <c r="T113" s="11">
        <f t="shared" si="13"/>
        <v>42154</v>
      </c>
      <c r="U113" s="9" t="str">
        <f t="shared" si="14"/>
        <v>Apr</v>
      </c>
      <c r="V113">
        <f t="shared" si="15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</v>
      </c>
      <c r="T114" s="11">
        <f t="shared" si="13"/>
        <v>41741</v>
      </c>
      <c r="U114" s="9" t="str">
        <f t="shared" si="14"/>
        <v>Mar</v>
      </c>
      <c r="V114">
        <f t="shared" si="15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</v>
      </c>
      <c r="T115" s="11">
        <f t="shared" si="13"/>
        <v>40761</v>
      </c>
      <c r="U115" s="9" t="str">
        <f t="shared" si="14"/>
        <v>Jul</v>
      </c>
      <c r="V115">
        <f t="shared" si="15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40860</v>
      </c>
      <c r="T116" s="11">
        <f t="shared" si="13"/>
        <v>40920</v>
      </c>
      <c r="U116" s="9" t="str">
        <f t="shared" si="14"/>
        <v>Nov</v>
      </c>
      <c r="V116">
        <f t="shared" si="15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</v>
      </c>
      <c r="T117" s="11">
        <f t="shared" si="13"/>
        <v>40943</v>
      </c>
      <c r="U117" s="9" t="str">
        <f t="shared" si="14"/>
        <v>Jan</v>
      </c>
      <c r="V117">
        <f t="shared" si="15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</v>
      </c>
      <c r="T118" s="11">
        <f t="shared" si="13"/>
        <v>40641</v>
      </c>
      <c r="U118" s="9" t="str">
        <f t="shared" si="14"/>
        <v>Feb</v>
      </c>
      <c r="V118">
        <f t="shared" si="15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</v>
      </c>
      <c r="T119" s="11">
        <f t="shared" si="13"/>
        <v>40338</v>
      </c>
      <c r="U119" s="9" t="str">
        <f t="shared" si="14"/>
        <v>Mar</v>
      </c>
      <c r="V119">
        <f t="shared" si="15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</v>
      </c>
      <c r="T120" s="11">
        <f t="shared" si="13"/>
        <v>40752</v>
      </c>
      <c r="U120" s="9" t="str">
        <f t="shared" si="14"/>
        <v>Jun</v>
      </c>
      <c r="V120">
        <f t="shared" si="15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</v>
      </c>
      <c r="T121" s="11">
        <f t="shared" si="13"/>
        <v>40768</v>
      </c>
      <c r="U121" s="9" t="str">
        <f t="shared" si="14"/>
        <v>Jul</v>
      </c>
      <c r="V121">
        <f t="shared" si="15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</v>
      </c>
      <c r="T122" s="11">
        <f t="shared" si="13"/>
        <v>42645</v>
      </c>
      <c r="U122" s="9" t="str">
        <f t="shared" si="14"/>
        <v>Sep</v>
      </c>
      <c r="V122">
        <f t="shared" si="15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</v>
      </c>
      <c r="T123" s="11">
        <f t="shared" si="13"/>
        <v>42112</v>
      </c>
      <c r="U123" s="9" t="str">
        <f t="shared" si="14"/>
        <v>Apr</v>
      </c>
      <c r="V123">
        <f t="shared" si="15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</v>
      </c>
      <c r="T124" s="11">
        <f t="shared" si="13"/>
        <v>42653</v>
      </c>
      <c r="U124" s="9" t="str">
        <f t="shared" si="14"/>
        <v>Aug</v>
      </c>
      <c r="V124">
        <f t="shared" si="15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</v>
      </c>
      <c r="T125" s="11">
        <f t="shared" si="13"/>
        <v>41940</v>
      </c>
      <c r="U125" s="9" t="str">
        <f t="shared" si="14"/>
        <v>Sep</v>
      </c>
      <c r="V125">
        <f t="shared" si="15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</v>
      </c>
      <c r="T126" s="11">
        <f t="shared" si="13"/>
        <v>42139</v>
      </c>
      <c r="U126" s="9" t="str">
        <f t="shared" si="14"/>
        <v>Apr</v>
      </c>
      <c r="V126">
        <f t="shared" si="15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</v>
      </c>
      <c r="T127" s="11">
        <f t="shared" si="13"/>
        <v>42769</v>
      </c>
      <c r="U127" s="9" t="str">
        <f t="shared" si="14"/>
        <v>Dec</v>
      </c>
      <c r="V127">
        <f t="shared" si="15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</v>
      </c>
      <c r="T128" s="11">
        <f t="shared" si="13"/>
        <v>42165</v>
      </c>
      <c r="U128" s="9" t="str">
        <f t="shared" si="14"/>
        <v>May</v>
      </c>
      <c r="V128">
        <f t="shared" si="15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</v>
      </c>
      <c r="T129" s="11">
        <f t="shared" si="13"/>
        <v>42097</v>
      </c>
      <c r="U129" s="9" t="str">
        <f t="shared" si="14"/>
        <v>Mar</v>
      </c>
      <c r="V129">
        <f t="shared" si="15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42627</v>
      </c>
      <c r="T130" s="11">
        <f t="shared" si="13"/>
        <v>42662</v>
      </c>
      <c r="U130" s="9" t="str">
        <f t="shared" si="14"/>
        <v>Sep</v>
      </c>
      <c r="V130">
        <f t="shared" si="15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str">
        <f t="shared" ref="P131:P194" si="17">IFERROR(E131/L131, "")</f>
        <v/>
      </c>
      <c r="Q131" t="str">
        <f t="shared" ref="Q131:Q194" si="18">LEFT(N131,SEARCH("/", N131)-1)</f>
        <v>film &amp; video</v>
      </c>
      <c r="R131" t="str">
        <f t="shared" ref="R131:R194" si="19">RIGHT(N131, LEN(N131)-SEARCH("/", N131))</f>
        <v>science fiction</v>
      </c>
      <c r="S131" s="10">
        <f t="shared" ref="S131:S194" si="20">DATE(YEAR((J131/86400)+25569+(-8/24)), MONTH((J131/86400)+25569+(-8/24)), DAY((J131/86400)+25569+(-8/24)))</f>
        <v>41882</v>
      </c>
      <c r="T131" s="11">
        <f t="shared" ref="T131:T194" si="21">DATE(YEAR((I131/86400)+25569+(-8/24)), MONTH((I131/86400)+25569+(-8/24)), DAY((I131/86400)+25569+(-8/24)))</f>
        <v>41942</v>
      </c>
      <c r="U131" s="9" t="str">
        <f t="shared" ref="U131:U194" si="22">TEXT(S131, "mmm")</f>
        <v>Aug</v>
      </c>
      <c r="V131">
        <f t="shared" ref="V131:V194" si="23">YEAR(S131)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str">
        <f t="shared" si="17"/>
        <v/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</v>
      </c>
      <c r="T132" s="11">
        <f t="shared" si="21"/>
        <v>41806</v>
      </c>
      <c r="U132" s="9" t="str">
        <f t="shared" si="22"/>
        <v>May</v>
      </c>
      <c r="V132">
        <f t="shared" si="23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str">
        <f t="shared" si="17"/>
        <v/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</v>
      </c>
      <c r="T133" s="11">
        <f t="shared" si="21"/>
        <v>42556</v>
      </c>
      <c r="U133" s="9" t="str">
        <f t="shared" si="22"/>
        <v>Jun</v>
      </c>
      <c r="V133">
        <f t="shared" si="23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</v>
      </c>
      <c r="T134" s="11">
        <f t="shared" si="21"/>
        <v>41950</v>
      </c>
      <c r="U134" s="9" t="str">
        <f t="shared" si="22"/>
        <v>Sep</v>
      </c>
      <c r="V134">
        <f t="shared" si="23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str">
        <f t="shared" si="17"/>
        <v/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</v>
      </c>
      <c r="T135" s="11">
        <f t="shared" si="21"/>
        <v>42521</v>
      </c>
      <c r="U135" s="9" t="str">
        <f t="shared" si="22"/>
        <v>May</v>
      </c>
      <c r="V135">
        <f t="shared" si="23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str">
        <f t="shared" si="17"/>
        <v/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</v>
      </c>
      <c r="T136" s="11">
        <f t="shared" si="21"/>
        <v>42251</v>
      </c>
      <c r="U136" s="9" t="str">
        <f t="shared" si="22"/>
        <v>Aug</v>
      </c>
      <c r="V136">
        <f t="shared" si="23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</v>
      </c>
      <c r="T137" s="11">
        <f t="shared" si="21"/>
        <v>41821</v>
      </c>
      <c r="U137" s="9" t="str">
        <f t="shared" si="22"/>
        <v>May</v>
      </c>
      <c r="V137">
        <f t="shared" si="23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str">
        <f t="shared" si="17"/>
        <v/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</v>
      </c>
      <c r="T138" s="11">
        <f t="shared" si="21"/>
        <v>42140</v>
      </c>
      <c r="U138" s="9" t="str">
        <f t="shared" si="22"/>
        <v>Apr</v>
      </c>
      <c r="V138">
        <f t="shared" si="23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str">
        <f t="shared" si="17"/>
        <v/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</v>
      </c>
      <c r="T139" s="11">
        <f t="shared" si="21"/>
        <v>42289</v>
      </c>
      <c r="U139" s="9" t="str">
        <f t="shared" si="22"/>
        <v>Aug</v>
      </c>
      <c r="V139">
        <f t="shared" si="23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42185</v>
      </c>
      <c r="T140" s="11">
        <f t="shared" si="21"/>
        <v>42216</v>
      </c>
      <c r="U140" s="9" t="str">
        <f t="shared" si="22"/>
        <v>Jun</v>
      </c>
      <c r="V140">
        <f t="shared" si="23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</v>
      </c>
      <c r="T141" s="11">
        <f t="shared" si="21"/>
        <v>42197</v>
      </c>
      <c r="U141" s="9" t="str">
        <f t="shared" si="22"/>
        <v>Jul</v>
      </c>
      <c r="V141">
        <f t="shared" si="23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str">
        <f t="shared" si="17"/>
        <v/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</v>
      </c>
      <c r="T142" s="11">
        <f t="shared" si="21"/>
        <v>42082</v>
      </c>
      <c r="U142" s="9" t="str">
        <f t="shared" si="22"/>
        <v>Feb</v>
      </c>
      <c r="V142">
        <f t="shared" si="23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</v>
      </c>
      <c r="T143" s="11">
        <f t="shared" si="21"/>
        <v>42154</v>
      </c>
      <c r="U143" s="9" t="str">
        <f t="shared" si="22"/>
        <v>Apr</v>
      </c>
      <c r="V143">
        <f t="shared" si="23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</v>
      </c>
      <c r="T144" s="11">
        <f t="shared" si="21"/>
        <v>41959</v>
      </c>
      <c r="U144" s="9" t="str">
        <f t="shared" si="22"/>
        <v>Oct</v>
      </c>
      <c r="V144">
        <f t="shared" si="23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str">
        <f t="shared" si="17"/>
        <v/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</v>
      </c>
      <c r="T145" s="11">
        <f t="shared" si="21"/>
        <v>42615</v>
      </c>
      <c r="U145" s="9" t="str">
        <f t="shared" si="22"/>
        <v>Jul</v>
      </c>
      <c r="V145">
        <f t="shared" si="23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</v>
      </c>
      <c r="T146" s="11">
        <f t="shared" si="21"/>
        <v>42107</v>
      </c>
      <c r="U146" s="9" t="str">
        <f t="shared" si="22"/>
        <v>Feb</v>
      </c>
      <c r="V146">
        <f t="shared" si="23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</v>
      </c>
      <c r="T147" s="11">
        <f t="shared" si="21"/>
        <v>42227</v>
      </c>
      <c r="U147" s="9" t="str">
        <f t="shared" si="22"/>
        <v>Jul</v>
      </c>
      <c r="V147">
        <f t="shared" si="23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</v>
      </c>
      <c r="T148" s="11">
        <f t="shared" si="21"/>
        <v>42752</v>
      </c>
      <c r="U148" s="9" t="str">
        <f t="shared" si="22"/>
        <v>Nov</v>
      </c>
      <c r="V148">
        <f t="shared" si="23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str">
        <f t="shared" si="17"/>
        <v/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</v>
      </c>
      <c r="T149" s="11">
        <f t="shared" si="21"/>
        <v>42012</v>
      </c>
      <c r="U149" s="9" t="str">
        <f t="shared" si="22"/>
        <v>Nov</v>
      </c>
      <c r="V149">
        <f t="shared" si="23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42396</v>
      </c>
      <c r="T150" s="11">
        <f t="shared" si="21"/>
        <v>42426</v>
      </c>
      <c r="U150" s="9" t="str">
        <f t="shared" si="22"/>
        <v>Jan</v>
      </c>
      <c r="V150">
        <f t="shared" si="23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</v>
      </c>
      <c r="T151" s="11">
        <f t="shared" si="21"/>
        <v>41998</v>
      </c>
      <c r="U151" s="9" t="str">
        <f t="shared" si="22"/>
        <v>Nov</v>
      </c>
      <c r="V151">
        <f t="shared" si="23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</v>
      </c>
      <c r="T152" s="11">
        <f t="shared" si="21"/>
        <v>42149</v>
      </c>
      <c r="U152" s="9" t="str">
        <f t="shared" si="22"/>
        <v>Mar</v>
      </c>
      <c r="V152">
        <f t="shared" si="23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</v>
      </c>
      <c r="T153" s="11">
        <f t="shared" si="21"/>
        <v>42173</v>
      </c>
      <c r="U153" s="9" t="str">
        <f t="shared" si="22"/>
        <v>Apr</v>
      </c>
      <c r="V153">
        <f t="shared" si="23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</v>
      </c>
      <c r="T154" s="11">
        <f t="shared" si="21"/>
        <v>41904</v>
      </c>
      <c r="U154" s="9" t="str">
        <f t="shared" si="22"/>
        <v>Aug</v>
      </c>
      <c r="V154">
        <f t="shared" si="23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</v>
      </c>
      <c r="T155" s="11">
        <f t="shared" si="21"/>
        <v>41975</v>
      </c>
      <c r="U155" s="9" t="str">
        <f t="shared" si="22"/>
        <v>Oct</v>
      </c>
      <c r="V155">
        <f t="shared" si="23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</v>
      </c>
      <c r="T156" s="11">
        <f t="shared" si="21"/>
        <v>42158</v>
      </c>
      <c r="U156" s="9" t="str">
        <f t="shared" si="22"/>
        <v>Apr</v>
      </c>
      <c r="V156">
        <f t="shared" si="23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</v>
      </c>
      <c r="T157" s="11">
        <f t="shared" si="21"/>
        <v>42208</v>
      </c>
      <c r="U157" s="9" t="str">
        <f t="shared" si="22"/>
        <v>Jun</v>
      </c>
      <c r="V157">
        <f t="shared" si="23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</v>
      </c>
      <c r="T158" s="11">
        <f t="shared" si="21"/>
        <v>41853</v>
      </c>
      <c r="U158" s="9" t="str">
        <f t="shared" si="22"/>
        <v>Jun</v>
      </c>
      <c r="V158">
        <f t="shared" si="23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</v>
      </c>
      <c r="T159" s="11">
        <f t="shared" si="21"/>
        <v>42426</v>
      </c>
      <c r="U159" s="9" t="str">
        <f t="shared" si="22"/>
        <v>Jan</v>
      </c>
      <c r="V159">
        <f t="shared" si="23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str">
        <f t="shared" si="17"/>
        <v/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</v>
      </c>
      <c r="T160" s="11">
        <f t="shared" si="21"/>
        <v>41933</v>
      </c>
      <c r="U160" s="9" t="str">
        <f t="shared" si="22"/>
        <v>Sep</v>
      </c>
      <c r="V160">
        <f t="shared" si="23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</v>
      </c>
      <c r="T161" s="11">
        <f t="shared" si="21"/>
        <v>42554</v>
      </c>
      <c r="U161" s="9" t="str">
        <f t="shared" si="22"/>
        <v>May</v>
      </c>
      <c r="V161">
        <f t="shared" si="23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str">
        <f t="shared" si="17"/>
        <v/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</v>
      </c>
      <c r="T162" s="11">
        <f t="shared" si="21"/>
        <v>42231</v>
      </c>
      <c r="U162" s="9" t="str">
        <f t="shared" si="22"/>
        <v>Jun</v>
      </c>
      <c r="V162">
        <f t="shared" si="23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</v>
      </c>
      <c r="T163" s="11">
        <f t="shared" si="21"/>
        <v>41822</v>
      </c>
      <c r="U163" s="9" t="str">
        <f t="shared" si="22"/>
        <v>Jun</v>
      </c>
      <c r="V163">
        <f t="shared" si="23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</v>
      </c>
      <c r="T164" s="11">
        <f t="shared" si="21"/>
        <v>41867</v>
      </c>
      <c r="U164" s="9" t="str">
        <f t="shared" si="22"/>
        <v>Jul</v>
      </c>
      <c r="V164">
        <f t="shared" si="23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str">
        <f t="shared" si="17"/>
        <v/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</v>
      </c>
      <c r="T165" s="11">
        <f t="shared" si="21"/>
        <v>42277</v>
      </c>
      <c r="U165" s="9" t="str">
        <f t="shared" si="22"/>
        <v>Aug</v>
      </c>
      <c r="V165">
        <f t="shared" si="23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</v>
      </c>
      <c r="T166" s="11">
        <f t="shared" si="21"/>
        <v>41901</v>
      </c>
      <c r="U166" s="9" t="str">
        <f t="shared" si="22"/>
        <v>Jul</v>
      </c>
      <c r="V166">
        <f t="shared" si="23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str">
        <f t="shared" si="17"/>
        <v/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</v>
      </c>
      <c r="T167" s="11">
        <f t="shared" si="21"/>
        <v>42381</v>
      </c>
      <c r="U167" s="9" t="str">
        <f t="shared" si="22"/>
        <v>Dec</v>
      </c>
      <c r="V167">
        <f t="shared" si="23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</v>
      </c>
      <c r="T168" s="11">
        <f t="shared" si="21"/>
        <v>42750</v>
      </c>
      <c r="U168" s="9" t="str">
        <f t="shared" si="22"/>
        <v>Dec</v>
      </c>
      <c r="V168">
        <f t="shared" si="23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</v>
      </c>
      <c r="T169" s="11">
        <f t="shared" si="21"/>
        <v>42220</v>
      </c>
      <c r="U169" s="9" t="str">
        <f t="shared" si="22"/>
        <v>Jun</v>
      </c>
      <c r="V169">
        <f t="shared" si="23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</v>
      </c>
      <c r="T170" s="11">
        <f t="shared" si="21"/>
        <v>42082</v>
      </c>
      <c r="U170" s="9" t="str">
        <f t="shared" si="22"/>
        <v>Feb</v>
      </c>
      <c r="V170">
        <f t="shared" si="23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</v>
      </c>
      <c r="T171" s="11">
        <f t="shared" si="21"/>
        <v>41930</v>
      </c>
      <c r="U171" s="9" t="str">
        <f t="shared" si="22"/>
        <v>Sep</v>
      </c>
      <c r="V171">
        <f t="shared" si="23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</v>
      </c>
      <c r="T172" s="11">
        <f t="shared" si="21"/>
        <v>42245</v>
      </c>
      <c r="U172" s="9" t="str">
        <f t="shared" si="22"/>
        <v>Jul</v>
      </c>
      <c r="V172">
        <f t="shared" si="23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</v>
      </c>
      <c r="T173" s="11">
        <f t="shared" si="21"/>
        <v>42593</v>
      </c>
      <c r="U173" s="9" t="str">
        <f t="shared" si="22"/>
        <v>Jun</v>
      </c>
      <c r="V173">
        <f t="shared" si="23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str">
        <f t="shared" si="17"/>
        <v/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</v>
      </c>
      <c r="T174" s="11">
        <f t="shared" si="21"/>
        <v>42082</v>
      </c>
      <c r="U174" s="9" t="str">
        <f t="shared" si="22"/>
        <v>Feb</v>
      </c>
      <c r="V174">
        <f t="shared" si="23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str">
        <f t="shared" si="17"/>
        <v/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</v>
      </c>
      <c r="T175" s="11">
        <f t="shared" si="21"/>
        <v>42063</v>
      </c>
      <c r="U175" s="9" t="str">
        <f t="shared" si="22"/>
        <v>Jan</v>
      </c>
      <c r="V175">
        <f t="shared" si="23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str">
        <f t="shared" si="17"/>
        <v/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</v>
      </c>
      <c r="T176" s="11">
        <f t="shared" si="21"/>
        <v>42132</v>
      </c>
      <c r="U176" s="9" t="str">
        <f t="shared" si="22"/>
        <v>Mar</v>
      </c>
      <c r="V176">
        <f t="shared" si="23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</v>
      </c>
      <c r="T177" s="11">
        <f t="shared" si="21"/>
        <v>41880</v>
      </c>
      <c r="U177" s="9" t="str">
        <f t="shared" si="22"/>
        <v>Aug</v>
      </c>
      <c r="V177">
        <f t="shared" si="23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str">
        <f t="shared" si="17"/>
        <v/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</v>
      </c>
      <c r="T178" s="11">
        <f t="shared" si="21"/>
        <v>42221</v>
      </c>
      <c r="U178" s="9" t="str">
        <f t="shared" si="22"/>
        <v>Jul</v>
      </c>
      <c r="V178">
        <f t="shared" si="23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</v>
      </c>
      <c r="T179" s="11">
        <f t="shared" si="21"/>
        <v>42086</v>
      </c>
      <c r="U179" s="9" t="str">
        <f t="shared" si="22"/>
        <v>Mar</v>
      </c>
      <c r="V179">
        <f t="shared" si="23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str">
        <f t="shared" si="17"/>
        <v/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</v>
      </c>
      <c r="T180" s="11">
        <f t="shared" si="21"/>
        <v>42334</v>
      </c>
      <c r="U180" s="9" t="str">
        <f t="shared" si="22"/>
        <v>Oct</v>
      </c>
      <c r="V180">
        <f t="shared" si="23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</v>
      </c>
      <c r="T181" s="11">
        <f t="shared" si="21"/>
        <v>42432</v>
      </c>
      <c r="U181" s="9" t="str">
        <f t="shared" si="22"/>
        <v>Feb</v>
      </c>
      <c r="V181">
        <f t="shared" si="23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</v>
      </c>
      <c r="T182" s="11">
        <f t="shared" si="21"/>
        <v>42107</v>
      </c>
      <c r="U182" s="9" t="str">
        <f t="shared" si="22"/>
        <v>Mar</v>
      </c>
      <c r="V182">
        <f t="shared" si="23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</v>
      </c>
      <c r="T183" s="11">
        <f t="shared" si="21"/>
        <v>42177</v>
      </c>
      <c r="U183" s="9" t="str">
        <f t="shared" si="22"/>
        <v>May</v>
      </c>
      <c r="V183">
        <f t="shared" si="23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str">
        <f t="shared" si="17"/>
        <v/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</v>
      </c>
      <c r="T184" s="11">
        <f t="shared" si="21"/>
        <v>42741</v>
      </c>
      <c r="U184" s="9" t="str">
        <f t="shared" si="22"/>
        <v>Dec</v>
      </c>
      <c r="V184">
        <f t="shared" si="23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</v>
      </c>
      <c r="T185" s="11">
        <f t="shared" si="21"/>
        <v>41969</v>
      </c>
      <c r="U185" s="9" t="str">
        <f t="shared" si="22"/>
        <v>Oct</v>
      </c>
      <c r="V185">
        <f t="shared" si="23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</v>
      </c>
      <c r="T186" s="11">
        <f t="shared" si="21"/>
        <v>41882</v>
      </c>
      <c r="U186" s="9" t="str">
        <f t="shared" si="22"/>
        <v>Jul</v>
      </c>
      <c r="V186">
        <f t="shared" si="23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</v>
      </c>
      <c r="T187" s="11">
        <f t="shared" si="21"/>
        <v>42600</v>
      </c>
      <c r="U187" s="9" t="str">
        <f t="shared" si="22"/>
        <v>Jul</v>
      </c>
      <c r="V187">
        <f t="shared" si="23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str">
        <f t="shared" si="17"/>
        <v/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</v>
      </c>
      <c r="T188" s="11">
        <f t="shared" si="21"/>
        <v>42797</v>
      </c>
      <c r="U188" s="9" t="str">
        <f t="shared" si="22"/>
        <v>Feb</v>
      </c>
      <c r="V188">
        <f t="shared" si="23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42181</v>
      </c>
      <c r="T189" s="11">
        <f t="shared" si="21"/>
        <v>42205</v>
      </c>
      <c r="U189" s="9" t="str">
        <f t="shared" si="22"/>
        <v>Jun</v>
      </c>
      <c r="V189">
        <f t="shared" si="23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str">
        <f t="shared" si="17"/>
        <v/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</v>
      </c>
      <c r="T190" s="11">
        <f t="shared" si="21"/>
        <v>41886</v>
      </c>
      <c r="U190" s="9" t="str">
        <f t="shared" si="22"/>
        <v>Aug</v>
      </c>
      <c r="V190">
        <f t="shared" si="23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</v>
      </c>
      <c r="T191" s="11">
        <f t="shared" si="21"/>
        <v>42616</v>
      </c>
      <c r="U191" s="9" t="str">
        <f t="shared" si="22"/>
        <v>Jul</v>
      </c>
      <c r="V191">
        <f t="shared" si="23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</v>
      </c>
      <c r="T192" s="11">
        <f t="shared" si="21"/>
        <v>42537</v>
      </c>
      <c r="U192" s="9" t="str">
        <f t="shared" si="22"/>
        <v>Jun</v>
      </c>
      <c r="V192">
        <f t="shared" si="23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</v>
      </c>
      <c r="T193" s="11">
        <f t="shared" si="21"/>
        <v>42279</v>
      </c>
      <c r="U193" s="9" t="str">
        <f t="shared" si="22"/>
        <v>Aug</v>
      </c>
      <c r="V193">
        <f t="shared" si="23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</v>
      </c>
      <c r="T194" s="11">
        <f t="shared" si="21"/>
        <v>41929</v>
      </c>
      <c r="U194" s="9" t="str">
        <f t="shared" si="22"/>
        <v>Sep</v>
      </c>
      <c r="V194">
        <f t="shared" si="23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str">
        <f t="shared" ref="P195:P258" si="25">IFERROR(E195/L195, "")</f>
        <v/>
      </c>
      <c r="Q195" t="str">
        <f t="shared" ref="Q195:Q258" si="26">LEFT(N195,SEARCH("/", N195)-1)</f>
        <v>film &amp; video</v>
      </c>
      <c r="R195" t="str">
        <f t="shared" ref="R195:R258" si="27">RIGHT(N195, LEN(N195)-SEARCH("/", N195))</f>
        <v>drama</v>
      </c>
      <c r="S195" s="10">
        <f t="shared" ref="S195:S258" si="28">DATE(YEAR((J195/86400)+25569+(-8/24)), MONTH((J195/86400)+25569+(-8/24)), DAY((J195/86400)+25569+(-8/24)))</f>
        <v>41911</v>
      </c>
      <c r="T195" s="11">
        <f t="shared" ref="T195:T258" si="29">DATE(YEAR((I195/86400)+25569+(-8/24)), MONTH((I195/86400)+25569+(-8/24)), DAY((I195/86400)+25569+(-8/24)))</f>
        <v>41971</v>
      </c>
      <c r="U195" s="9" t="str">
        <f t="shared" ref="U195:U258" si="30">TEXT(S195, "mmm")</f>
        <v>Sep</v>
      </c>
      <c r="V195">
        <f t="shared" ref="V195:V258" si="31">YEAR(S195)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</v>
      </c>
      <c r="T196" s="11">
        <f t="shared" si="29"/>
        <v>42435</v>
      </c>
      <c r="U196" s="9" t="str">
        <f t="shared" si="30"/>
        <v>Jan</v>
      </c>
      <c r="V196">
        <f t="shared" si="31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str">
        <f t="shared" si="25"/>
        <v/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</v>
      </c>
      <c r="T197" s="11">
        <f t="shared" si="29"/>
        <v>42195</v>
      </c>
      <c r="U197" s="9" t="str">
        <f t="shared" si="30"/>
        <v>May</v>
      </c>
      <c r="V197">
        <f t="shared" si="31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</v>
      </c>
      <c r="T198" s="11">
        <f t="shared" si="29"/>
        <v>42287</v>
      </c>
      <c r="U198" s="9" t="str">
        <f t="shared" si="30"/>
        <v>Sep</v>
      </c>
      <c r="V198">
        <f t="shared" si="31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</v>
      </c>
      <c r="T199" s="11">
        <f t="shared" si="29"/>
        <v>42783</v>
      </c>
      <c r="U199" s="9" t="str">
        <f t="shared" si="30"/>
        <v>Jan</v>
      </c>
      <c r="V199">
        <f t="shared" si="31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</v>
      </c>
      <c r="T200" s="11">
        <f t="shared" si="29"/>
        <v>41917</v>
      </c>
      <c r="U200" s="9" t="str">
        <f t="shared" si="30"/>
        <v>Sep</v>
      </c>
      <c r="V200">
        <f t="shared" si="31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str">
        <f t="shared" si="25"/>
        <v/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</v>
      </c>
      <c r="T201" s="11">
        <f t="shared" si="29"/>
        <v>42613</v>
      </c>
      <c r="U201" s="9" t="str">
        <f t="shared" si="30"/>
        <v>Aug</v>
      </c>
      <c r="V201">
        <f t="shared" si="31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</v>
      </c>
      <c r="T202" s="11">
        <f t="shared" si="29"/>
        <v>41896</v>
      </c>
      <c r="U202" s="9" t="str">
        <f t="shared" si="30"/>
        <v>Aug</v>
      </c>
      <c r="V202">
        <f t="shared" si="31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</v>
      </c>
      <c r="T203" s="11">
        <f t="shared" si="29"/>
        <v>42043</v>
      </c>
      <c r="U203" s="9" t="str">
        <f t="shared" si="30"/>
        <v>Jan</v>
      </c>
      <c r="V203">
        <f t="shared" si="31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str">
        <f t="shared" si="25"/>
        <v/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</v>
      </c>
      <c r="T204" s="11">
        <f t="shared" si="29"/>
        <v>42285</v>
      </c>
      <c r="U204" s="9" t="str">
        <f t="shared" si="30"/>
        <v>Sep</v>
      </c>
      <c r="V204">
        <f t="shared" si="31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</v>
      </c>
      <c r="T205" s="11">
        <f t="shared" si="29"/>
        <v>42033</v>
      </c>
      <c r="U205" s="9" t="str">
        <f t="shared" si="30"/>
        <v>Nov</v>
      </c>
      <c r="V205">
        <f t="shared" si="31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</v>
      </c>
      <c r="T206" s="11">
        <f t="shared" si="29"/>
        <v>42586</v>
      </c>
      <c r="U206" s="9" t="str">
        <f t="shared" si="30"/>
        <v>Jul</v>
      </c>
      <c r="V206">
        <f t="shared" si="31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</v>
      </c>
      <c r="T207" s="11">
        <f t="shared" si="29"/>
        <v>42283</v>
      </c>
      <c r="U207" s="9" t="str">
        <f t="shared" si="30"/>
        <v>Sep</v>
      </c>
      <c r="V207">
        <f t="shared" si="31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str">
        <f t="shared" si="25"/>
        <v/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</v>
      </c>
      <c r="T208" s="11">
        <f t="shared" si="29"/>
        <v>42587</v>
      </c>
      <c r="U208" s="9" t="str">
        <f t="shared" si="30"/>
        <v>Jul</v>
      </c>
      <c r="V208">
        <f t="shared" si="31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</v>
      </c>
      <c r="T209" s="11">
        <f t="shared" si="29"/>
        <v>42007</v>
      </c>
      <c r="U209" s="9" t="str">
        <f t="shared" si="30"/>
        <v>Dec</v>
      </c>
      <c r="V209">
        <f t="shared" si="31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str">
        <f t="shared" si="25"/>
        <v/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</v>
      </c>
      <c r="T210" s="11">
        <f t="shared" si="29"/>
        <v>41989</v>
      </c>
      <c r="U210" s="9" t="str">
        <f t="shared" si="30"/>
        <v>Nov</v>
      </c>
      <c r="V210">
        <f t="shared" si="31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str">
        <f t="shared" si="25"/>
        <v/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</v>
      </c>
      <c r="T211" s="11">
        <f t="shared" si="29"/>
        <v>42195</v>
      </c>
      <c r="U211" s="9" t="str">
        <f t="shared" si="30"/>
        <v>Jun</v>
      </c>
      <c r="V211">
        <f t="shared" si="31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</v>
      </c>
      <c r="T212" s="11">
        <f t="shared" si="29"/>
        <v>42277</v>
      </c>
      <c r="U212" s="9" t="str">
        <f t="shared" si="30"/>
        <v>Sep</v>
      </c>
      <c r="V212">
        <f t="shared" si="31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</v>
      </c>
      <c r="T213" s="11">
        <f t="shared" si="29"/>
        <v>42265</v>
      </c>
      <c r="U213" s="9" t="str">
        <f t="shared" si="30"/>
        <v>Aug</v>
      </c>
      <c r="V213">
        <f t="shared" si="31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</v>
      </c>
      <c r="T214" s="11">
        <f t="shared" si="29"/>
        <v>42476</v>
      </c>
      <c r="U214" s="9" t="str">
        <f t="shared" si="30"/>
        <v>Feb</v>
      </c>
      <c r="V214">
        <f t="shared" si="31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</v>
      </c>
      <c r="T215" s="11">
        <f t="shared" si="29"/>
        <v>42232</v>
      </c>
      <c r="U215" s="9" t="str">
        <f t="shared" si="30"/>
        <v>Jul</v>
      </c>
      <c r="V215">
        <f t="shared" si="31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</v>
      </c>
      <c r="T216" s="11">
        <f t="shared" si="29"/>
        <v>42069</v>
      </c>
      <c r="U216" s="9" t="str">
        <f t="shared" si="30"/>
        <v>Jan</v>
      </c>
      <c r="V216">
        <f t="shared" si="31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42374</v>
      </c>
      <c r="T217" s="11">
        <f t="shared" si="29"/>
        <v>42417</v>
      </c>
      <c r="U217" s="9" t="str">
        <f t="shared" si="30"/>
        <v>Jan</v>
      </c>
      <c r="V217">
        <f t="shared" si="31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</v>
      </c>
      <c r="T218" s="11">
        <f t="shared" si="29"/>
        <v>42116</v>
      </c>
      <c r="U218" s="9" t="str">
        <f t="shared" si="30"/>
        <v>Mar</v>
      </c>
      <c r="V218">
        <f t="shared" si="31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</v>
      </c>
      <c r="T219" s="11">
        <f t="shared" si="29"/>
        <v>42001</v>
      </c>
      <c r="U219" s="9" t="str">
        <f t="shared" si="30"/>
        <v>Nov</v>
      </c>
      <c r="V219">
        <f t="shared" si="31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</v>
      </c>
      <c r="T220" s="11">
        <f t="shared" si="29"/>
        <v>42139</v>
      </c>
      <c r="U220" s="9" t="str">
        <f t="shared" si="30"/>
        <v>Mar</v>
      </c>
      <c r="V220">
        <f t="shared" si="31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42428</v>
      </c>
      <c r="T221" s="11">
        <f t="shared" si="29"/>
        <v>42460</v>
      </c>
      <c r="U221" s="9" t="str">
        <f t="shared" si="30"/>
        <v>Feb</v>
      </c>
      <c r="V221">
        <f t="shared" si="31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</v>
      </c>
      <c r="T222" s="11">
        <f t="shared" si="29"/>
        <v>42236</v>
      </c>
      <c r="U222" s="9" t="str">
        <f t="shared" si="30"/>
        <v>Jul</v>
      </c>
      <c r="V222">
        <f t="shared" si="31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str">
        <f t="shared" si="25"/>
        <v/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</v>
      </c>
      <c r="T223" s="11">
        <f t="shared" si="29"/>
        <v>42091</v>
      </c>
      <c r="U223" s="9" t="str">
        <f t="shared" si="30"/>
        <v>Jan</v>
      </c>
      <c r="V223">
        <f t="shared" si="31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</v>
      </c>
      <c r="T224" s="11">
        <f t="shared" si="29"/>
        <v>42089</v>
      </c>
      <c r="U224" s="9" t="str">
        <f t="shared" si="30"/>
        <v>Jan</v>
      </c>
      <c r="V224">
        <f t="shared" si="31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str">
        <f t="shared" si="25"/>
        <v/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</v>
      </c>
      <c r="T225" s="11">
        <f t="shared" si="29"/>
        <v>42511</v>
      </c>
      <c r="U225" s="9" t="str">
        <f t="shared" si="30"/>
        <v>Apr</v>
      </c>
      <c r="V225">
        <f t="shared" si="31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str">
        <f t="shared" si="25"/>
        <v/>
      </c>
      <c r="Q226" t="str">
        <f t="shared" si="26"/>
        <v>film &amp; video</v>
      </c>
      <c r="R226" t="str">
        <f t="shared" si="27"/>
        <v>drama</v>
      </c>
      <c r="S226" s="10">
        <f t="shared" si="28"/>
        <v>42134</v>
      </c>
      <c r="T226" s="11">
        <f t="shared" si="29"/>
        <v>42194</v>
      </c>
      <c r="U226" s="9" t="str">
        <f t="shared" si="30"/>
        <v>May</v>
      </c>
      <c r="V226">
        <f t="shared" si="31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str">
        <f t="shared" si="25"/>
        <v/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</v>
      </c>
      <c r="T227" s="11">
        <f t="shared" si="29"/>
        <v>42468</v>
      </c>
      <c r="U227" s="9" t="str">
        <f t="shared" si="30"/>
        <v>Mar</v>
      </c>
      <c r="V227">
        <f t="shared" si="31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</v>
      </c>
      <c r="T228" s="11">
        <f t="shared" si="29"/>
        <v>42155</v>
      </c>
      <c r="U228" s="9" t="str">
        <f t="shared" si="30"/>
        <v>Apr</v>
      </c>
      <c r="V228">
        <f t="shared" si="31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str">
        <f t="shared" si="25"/>
        <v/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</v>
      </c>
      <c r="T229" s="11">
        <f t="shared" si="29"/>
        <v>42194</v>
      </c>
      <c r="U229" s="9" t="str">
        <f t="shared" si="30"/>
        <v>Jun</v>
      </c>
      <c r="V229">
        <f t="shared" si="31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str">
        <f t="shared" si="25"/>
        <v/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</v>
      </c>
      <c r="T230" s="11">
        <f t="shared" si="29"/>
        <v>42156</v>
      </c>
      <c r="U230" s="9" t="str">
        <f t="shared" si="30"/>
        <v>Apr</v>
      </c>
      <c r="V230">
        <f t="shared" si="31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str">
        <f t="shared" si="25"/>
        <v/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</v>
      </c>
      <c r="T231" s="11">
        <f t="shared" si="29"/>
        <v>42413</v>
      </c>
      <c r="U231" s="9" t="str">
        <f t="shared" si="30"/>
        <v>Jan</v>
      </c>
      <c r="V231">
        <f t="shared" si="31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</v>
      </c>
      <c r="T232" s="11">
        <f t="shared" si="29"/>
        <v>42159</v>
      </c>
      <c r="U232" s="9" t="str">
        <f t="shared" si="30"/>
        <v>May</v>
      </c>
      <c r="V232">
        <f t="shared" si="31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str">
        <f t="shared" si="25"/>
        <v/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</v>
      </c>
      <c r="T233" s="11">
        <f t="shared" si="29"/>
        <v>42371</v>
      </c>
      <c r="U233" s="9" t="str">
        <f t="shared" si="30"/>
        <v>Dec</v>
      </c>
      <c r="V233">
        <f t="shared" si="31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</v>
      </c>
      <c r="T234" s="11">
        <f t="shared" si="29"/>
        <v>42062</v>
      </c>
      <c r="U234" s="9" t="str">
        <f t="shared" si="30"/>
        <v>Jan</v>
      </c>
      <c r="V234">
        <f t="shared" si="31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str">
        <f t="shared" si="25"/>
        <v/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</v>
      </c>
      <c r="T235" s="11">
        <f t="shared" si="29"/>
        <v>42642</v>
      </c>
      <c r="U235" s="9" t="str">
        <f t="shared" si="30"/>
        <v>Aug</v>
      </c>
      <c r="V235">
        <f t="shared" si="31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</v>
      </c>
      <c r="T236" s="11">
        <f t="shared" si="29"/>
        <v>42175</v>
      </c>
      <c r="U236" s="9" t="str">
        <f t="shared" si="30"/>
        <v>May</v>
      </c>
      <c r="V236">
        <f t="shared" si="31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str">
        <f t="shared" si="25"/>
        <v/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</v>
      </c>
      <c r="T237" s="11">
        <f t="shared" si="29"/>
        <v>42194</v>
      </c>
      <c r="U237" s="9" t="str">
        <f t="shared" si="30"/>
        <v>Jun</v>
      </c>
      <c r="V237">
        <f t="shared" si="31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str">
        <f t="shared" si="25"/>
        <v/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</v>
      </c>
      <c r="T238" s="11">
        <f t="shared" si="29"/>
        <v>42373</v>
      </c>
      <c r="U238" s="9" t="str">
        <f t="shared" si="30"/>
        <v>Nov</v>
      </c>
      <c r="V238">
        <f t="shared" si="31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</v>
      </c>
      <c r="T239" s="11">
        <f t="shared" si="29"/>
        <v>42437</v>
      </c>
      <c r="U239" s="9" t="str">
        <f t="shared" si="30"/>
        <v>Jan</v>
      </c>
      <c r="V239">
        <f t="shared" si="31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str">
        <f t="shared" si="25"/>
        <v/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</v>
      </c>
      <c r="T240" s="11">
        <f t="shared" si="29"/>
        <v>42734</v>
      </c>
      <c r="U240" s="9" t="str">
        <f t="shared" si="30"/>
        <v>Dec</v>
      </c>
      <c r="V240">
        <f t="shared" si="31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</v>
      </c>
      <c r="T241" s="11">
        <f t="shared" si="29"/>
        <v>42316</v>
      </c>
      <c r="U241" s="9" t="str">
        <f t="shared" si="30"/>
        <v>Oct</v>
      </c>
      <c r="V241">
        <f t="shared" si="31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</v>
      </c>
      <c r="T242" s="11">
        <f t="shared" si="29"/>
        <v>41399</v>
      </c>
      <c r="U242" s="9" t="str">
        <f t="shared" si="30"/>
        <v>Mar</v>
      </c>
      <c r="V242">
        <f t="shared" si="31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</v>
      </c>
      <c r="T243" s="11">
        <f t="shared" si="29"/>
        <v>41994</v>
      </c>
      <c r="U243" s="9" t="str">
        <f t="shared" si="30"/>
        <v>Nov</v>
      </c>
      <c r="V243">
        <f t="shared" si="31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</v>
      </c>
      <c r="T244" s="11">
        <f t="shared" si="29"/>
        <v>40897</v>
      </c>
      <c r="U244" s="9" t="str">
        <f t="shared" si="30"/>
        <v>Nov</v>
      </c>
      <c r="V244">
        <f t="shared" si="31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</v>
      </c>
      <c r="T245" s="11">
        <f t="shared" si="29"/>
        <v>41691</v>
      </c>
      <c r="U245" s="9" t="str">
        <f t="shared" si="30"/>
        <v>Jan</v>
      </c>
      <c r="V245">
        <f t="shared" si="31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40212</v>
      </c>
      <c r="T246" s="11">
        <f t="shared" si="29"/>
        <v>40252</v>
      </c>
      <c r="U246" s="9" t="str">
        <f t="shared" si="30"/>
        <v>Feb</v>
      </c>
      <c r="V246">
        <f t="shared" si="31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</v>
      </c>
      <c r="T247" s="11">
        <f t="shared" si="29"/>
        <v>41136</v>
      </c>
      <c r="U247" s="9" t="str">
        <f t="shared" si="30"/>
        <v>Jul</v>
      </c>
      <c r="V247">
        <f t="shared" si="31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</v>
      </c>
      <c r="T248" s="11">
        <f t="shared" si="29"/>
        <v>40530</v>
      </c>
      <c r="U248" s="9" t="str">
        <f t="shared" si="30"/>
        <v>Oct</v>
      </c>
      <c r="V248">
        <f t="shared" si="31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</v>
      </c>
      <c r="T249" s="11">
        <f t="shared" si="29"/>
        <v>40466</v>
      </c>
      <c r="U249" s="9" t="str">
        <f t="shared" si="30"/>
        <v>Sep</v>
      </c>
      <c r="V249">
        <f t="shared" si="31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</v>
      </c>
      <c r="T250" s="11">
        <f t="shared" si="29"/>
        <v>40915</v>
      </c>
      <c r="U250" s="9" t="str">
        <f t="shared" si="30"/>
        <v>Nov</v>
      </c>
      <c r="V250">
        <f t="shared" si="31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</v>
      </c>
      <c r="T251" s="11">
        <f t="shared" si="29"/>
        <v>40412</v>
      </c>
      <c r="U251" s="9" t="str">
        <f t="shared" si="30"/>
        <v>Jun</v>
      </c>
      <c r="V251">
        <f t="shared" si="31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</v>
      </c>
      <c r="T252" s="11">
        <f t="shared" si="29"/>
        <v>41431</v>
      </c>
      <c r="U252" s="9" t="str">
        <f t="shared" si="30"/>
        <v>May</v>
      </c>
      <c r="V252">
        <f t="shared" si="31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</v>
      </c>
      <c r="T253" s="11">
        <f t="shared" si="29"/>
        <v>41045</v>
      </c>
      <c r="U253" s="9" t="str">
        <f t="shared" si="30"/>
        <v>Apr</v>
      </c>
      <c r="V253">
        <f t="shared" si="31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</v>
      </c>
      <c r="T254" s="11">
        <f t="shared" si="29"/>
        <v>40329</v>
      </c>
      <c r="U254" s="9" t="str">
        <f t="shared" si="30"/>
        <v>Mar</v>
      </c>
      <c r="V254">
        <f t="shared" si="31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</v>
      </c>
      <c r="T255" s="11">
        <f t="shared" si="29"/>
        <v>40954</v>
      </c>
      <c r="U255" s="9" t="str">
        <f t="shared" si="30"/>
        <v>Jan</v>
      </c>
      <c r="V255">
        <f t="shared" si="31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</v>
      </c>
      <c r="T256" s="11">
        <f t="shared" si="29"/>
        <v>42293</v>
      </c>
      <c r="U256" s="9" t="str">
        <f t="shared" si="30"/>
        <v>Sep</v>
      </c>
      <c r="V256">
        <f t="shared" si="31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</v>
      </c>
      <c r="T257" s="11">
        <f t="shared" si="29"/>
        <v>40618</v>
      </c>
      <c r="U257" s="9" t="str">
        <f t="shared" si="30"/>
        <v>Feb</v>
      </c>
      <c r="V257">
        <f t="shared" si="31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</v>
      </c>
      <c r="T258" s="11">
        <f t="shared" si="29"/>
        <v>41349</v>
      </c>
      <c r="U258" s="9" t="str">
        <f t="shared" si="30"/>
        <v>Feb</v>
      </c>
      <c r="V258">
        <f t="shared" si="31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 "")</f>
        <v>66.70405357142856</v>
      </c>
      <c r="Q259" t="str">
        <f t="shared" ref="Q259:Q322" si="34">LEFT(N259,SEARCH("/", N259)-1)</f>
        <v>film &amp; video</v>
      </c>
      <c r="R259" t="str">
        <f t="shared" ref="R259:R322" si="35">RIGHT(N259, LEN(N259)-SEARCH("/", N259))</f>
        <v>documentary</v>
      </c>
      <c r="S259" s="10">
        <f t="shared" ref="S259:S322" si="36">DATE(YEAR((J259/86400)+25569+(-8/24)), MONTH((J259/86400)+25569+(-8/24)), DAY((J259/86400)+25569+(-8/24)))</f>
        <v>42479</v>
      </c>
      <c r="T259" s="11">
        <f t="shared" ref="T259:T322" si="37">DATE(YEAR((I259/86400)+25569+(-8/24)), MONTH((I259/86400)+25569+(-8/24)), DAY((I259/86400)+25569+(-8/24)))</f>
        <v>42509</v>
      </c>
      <c r="U259" s="9" t="str">
        <f t="shared" ref="U259:U322" si="38">TEXT(S259, "mmm")</f>
        <v>Apr</v>
      </c>
      <c r="V259">
        <f t="shared" ref="V259:V322" si="39">YEAR(S259)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</v>
      </c>
      <c r="T260" s="11">
        <f t="shared" si="37"/>
        <v>40711</v>
      </c>
      <c r="U260" s="9" t="str">
        <f t="shared" si="38"/>
        <v>May</v>
      </c>
      <c r="V260">
        <f t="shared" si="3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</v>
      </c>
      <c r="T261" s="11">
        <f t="shared" si="37"/>
        <v>42102</v>
      </c>
      <c r="U261" s="9" t="str">
        <f t="shared" si="38"/>
        <v>Mar</v>
      </c>
      <c r="V261">
        <f t="shared" si="3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</v>
      </c>
      <c r="T262" s="11">
        <f t="shared" si="37"/>
        <v>40376</v>
      </c>
      <c r="U262" s="9" t="str">
        <f t="shared" si="38"/>
        <v>Jun</v>
      </c>
      <c r="V262">
        <f t="shared" si="3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</v>
      </c>
      <c r="T263" s="11">
        <f t="shared" si="37"/>
        <v>41067</v>
      </c>
      <c r="U263" s="9" t="str">
        <f t="shared" si="38"/>
        <v>Apr</v>
      </c>
      <c r="V263">
        <f t="shared" si="3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40554</v>
      </c>
      <c r="T264" s="11">
        <f t="shared" si="37"/>
        <v>40599</v>
      </c>
      <c r="U264" s="9" t="str">
        <f t="shared" si="38"/>
        <v>Jan</v>
      </c>
      <c r="V264">
        <f t="shared" si="3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</v>
      </c>
      <c r="T265" s="11">
        <f t="shared" si="37"/>
        <v>41179</v>
      </c>
      <c r="U265" s="9" t="str">
        <f t="shared" si="38"/>
        <v>Aug</v>
      </c>
      <c r="V265">
        <f t="shared" si="3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</v>
      </c>
      <c r="T266" s="11">
        <f t="shared" si="37"/>
        <v>41040</v>
      </c>
      <c r="U266" s="9" t="str">
        <f t="shared" si="38"/>
        <v>Apr</v>
      </c>
      <c r="V266">
        <f t="shared" si="3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40266</v>
      </c>
      <c r="T267" s="11">
        <f t="shared" si="37"/>
        <v>40308</v>
      </c>
      <c r="U267" s="9" t="str">
        <f t="shared" si="38"/>
        <v>Mar</v>
      </c>
      <c r="V267">
        <f t="shared" si="3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</v>
      </c>
      <c r="T268" s="11">
        <f t="shared" si="37"/>
        <v>40290</v>
      </c>
      <c r="U268" s="9" t="str">
        <f t="shared" si="38"/>
        <v>Jan</v>
      </c>
      <c r="V268">
        <f t="shared" si="3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</v>
      </c>
      <c r="T269" s="11">
        <f t="shared" si="37"/>
        <v>41815</v>
      </c>
      <c r="U269" s="9" t="str">
        <f t="shared" si="38"/>
        <v>May</v>
      </c>
      <c r="V269">
        <f t="shared" si="3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</v>
      </c>
      <c r="T270" s="11">
        <f t="shared" si="37"/>
        <v>40853</v>
      </c>
      <c r="U270" s="9" t="str">
        <f t="shared" si="38"/>
        <v>Sep</v>
      </c>
      <c r="V270">
        <f t="shared" si="3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</v>
      </c>
      <c r="T271" s="11">
        <f t="shared" si="37"/>
        <v>42787</v>
      </c>
      <c r="U271" s="9" t="str">
        <f t="shared" si="38"/>
        <v>Jan</v>
      </c>
      <c r="V271">
        <f t="shared" si="3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</v>
      </c>
      <c r="T272" s="11">
        <f t="shared" si="37"/>
        <v>40687</v>
      </c>
      <c r="U272" s="9" t="str">
        <f t="shared" si="38"/>
        <v>Apr</v>
      </c>
      <c r="V272">
        <f t="shared" si="3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</v>
      </c>
      <c r="T273" s="11">
        <f t="shared" si="37"/>
        <v>41641</v>
      </c>
      <c r="U273" s="9" t="str">
        <f t="shared" si="38"/>
        <v>Dec</v>
      </c>
      <c r="V273">
        <f t="shared" si="39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</v>
      </c>
      <c r="T274" s="11">
        <f t="shared" si="37"/>
        <v>40296</v>
      </c>
      <c r="U274" s="9" t="str">
        <f t="shared" si="38"/>
        <v>Feb</v>
      </c>
      <c r="V274">
        <f t="shared" si="3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</v>
      </c>
      <c r="T275" s="11">
        <f t="shared" si="37"/>
        <v>40727</v>
      </c>
      <c r="U275" s="9" t="str">
        <f t="shared" si="38"/>
        <v>Jun</v>
      </c>
      <c r="V275">
        <f t="shared" si="3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</v>
      </c>
      <c r="T276" s="11">
        <f t="shared" si="37"/>
        <v>41003</v>
      </c>
      <c r="U276" s="9" t="str">
        <f t="shared" si="38"/>
        <v>Mar</v>
      </c>
      <c r="V276">
        <f t="shared" si="3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</v>
      </c>
      <c r="T277" s="11">
        <f t="shared" si="37"/>
        <v>41222</v>
      </c>
      <c r="U277" s="9" t="str">
        <f t="shared" si="38"/>
        <v>Oct</v>
      </c>
      <c r="V277">
        <f t="shared" si="3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</v>
      </c>
      <c r="T278" s="11">
        <f t="shared" si="37"/>
        <v>41026</v>
      </c>
      <c r="U278" s="9" t="str">
        <f t="shared" si="38"/>
        <v>Feb</v>
      </c>
      <c r="V278">
        <f t="shared" si="3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</v>
      </c>
      <c r="T279" s="11">
        <f t="shared" si="37"/>
        <v>42147</v>
      </c>
      <c r="U279" s="9" t="str">
        <f t="shared" si="38"/>
        <v>Apr</v>
      </c>
      <c r="V279">
        <f t="shared" si="3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</v>
      </c>
      <c r="T280" s="11">
        <f t="shared" si="37"/>
        <v>41193</v>
      </c>
      <c r="U280" s="9" t="str">
        <f t="shared" si="38"/>
        <v>Sep</v>
      </c>
      <c r="V280">
        <f t="shared" si="3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42758</v>
      </c>
      <c r="T281" s="11">
        <f t="shared" si="37"/>
        <v>42792</v>
      </c>
      <c r="U281" s="9" t="str">
        <f t="shared" si="38"/>
        <v>Jan</v>
      </c>
      <c r="V281">
        <f t="shared" si="3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</v>
      </c>
      <c r="T282" s="11">
        <f t="shared" si="37"/>
        <v>41789</v>
      </c>
      <c r="U282" s="9" t="str">
        <f t="shared" si="38"/>
        <v>Apr</v>
      </c>
      <c r="V282">
        <f t="shared" si="3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</v>
      </c>
      <c r="T283" s="11">
        <f t="shared" si="37"/>
        <v>40035</v>
      </c>
      <c r="U283" s="9" t="str">
        <f t="shared" si="38"/>
        <v>May</v>
      </c>
      <c r="V283">
        <f t="shared" si="3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</v>
      </c>
      <c r="T284" s="11">
        <f t="shared" si="37"/>
        <v>40231</v>
      </c>
      <c r="U284" s="9" t="str">
        <f t="shared" si="38"/>
        <v>Jan</v>
      </c>
      <c r="V284">
        <f t="shared" si="3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</v>
      </c>
      <c r="T285" s="11">
        <f t="shared" si="37"/>
        <v>40694</v>
      </c>
      <c r="U285" s="9" t="str">
        <f t="shared" si="38"/>
        <v>May</v>
      </c>
      <c r="V285">
        <f t="shared" si="3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</v>
      </c>
      <c r="T286" s="11">
        <f t="shared" si="37"/>
        <v>40929</v>
      </c>
      <c r="U286" s="9" t="str">
        <f t="shared" si="38"/>
        <v>Dec</v>
      </c>
      <c r="V286">
        <f t="shared" si="39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</v>
      </c>
      <c r="T287" s="11">
        <f t="shared" si="37"/>
        <v>41536</v>
      </c>
      <c r="U287" s="9" t="str">
        <f t="shared" si="38"/>
        <v>Aug</v>
      </c>
      <c r="V287">
        <f t="shared" si="3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</v>
      </c>
      <c r="T288" s="11">
        <f t="shared" si="37"/>
        <v>41358</v>
      </c>
      <c r="U288" s="9" t="str">
        <f t="shared" si="38"/>
        <v>Feb</v>
      </c>
      <c r="V288">
        <f t="shared" si="3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41183</v>
      </c>
      <c r="T289" s="11">
        <f t="shared" si="37"/>
        <v>41214</v>
      </c>
      <c r="U289" s="9" t="str">
        <f t="shared" si="38"/>
        <v>Oct</v>
      </c>
      <c r="V289">
        <f t="shared" si="3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</v>
      </c>
      <c r="T290" s="11">
        <f t="shared" si="37"/>
        <v>41085</v>
      </c>
      <c r="U290" s="9" t="str">
        <f t="shared" si="38"/>
        <v>May</v>
      </c>
      <c r="V290">
        <f t="shared" si="3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</v>
      </c>
      <c r="T291" s="11">
        <f t="shared" si="37"/>
        <v>41580</v>
      </c>
      <c r="U291" s="9" t="str">
        <f t="shared" si="38"/>
        <v>Oct</v>
      </c>
      <c r="V291">
        <f t="shared" si="3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</v>
      </c>
      <c r="T292" s="11">
        <f t="shared" si="37"/>
        <v>40575</v>
      </c>
      <c r="U292" s="9" t="str">
        <f t="shared" si="38"/>
        <v>Dec</v>
      </c>
      <c r="V292">
        <f t="shared" si="39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</v>
      </c>
      <c r="T293" s="11">
        <f t="shared" si="37"/>
        <v>41394</v>
      </c>
      <c r="U293" s="9" t="str">
        <f t="shared" si="38"/>
        <v>Apr</v>
      </c>
      <c r="V293">
        <f t="shared" si="3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</v>
      </c>
      <c r="T294" s="11">
        <f t="shared" si="37"/>
        <v>40844</v>
      </c>
      <c r="U294" s="9" t="str">
        <f t="shared" si="38"/>
        <v>Sep</v>
      </c>
      <c r="V294">
        <f t="shared" si="3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</v>
      </c>
      <c r="T295" s="11">
        <f t="shared" si="37"/>
        <v>41749</v>
      </c>
      <c r="U295" s="9" t="str">
        <f t="shared" si="38"/>
        <v>Mar</v>
      </c>
      <c r="V295">
        <f t="shared" si="3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</v>
      </c>
      <c r="T296" s="11">
        <f t="shared" si="37"/>
        <v>40378</v>
      </c>
      <c r="U296" s="9" t="str">
        <f t="shared" si="38"/>
        <v>Jun</v>
      </c>
      <c r="V296">
        <f t="shared" si="3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</v>
      </c>
      <c r="T297" s="11">
        <f t="shared" si="37"/>
        <v>41578</v>
      </c>
      <c r="U297" s="9" t="str">
        <f t="shared" si="38"/>
        <v>Sep</v>
      </c>
      <c r="V297">
        <f t="shared" si="3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</v>
      </c>
      <c r="T298" s="11">
        <f t="shared" si="37"/>
        <v>41159</v>
      </c>
      <c r="U298" s="9" t="str">
        <f t="shared" si="38"/>
        <v>Aug</v>
      </c>
      <c r="V298">
        <f t="shared" si="3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</v>
      </c>
      <c r="T299" s="11">
        <f t="shared" si="37"/>
        <v>42124</v>
      </c>
      <c r="U299" s="9" t="str">
        <f t="shared" si="38"/>
        <v>Mar</v>
      </c>
      <c r="V299">
        <f t="shared" si="3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</v>
      </c>
      <c r="T300" s="11">
        <f t="shared" si="37"/>
        <v>41768</v>
      </c>
      <c r="U300" s="9" t="str">
        <f t="shared" si="38"/>
        <v>Mar</v>
      </c>
      <c r="V300">
        <f t="shared" si="3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40468</v>
      </c>
      <c r="T301" s="11">
        <f t="shared" si="37"/>
        <v>40498</v>
      </c>
      <c r="U301" s="9" t="str">
        <f t="shared" si="38"/>
        <v>Oct</v>
      </c>
      <c r="V301">
        <f t="shared" si="3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</v>
      </c>
      <c r="T302" s="11">
        <f t="shared" si="37"/>
        <v>40657</v>
      </c>
      <c r="U302" s="9" t="str">
        <f t="shared" si="38"/>
        <v>Mar</v>
      </c>
      <c r="V302">
        <f t="shared" si="3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</v>
      </c>
      <c r="T303" s="11">
        <f t="shared" si="37"/>
        <v>41352</v>
      </c>
      <c r="U303" s="9" t="str">
        <f t="shared" si="38"/>
        <v>Feb</v>
      </c>
      <c r="V303">
        <f t="shared" si="3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</v>
      </c>
      <c r="T304" s="11">
        <f t="shared" si="37"/>
        <v>40963</v>
      </c>
      <c r="U304" s="9" t="str">
        <f t="shared" si="38"/>
        <v>Jan</v>
      </c>
      <c r="V304">
        <f t="shared" si="3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</v>
      </c>
      <c r="T305" s="11">
        <f t="shared" si="37"/>
        <v>41061</v>
      </c>
      <c r="U305" s="9" t="str">
        <f t="shared" si="38"/>
        <v>May</v>
      </c>
      <c r="V305">
        <f t="shared" si="3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</v>
      </c>
      <c r="T306" s="11">
        <f t="shared" si="37"/>
        <v>41152</v>
      </c>
      <c r="U306" s="9" t="str">
        <f t="shared" si="38"/>
        <v>Jul</v>
      </c>
      <c r="V306">
        <f t="shared" si="3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</v>
      </c>
      <c r="T307" s="11">
        <f t="shared" si="37"/>
        <v>40978</v>
      </c>
      <c r="U307" s="9" t="str">
        <f t="shared" si="38"/>
        <v>Feb</v>
      </c>
      <c r="V307">
        <f t="shared" si="3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</v>
      </c>
      <c r="T308" s="11">
        <f t="shared" si="37"/>
        <v>41353</v>
      </c>
      <c r="U308" s="9" t="str">
        <f t="shared" si="38"/>
        <v>Feb</v>
      </c>
      <c r="V308">
        <f t="shared" si="3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</v>
      </c>
      <c r="T309" s="11">
        <f t="shared" si="37"/>
        <v>41312</v>
      </c>
      <c r="U309" s="9" t="str">
        <f t="shared" si="38"/>
        <v>Jan</v>
      </c>
      <c r="V309">
        <f t="shared" si="3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</v>
      </c>
      <c r="T310" s="11">
        <f t="shared" si="37"/>
        <v>40612</v>
      </c>
      <c r="U310" s="9" t="str">
        <f t="shared" si="38"/>
        <v>Jan</v>
      </c>
      <c r="V310">
        <f t="shared" si="3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</v>
      </c>
      <c r="T311" s="11">
        <f t="shared" si="37"/>
        <v>41155</v>
      </c>
      <c r="U311" s="9" t="str">
        <f t="shared" si="38"/>
        <v>Aug</v>
      </c>
      <c r="V311">
        <f t="shared" si="3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</v>
      </c>
      <c r="T312" s="11">
        <f t="shared" si="37"/>
        <v>40835</v>
      </c>
      <c r="U312" s="9" t="str">
        <f t="shared" si="38"/>
        <v>Oct</v>
      </c>
      <c r="V312">
        <f t="shared" si="3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40867</v>
      </c>
      <c r="T313" s="11">
        <f t="shared" si="37"/>
        <v>40908</v>
      </c>
      <c r="U313" s="9" t="str">
        <f t="shared" si="38"/>
        <v>Nov</v>
      </c>
      <c r="V313">
        <f t="shared" si="39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</v>
      </c>
      <c r="T314" s="11">
        <f t="shared" si="37"/>
        <v>41378</v>
      </c>
      <c r="U314" s="9" t="str">
        <f t="shared" si="38"/>
        <v>Mar</v>
      </c>
      <c r="V314">
        <f t="shared" si="3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40356</v>
      </c>
      <c r="T315" s="11">
        <f t="shared" si="37"/>
        <v>40401</v>
      </c>
      <c r="U315" s="9" t="str">
        <f t="shared" si="38"/>
        <v>Jun</v>
      </c>
      <c r="V315">
        <f t="shared" si="3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</v>
      </c>
      <c r="T316" s="11">
        <f t="shared" si="37"/>
        <v>41334</v>
      </c>
      <c r="U316" s="9" t="str">
        <f t="shared" si="38"/>
        <v>Jan</v>
      </c>
      <c r="V316">
        <f t="shared" si="3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</v>
      </c>
      <c r="T317" s="11">
        <f t="shared" si="37"/>
        <v>41143</v>
      </c>
      <c r="U317" s="9" t="str">
        <f t="shared" si="38"/>
        <v>Jul</v>
      </c>
      <c r="V317">
        <f t="shared" si="3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</v>
      </c>
      <c r="T318" s="11">
        <f t="shared" si="37"/>
        <v>41983</v>
      </c>
      <c r="U318" s="9" t="str">
        <f t="shared" si="38"/>
        <v>Nov</v>
      </c>
      <c r="V318">
        <f t="shared" si="3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</v>
      </c>
      <c r="T319" s="11">
        <f t="shared" si="37"/>
        <v>41619</v>
      </c>
      <c r="U319" s="9" t="str">
        <f t="shared" si="38"/>
        <v>Nov</v>
      </c>
      <c r="V319">
        <f t="shared" si="3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</v>
      </c>
      <c r="T320" s="11">
        <f t="shared" si="37"/>
        <v>41359</v>
      </c>
      <c r="U320" s="9" t="str">
        <f t="shared" si="38"/>
        <v>Feb</v>
      </c>
      <c r="V320">
        <f t="shared" si="3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</v>
      </c>
      <c r="T321" s="11">
        <f t="shared" si="37"/>
        <v>40210</v>
      </c>
      <c r="U321" s="9" t="str">
        <f t="shared" si="38"/>
        <v>Nov</v>
      </c>
      <c r="V321">
        <f t="shared" si="39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</v>
      </c>
      <c r="T322" s="11">
        <f t="shared" si="37"/>
        <v>42360</v>
      </c>
      <c r="U322" s="9" t="str">
        <f t="shared" si="38"/>
        <v>Nov</v>
      </c>
      <c r="V322">
        <f t="shared" si="3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 "")</f>
        <v>106.62314540059347</v>
      </c>
      <c r="Q323" t="str">
        <f t="shared" ref="Q323:Q386" si="42">LEFT(N323,SEARCH("/", N323)-1)</f>
        <v>film &amp; video</v>
      </c>
      <c r="R323" t="str">
        <f t="shared" ref="R323:R386" si="43">RIGHT(N323, LEN(N323)-SEARCH("/", N323))</f>
        <v>documentary</v>
      </c>
      <c r="S323" s="10">
        <f t="shared" ref="S323:S386" si="44">DATE(YEAR((J323/86400)+25569+(-8/24)), MONTH((J323/86400)+25569+(-8/24)), DAY((J323/86400)+25569+(-8/24)))</f>
        <v>42647</v>
      </c>
      <c r="T323" s="11">
        <f t="shared" ref="T323:T386" si="45">DATE(YEAR((I323/86400)+25569+(-8/24)), MONTH((I323/86400)+25569+(-8/24)), DAY((I323/86400)+25569+(-8/24)))</f>
        <v>42682</v>
      </c>
      <c r="U323" s="9" t="str">
        <f t="shared" ref="U323:U386" si="46">TEXT(S323, "mmm")</f>
        <v>Oct</v>
      </c>
      <c r="V323">
        <f t="shared" ref="V323:V386" si="47">YEAR(S323)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</v>
      </c>
      <c r="T324" s="11">
        <f t="shared" si="45"/>
        <v>42503</v>
      </c>
      <c r="U324" s="9" t="str">
        <f t="shared" si="46"/>
        <v>Apr</v>
      </c>
      <c r="V324">
        <f t="shared" si="47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42696</v>
      </c>
      <c r="T325" s="11">
        <f t="shared" si="45"/>
        <v>42724</v>
      </c>
      <c r="U325" s="9" t="str">
        <f t="shared" si="46"/>
        <v>Nov</v>
      </c>
      <c r="V325">
        <f t="shared" si="47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</v>
      </c>
      <c r="T326" s="11">
        <f t="shared" si="45"/>
        <v>42217</v>
      </c>
      <c r="U326" s="9" t="str">
        <f t="shared" si="46"/>
        <v>Jun</v>
      </c>
      <c r="V326">
        <f t="shared" si="47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</v>
      </c>
      <c r="T327" s="11">
        <f t="shared" si="45"/>
        <v>42723</v>
      </c>
      <c r="U327" s="9" t="str">
        <f t="shared" si="46"/>
        <v>Nov</v>
      </c>
      <c r="V327">
        <f t="shared" si="47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42774</v>
      </c>
      <c r="T328" s="11">
        <f t="shared" si="45"/>
        <v>42808</v>
      </c>
      <c r="U328" s="9" t="str">
        <f t="shared" si="46"/>
        <v>Feb</v>
      </c>
      <c r="V328">
        <f t="shared" si="47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42057</v>
      </c>
      <c r="T329" s="11">
        <f t="shared" si="45"/>
        <v>42085</v>
      </c>
      <c r="U329" s="9" t="str">
        <f t="shared" si="46"/>
        <v>Feb</v>
      </c>
      <c r="V329">
        <f t="shared" si="47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</v>
      </c>
      <c r="T330" s="11">
        <f t="shared" si="45"/>
        <v>42308</v>
      </c>
      <c r="U330" s="9" t="str">
        <f t="shared" si="46"/>
        <v>Oct</v>
      </c>
      <c r="V330">
        <f t="shared" si="47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</v>
      </c>
      <c r="T331" s="11">
        <f t="shared" si="45"/>
        <v>42314</v>
      </c>
      <c r="U331" s="9" t="str">
        <f t="shared" si="46"/>
        <v>Oct</v>
      </c>
      <c r="V331">
        <f t="shared" si="47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</v>
      </c>
      <c r="T332" s="11">
        <f t="shared" si="45"/>
        <v>41410</v>
      </c>
      <c r="U332" s="9" t="str">
        <f t="shared" si="46"/>
        <v>Apr</v>
      </c>
      <c r="V332">
        <f t="shared" si="47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</v>
      </c>
      <c r="T333" s="11">
        <f t="shared" si="45"/>
        <v>42538</v>
      </c>
      <c r="U333" s="9" t="str">
        <f t="shared" si="46"/>
        <v>May</v>
      </c>
      <c r="V333">
        <f t="shared" si="47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</v>
      </c>
      <c r="T334" s="11">
        <f t="shared" si="45"/>
        <v>42305</v>
      </c>
      <c r="U334" s="9" t="str">
        <f t="shared" si="46"/>
        <v>Sep</v>
      </c>
      <c r="V334">
        <f t="shared" si="47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</v>
      </c>
      <c r="T335" s="11">
        <f t="shared" si="45"/>
        <v>42467</v>
      </c>
      <c r="U335" s="9" t="str">
        <f t="shared" si="46"/>
        <v>Mar</v>
      </c>
      <c r="V335">
        <f t="shared" si="47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</v>
      </c>
      <c r="T336" s="11">
        <f t="shared" si="45"/>
        <v>42139</v>
      </c>
      <c r="U336" s="9" t="str">
        <f t="shared" si="46"/>
        <v>Apr</v>
      </c>
      <c r="V336">
        <f t="shared" si="47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</v>
      </c>
      <c r="T337" s="11">
        <f t="shared" si="45"/>
        <v>42132</v>
      </c>
      <c r="U337" s="9" t="str">
        <f t="shared" si="46"/>
        <v>Apr</v>
      </c>
      <c r="V337">
        <f t="shared" si="47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</v>
      </c>
      <c r="T338" s="11">
        <f t="shared" si="45"/>
        <v>42321</v>
      </c>
      <c r="U338" s="9" t="str">
        <f t="shared" si="46"/>
        <v>Oct</v>
      </c>
      <c r="V338">
        <f t="shared" si="47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</v>
      </c>
      <c r="T339" s="11">
        <f t="shared" si="45"/>
        <v>42076</v>
      </c>
      <c r="U339" s="9" t="str">
        <f t="shared" si="46"/>
        <v>Feb</v>
      </c>
      <c r="V339">
        <f t="shared" si="47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</v>
      </c>
      <c r="T340" s="11">
        <f t="shared" si="45"/>
        <v>42615</v>
      </c>
      <c r="U340" s="9" t="str">
        <f t="shared" si="46"/>
        <v>Jul</v>
      </c>
      <c r="V340">
        <f t="shared" si="47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</v>
      </c>
      <c r="T341" s="11">
        <f t="shared" si="45"/>
        <v>42123</v>
      </c>
      <c r="U341" s="9" t="str">
        <f t="shared" si="46"/>
        <v>Mar</v>
      </c>
      <c r="V341">
        <f t="shared" si="47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</v>
      </c>
      <c r="T342" s="11">
        <f t="shared" si="45"/>
        <v>42802</v>
      </c>
      <c r="U342" s="9" t="str">
        <f t="shared" si="46"/>
        <v>Feb</v>
      </c>
      <c r="V342">
        <f t="shared" si="47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</v>
      </c>
      <c r="T343" s="11">
        <f t="shared" si="45"/>
        <v>41912</v>
      </c>
      <c r="U343" s="9" t="str">
        <f t="shared" si="46"/>
        <v>Sep</v>
      </c>
      <c r="V343">
        <f t="shared" si="47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</v>
      </c>
      <c r="T344" s="11">
        <f t="shared" si="45"/>
        <v>42489</v>
      </c>
      <c r="U344" s="9" t="str">
        <f t="shared" si="46"/>
        <v>Mar</v>
      </c>
      <c r="V344">
        <f t="shared" si="47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</v>
      </c>
      <c r="T345" s="11">
        <f t="shared" si="45"/>
        <v>41956</v>
      </c>
      <c r="U345" s="9" t="str">
        <f t="shared" si="46"/>
        <v>Oct</v>
      </c>
      <c r="V345">
        <f t="shared" si="47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</v>
      </c>
      <c r="T346" s="11">
        <f t="shared" si="45"/>
        <v>42155</v>
      </c>
      <c r="U346" s="9" t="str">
        <f t="shared" si="46"/>
        <v>Apr</v>
      </c>
      <c r="V346">
        <f t="shared" si="47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</v>
      </c>
      <c r="T347" s="11">
        <f t="shared" si="45"/>
        <v>42144</v>
      </c>
      <c r="U347" s="9" t="str">
        <f t="shared" si="46"/>
        <v>Apr</v>
      </c>
      <c r="V347">
        <f t="shared" si="47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</v>
      </c>
      <c r="T348" s="11">
        <f t="shared" si="45"/>
        <v>42291</v>
      </c>
      <c r="U348" s="9" t="str">
        <f t="shared" si="46"/>
        <v>Sep</v>
      </c>
      <c r="V348">
        <f t="shared" si="47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</v>
      </c>
      <c r="T349" s="11">
        <f t="shared" si="45"/>
        <v>42322</v>
      </c>
      <c r="U349" s="9" t="str">
        <f t="shared" si="46"/>
        <v>Oct</v>
      </c>
      <c r="V349">
        <f t="shared" si="47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</v>
      </c>
      <c r="T350" s="11">
        <f t="shared" si="45"/>
        <v>42237</v>
      </c>
      <c r="U350" s="9" t="str">
        <f t="shared" si="46"/>
        <v>Jul</v>
      </c>
      <c r="V350">
        <f t="shared" si="47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</v>
      </c>
      <c r="T351" s="11">
        <f t="shared" si="45"/>
        <v>42790</v>
      </c>
      <c r="U351" s="9" t="str">
        <f t="shared" si="46"/>
        <v>Jan</v>
      </c>
      <c r="V351">
        <f t="shared" si="47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</v>
      </c>
      <c r="T352" s="11">
        <f t="shared" si="45"/>
        <v>42623</v>
      </c>
      <c r="U352" s="9" t="str">
        <f t="shared" si="46"/>
        <v>Aug</v>
      </c>
      <c r="V352">
        <f t="shared" si="47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</v>
      </c>
      <c r="T353" s="11">
        <f t="shared" si="45"/>
        <v>42467</v>
      </c>
      <c r="U353" s="9" t="str">
        <f t="shared" si="46"/>
        <v>Feb</v>
      </c>
      <c r="V353">
        <f t="shared" si="47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</v>
      </c>
      <c r="T354" s="11">
        <f t="shared" si="45"/>
        <v>41919</v>
      </c>
      <c r="U354" s="9" t="str">
        <f t="shared" si="46"/>
        <v>Sep</v>
      </c>
      <c r="V354">
        <f t="shared" si="47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</v>
      </c>
      <c r="T355" s="11">
        <f t="shared" si="45"/>
        <v>42327</v>
      </c>
      <c r="U355" s="9" t="str">
        <f t="shared" si="46"/>
        <v>Oct</v>
      </c>
      <c r="V355">
        <f t="shared" si="47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</v>
      </c>
      <c r="T356" s="11">
        <f t="shared" si="45"/>
        <v>42468</v>
      </c>
      <c r="U356" s="9" t="str">
        <f t="shared" si="46"/>
        <v>Mar</v>
      </c>
      <c r="V356">
        <f t="shared" si="47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41942</v>
      </c>
      <c r="T357" s="11">
        <f t="shared" si="45"/>
        <v>41974</v>
      </c>
      <c r="U357" s="9" t="str">
        <f t="shared" si="46"/>
        <v>Oct</v>
      </c>
      <c r="V357">
        <f t="shared" si="47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</v>
      </c>
      <c r="T358" s="11">
        <f t="shared" si="45"/>
        <v>42445</v>
      </c>
      <c r="U358" s="9" t="str">
        <f t="shared" si="46"/>
        <v>Feb</v>
      </c>
      <c r="V358">
        <f t="shared" si="47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42077</v>
      </c>
      <c r="T359" s="11">
        <f t="shared" si="45"/>
        <v>42117</v>
      </c>
      <c r="U359" s="9" t="str">
        <f t="shared" si="46"/>
        <v>Mar</v>
      </c>
      <c r="V359">
        <f t="shared" si="47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</v>
      </c>
      <c r="T360" s="11">
        <f t="shared" si="45"/>
        <v>42536</v>
      </c>
      <c r="U360" s="9" t="str">
        <f t="shared" si="46"/>
        <v>May</v>
      </c>
      <c r="V360">
        <f t="shared" si="47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</v>
      </c>
      <c r="T361" s="11">
        <f t="shared" si="45"/>
        <v>41956</v>
      </c>
      <c r="U361" s="9" t="str">
        <f t="shared" si="46"/>
        <v>Oct</v>
      </c>
      <c r="V361">
        <f t="shared" si="47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</v>
      </c>
      <c r="T362" s="11">
        <f t="shared" si="45"/>
        <v>42207</v>
      </c>
      <c r="U362" s="9" t="str">
        <f t="shared" si="46"/>
        <v>Jun</v>
      </c>
      <c r="V362">
        <f t="shared" si="47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</v>
      </c>
      <c r="T363" s="11">
        <f t="shared" si="45"/>
        <v>41965</v>
      </c>
      <c r="U363" s="9" t="str">
        <f t="shared" si="46"/>
        <v>Oct</v>
      </c>
      <c r="V363">
        <f t="shared" si="47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41836</v>
      </c>
      <c r="T364" s="11">
        <f t="shared" si="45"/>
        <v>41858</v>
      </c>
      <c r="U364" s="9" t="str">
        <f t="shared" si="46"/>
        <v>Jul</v>
      </c>
      <c r="V364">
        <f t="shared" si="47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</v>
      </c>
      <c r="T365" s="11">
        <f t="shared" si="45"/>
        <v>40300</v>
      </c>
      <c r="U365" s="9" t="str">
        <f t="shared" si="46"/>
        <v>Mar</v>
      </c>
      <c r="V365">
        <f t="shared" si="47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</v>
      </c>
      <c r="T366" s="11">
        <f t="shared" si="45"/>
        <v>41810</v>
      </c>
      <c r="U366" s="9" t="str">
        <f t="shared" si="46"/>
        <v>May</v>
      </c>
      <c r="V366">
        <f t="shared" si="47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</v>
      </c>
      <c r="T367" s="11">
        <f t="shared" si="45"/>
        <v>41698</v>
      </c>
      <c r="U367" s="9" t="str">
        <f t="shared" si="46"/>
        <v>Jan</v>
      </c>
      <c r="V367">
        <f t="shared" si="47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</v>
      </c>
      <c r="T368" s="11">
        <f t="shared" si="45"/>
        <v>41049</v>
      </c>
      <c r="U368" s="9" t="str">
        <f t="shared" si="46"/>
        <v>Apr</v>
      </c>
      <c r="V368">
        <f t="shared" si="47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</v>
      </c>
      <c r="T369" s="11">
        <f t="shared" si="45"/>
        <v>41394</v>
      </c>
      <c r="U369" s="9" t="str">
        <f t="shared" si="46"/>
        <v>Mar</v>
      </c>
      <c r="V369">
        <f t="shared" si="47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</v>
      </c>
      <c r="T370" s="11">
        <f t="shared" si="45"/>
        <v>42078</v>
      </c>
      <c r="U370" s="9" t="str">
        <f t="shared" si="46"/>
        <v>Feb</v>
      </c>
      <c r="V370">
        <f t="shared" si="47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</v>
      </c>
      <c r="T371" s="11">
        <f t="shared" si="45"/>
        <v>40923</v>
      </c>
      <c r="U371" s="9" t="str">
        <f t="shared" si="46"/>
        <v>Dec</v>
      </c>
      <c r="V371">
        <f t="shared" si="47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</v>
      </c>
      <c r="T372" s="11">
        <f t="shared" si="45"/>
        <v>42741</v>
      </c>
      <c r="U372" s="9" t="str">
        <f t="shared" si="46"/>
        <v>Dec</v>
      </c>
      <c r="V372">
        <f t="shared" si="47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</v>
      </c>
      <c r="T373" s="11">
        <f t="shared" si="45"/>
        <v>41306</v>
      </c>
      <c r="U373" s="9" t="str">
        <f t="shared" si="46"/>
        <v>Dec</v>
      </c>
      <c r="V373">
        <f t="shared" si="47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</v>
      </c>
      <c r="T374" s="11">
        <f t="shared" si="45"/>
        <v>42465</v>
      </c>
      <c r="U374" s="9" t="str">
        <f t="shared" si="46"/>
        <v>Feb</v>
      </c>
      <c r="V374">
        <f t="shared" si="47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</v>
      </c>
      <c r="T375" s="11">
        <f t="shared" si="45"/>
        <v>41108</v>
      </c>
      <c r="U375" s="9" t="str">
        <f t="shared" si="46"/>
        <v>Jun</v>
      </c>
      <c r="V375">
        <f t="shared" si="47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</v>
      </c>
      <c r="T376" s="11">
        <f t="shared" si="45"/>
        <v>40802</v>
      </c>
      <c r="U376" s="9" t="str">
        <f t="shared" si="46"/>
        <v>Aug</v>
      </c>
      <c r="V376">
        <f t="shared" si="47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</v>
      </c>
      <c r="T377" s="11">
        <f t="shared" si="45"/>
        <v>41699</v>
      </c>
      <c r="U377" s="9" t="str">
        <f t="shared" si="46"/>
        <v>Jan</v>
      </c>
      <c r="V377">
        <f t="shared" si="47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</v>
      </c>
      <c r="T378" s="11">
        <f t="shared" si="45"/>
        <v>42607</v>
      </c>
      <c r="U378" s="9" t="str">
        <f t="shared" si="46"/>
        <v>Jul</v>
      </c>
      <c r="V378">
        <f t="shared" si="47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42291</v>
      </c>
      <c r="T379" s="11">
        <f t="shared" si="45"/>
        <v>42321</v>
      </c>
      <c r="U379" s="9" t="str">
        <f t="shared" si="46"/>
        <v>Oct</v>
      </c>
      <c r="V379">
        <f t="shared" si="47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</v>
      </c>
      <c r="T380" s="11">
        <f t="shared" si="45"/>
        <v>42394</v>
      </c>
      <c r="U380" s="9" t="str">
        <f t="shared" si="46"/>
        <v>Jan</v>
      </c>
      <c r="V380">
        <f t="shared" si="47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</v>
      </c>
      <c r="T381" s="11">
        <f t="shared" si="45"/>
        <v>41032</v>
      </c>
      <c r="U381" s="9" t="str">
        <f t="shared" si="46"/>
        <v>Mar</v>
      </c>
      <c r="V381">
        <f t="shared" si="47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</v>
      </c>
      <c r="T382" s="11">
        <f t="shared" si="45"/>
        <v>42392</v>
      </c>
      <c r="U382" s="9" t="str">
        <f t="shared" si="46"/>
        <v>Dec</v>
      </c>
      <c r="V382">
        <f t="shared" si="47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</v>
      </c>
      <c r="T383" s="11">
        <f t="shared" si="45"/>
        <v>41119</v>
      </c>
      <c r="U383" s="9" t="str">
        <f t="shared" si="46"/>
        <v>Jun</v>
      </c>
      <c r="V383">
        <f t="shared" si="47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</v>
      </c>
      <c r="T384" s="11">
        <f t="shared" si="45"/>
        <v>41158</v>
      </c>
      <c r="U384" s="9" t="str">
        <f t="shared" si="46"/>
        <v>Aug</v>
      </c>
      <c r="V384">
        <f t="shared" si="47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</v>
      </c>
      <c r="T385" s="11">
        <f t="shared" si="45"/>
        <v>41777</v>
      </c>
      <c r="U385" s="9" t="str">
        <f t="shared" si="46"/>
        <v>Apr</v>
      </c>
      <c r="V385">
        <f t="shared" si="47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</v>
      </c>
      <c r="T386" s="11">
        <f t="shared" si="45"/>
        <v>42010</v>
      </c>
      <c r="U386" s="9" t="str">
        <f t="shared" si="46"/>
        <v>Dec</v>
      </c>
      <c r="V386">
        <f t="shared" si="47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 "")</f>
        <v>111.79535864978902</v>
      </c>
      <c r="Q387" t="str">
        <f t="shared" ref="Q387:Q450" si="50">LEFT(N387,SEARCH("/", N387)-1)</f>
        <v>film &amp; video</v>
      </c>
      <c r="R387" t="str">
        <f t="shared" ref="R387:R450" si="51">RIGHT(N387, LEN(N387)-SEARCH("/", N387))</f>
        <v>documentary</v>
      </c>
      <c r="S387" s="10">
        <f t="shared" ref="S387:S450" si="52">DATE(YEAR((J387/86400)+25569+(-8/24)), MONTH((J387/86400)+25569+(-8/24)), DAY((J387/86400)+25569+(-8/24)))</f>
        <v>41934</v>
      </c>
      <c r="T387" s="11">
        <f t="shared" ref="T387:T450" si="53">DATE(YEAR((I387/86400)+25569+(-8/24)), MONTH((I387/86400)+25569+(-8/24)), DAY((I387/86400)+25569+(-8/24)))</f>
        <v>41964</v>
      </c>
      <c r="U387" s="9" t="str">
        <f t="shared" ref="U387:U450" si="54">TEXT(S387, "mmm")</f>
        <v>Oct</v>
      </c>
      <c r="V387">
        <f t="shared" ref="V387:V450" si="55">YEAR(S387)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</v>
      </c>
      <c r="T388" s="11">
        <f t="shared" si="53"/>
        <v>42226</v>
      </c>
      <c r="U388" s="9" t="str">
        <f t="shared" si="54"/>
        <v>Jul</v>
      </c>
      <c r="V388">
        <f t="shared" si="55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</v>
      </c>
      <c r="T389" s="11">
        <f t="shared" si="53"/>
        <v>42230</v>
      </c>
      <c r="U389" s="9" t="str">
        <f t="shared" si="54"/>
        <v>Jul</v>
      </c>
      <c r="V389">
        <f t="shared" si="55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</v>
      </c>
      <c r="T390" s="11">
        <f t="shared" si="53"/>
        <v>42578</v>
      </c>
      <c r="U390" s="9" t="str">
        <f t="shared" si="54"/>
        <v>Jun</v>
      </c>
      <c r="V390">
        <f t="shared" si="55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</v>
      </c>
      <c r="T391" s="11">
        <f t="shared" si="53"/>
        <v>41705</v>
      </c>
      <c r="U391" s="9" t="str">
        <f t="shared" si="54"/>
        <v>Feb</v>
      </c>
      <c r="V391">
        <f t="shared" si="55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</v>
      </c>
      <c r="T392" s="11">
        <f t="shared" si="53"/>
        <v>42131</v>
      </c>
      <c r="U392" s="9" t="str">
        <f t="shared" si="54"/>
        <v>Apr</v>
      </c>
      <c r="V392">
        <f t="shared" si="55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</v>
      </c>
      <c r="T393" s="11">
        <f t="shared" si="53"/>
        <v>40894</v>
      </c>
      <c r="U393" s="9" t="str">
        <f t="shared" si="54"/>
        <v>Nov</v>
      </c>
      <c r="V393">
        <f t="shared" si="55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</v>
      </c>
      <c r="T394" s="11">
        <f t="shared" si="53"/>
        <v>40793</v>
      </c>
      <c r="U394" s="9" t="str">
        <f t="shared" si="54"/>
        <v>Aug</v>
      </c>
      <c r="V394">
        <f t="shared" si="55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</v>
      </c>
      <c r="T395" s="11">
        <f t="shared" si="53"/>
        <v>41557</v>
      </c>
      <c r="U395" s="9" t="str">
        <f t="shared" si="54"/>
        <v>Sep</v>
      </c>
      <c r="V395">
        <f t="shared" si="55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</v>
      </c>
      <c r="T396" s="11">
        <f t="shared" si="53"/>
        <v>42477</v>
      </c>
      <c r="U396" s="9" t="str">
        <f t="shared" si="54"/>
        <v>Feb</v>
      </c>
      <c r="V396">
        <f t="shared" si="55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</v>
      </c>
      <c r="T397" s="11">
        <f t="shared" si="53"/>
        <v>41026</v>
      </c>
      <c r="U397" s="9" t="str">
        <f t="shared" si="54"/>
        <v>Mar</v>
      </c>
      <c r="V397">
        <f t="shared" si="55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</v>
      </c>
      <c r="T398" s="11">
        <f t="shared" si="53"/>
        <v>41097</v>
      </c>
      <c r="U398" s="9" t="str">
        <f t="shared" si="54"/>
        <v>Jun</v>
      </c>
      <c r="V398">
        <f t="shared" si="55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</v>
      </c>
      <c r="T399" s="11">
        <f t="shared" si="53"/>
        <v>40421</v>
      </c>
      <c r="U399" s="9" t="str">
        <f t="shared" si="54"/>
        <v>Jul</v>
      </c>
      <c r="V399">
        <f t="shared" si="55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</v>
      </c>
      <c r="T400" s="11">
        <f t="shared" si="53"/>
        <v>42123</v>
      </c>
      <c r="U400" s="9" t="str">
        <f t="shared" si="54"/>
        <v>Mar</v>
      </c>
      <c r="V400">
        <f t="shared" si="55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</v>
      </c>
      <c r="T401" s="11">
        <f t="shared" si="53"/>
        <v>42718</v>
      </c>
      <c r="U401" s="9" t="str">
        <f t="shared" si="54"/>
        <v>Nov</v>
      </c>
      <c r="V401">
        <f t="shared" si="55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</v>
      </c>
      <c r="T402" s="11">
        <f t="shared" si="53"/>
        <v>41775</v>
      </c>
      <c r="U402" s="9" t="str">
        <f t="shared" si="54"/>
        <v>Apr</v>
      </c>
      <c r="V402">
        <f t="shared" si="55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</v>
      </c>
      <c r="T403" s="11">
        <f t="shared" si="53"/>
        <v>40762</v>
      </c>
      <c r="U403" s="9" t="str">
        <f t="shared" si="54"/>
        <v>Jul</v>
      </c>
      <c r="V403">
        <f t="shared" si="55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</v>
      </c>
      <c r="T404" s="11">
        <f t="shared" si="53"/>
        <v>42313</v>
      </c>
      <c r="U404" s="9" t="str">
        <f t="shared" si="54"/>
        <v>Oct</v>
      </c>
      <c r="V404">
        <f t="shared" si="55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40717</v>
      </c>
      <c r="T405" s="11">
        <f t="shared" si="53"/>
        <v>40764</v>
      </c>
      <c r="U405" s="9" t="str">
        <f t="shared" si="54"/>
        <v>Jun</v>
      </c>
      <c r="V405">
        <f t="shared" si="55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</v>
      </c>
      <c r="T406" s="11">
        <f t="shared" si="53"/>
        <v>41675</v>
      </c>
      <c r="U406" s="9" t="str">
        <f t="shared" si="54"/>
        <v>Jan</v>
      </c>
      <c r="V406">
        <f t="shared" si="55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</v>
      </c>
      <c r="T407" s="11">
        <f t="shared" si="53"/>
        <v>41703</v>
      </c>
      <c r="U407" s="9" t="str">
        <f t="shared" si="54"/>
        <v>Feb</v>
      </c>
      <c r="V407">
        <f t="shared" si="55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</v>
      </c>
      <c r="T408" s="11">
        <f t="shared" si="53"/>
        <v>40671</v>
      </c>
      <c r="U408" s="9" t="str">
        <f t="shared" si="54"/>
        <v>Apr</v>
      </c>
      <c r="V408">
        <f t="shared" si="55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</v>
      </c>
      <c r="T409" s="11">
        <f t="shared" si="53"/>
        <v>40866</v>
      </c>
      <c r="U409" s="9" t="str">
        <f t="shared" si="54"/>
        <v>Sep</v>
      </c>
      <c r="V409">
        <f t="shared" si="55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</v>
      </c>
      <c r="T410" s="11">
        <f t="shared" si="53"/>
        <v>41583</v>
      </c>
      <c r="U410" s="9" t="str">
        <f t="shared" si="54"/>
        <v>Sep</v>
      </c>
      <c r="V410">
        <f t="shared" si="55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</v>
      </c>
      <c r="T411" s="11">
        <f t="shared" si="53"/>
        <v>42573</v>
      </c>
      <c r="U411" s="9" t="str">
        <f t="shared" si="54"/>
        <v>Jun</v>
      </c>
      <c r="V411">
        <f t="shared" si="55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</v>
      </c>
      <c r="T412" s="11">
        <f t="shared" si="53"/>
        <v>42173</v>
      </c>
      <c r="U412" s="9" t="str">
        <f t="shared" si="54"/>
        <v>Apr</v>
      </c>
      <c r="V412">
        <f t="shared" si="55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</v>
      </c>
      <c r="T413" s="11">
        <f t="shared" si="53"/>
        <v>41629</v>
      </c>
      <c r="U413" s="9" t="str">
        <f t="shared" si="54"/>
        <v>Nov</v>
      </c>
      <c r="V413">
        <f t="shared" si="55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</v>
      </c>
      <c r="T414" s="11">
        <f t="shared" si="53"/>
        <v>41115</v>
      </c>
      <c r="U414" s="9" t="str">
        <f t="shared" si="54"/>
        <v>Jul</v>
      </c>
      <c r="V414">
        <f t="shared" si="55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</v>
      </c>
      <c r="T415" s="11">
        <f t="shared" si="53"/>
        <v>41109</v>
      </c>
      <c r="U415" s="9" t="str">
        <f t="shared" si="54"/>
        <v>Jun</v>
      </c>
      <c r="V415">
        <f t="shared" si="55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</v>
      </c>
      <c r="T416" s="11">
        <f t="shared" si="53"/>
        <v>41558</v>
      </c>
      <c r="U416" s="9" t="str">
        <f t="shared" si="54"/>
        <v>Sep</v>
      </c>
      <c r="V416">
        <f t="shared" si="55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</v>
      </c>
      <c r="T417" s="11">
        <f t="shared" si="53"/>
        <v>41929</v>
      </c>
      <c r="U417" s="9" t="str">
        <f t="shared" si="54"/>
        <v>Sep</v>
      </c>
      <c r="V417">
        <f t="shared" si="55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</v>
      </c>
      <c r="T418" s="11">
        <f t="shared" si="53"/>
        <v>41678</v>
      </c>
      <c r="U418" s="9" t="str">
        <f t="shared" si="54"/>
        <v>Jan</v>
      </c>
      <c r="V418">
        <f t="shared" si="55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</v>
      </c>
      <c r="T419" s="11">
        <f t="shared" si="53"/>
        <v>41371</v>
      </c>
      <c r="U419" s="9" t="str">
        <f t="shared" si="54"/>
        <v>Mar</v>
      </c>
      <c r="V419">
        <f t="shared" si="55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42177</v>
      </c>
      <c r="T420" s="11">
        <f t="shared" si="53"/>
        <v>42207</v>
      </c>
      <c r="U420" s="9" t="str">
        <f t="shared" si="54"/>
        <v>Jun</v>
      </c>
      <c r="V420">
        <f t="shared" si="55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</v>
      </c>
      <c r="T421" s="11">
        <f t="shared" si="53"/>
        <v>41454</v>
      </c>
      <c r="U421" s="9" t="str">
        <f t="shared" si="54"/>
        <v>Apr</v>
      </c>
      <c r="V421">
        <f t="shared" si="55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41681</v>
      </c>
      <c r="T422" s="11">
        <f t="shared" si="53"/>
        <v>41711</v>
      </c>
      <c r="U422" s="9" t="str">
        <f t="shared" si="54"/>
        <v>Feb</v>
      </c>
      <c r="V422">
        <f t="shared" si="55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</v>
      </c>
      <c r="T423" s="11">
        <f t="shared" si="53"/>
        <v>42237</v>
      </c>
      <c r="U423" s="9" t="str">
        <f t="shared" si="54"/>
        <v>Jun</v>
      </c>
      <c r="V423">
        <f t="shared" si="55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41862</v>
      </c>
      <c r="T424" s="11">
        <f t="shared" si="53"/>
        <v>41892</v>
      </c>
      <c r="U424" s="9" t="str">
        <f t="shared" si="54"/>
        <v>Aug</v>
      </c>
      <c r="V424">
        <f t="shared" si="55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</v>
      </c>
      <c r="T425" s="11">
        <f t="shared" si="53"/>
        <v>41430</v>
      </c>
      <c r="U425" s="9" t="str">
        <f t="shared" si="54"/>
        <v>May</v>
      </c>
      <c r="V425">
        <f t="shared" si="55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</v>
      </c>
      <c r="T426" s="11">
        <f t="shared" si="53"/>
        <v>40994</v>
      </c>
      <c r="U426" s="9" t="str">
        <f t="shared" si="54"/>
        <v>Jan</v>
      </c>
      <c r="V426">
        <f t="shared" si="55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</v>
      </c>
      <c r="T427" s="11">
        <f t="shared" si="53"/>
        <v>42335</v>
      </c>
      <c r="U427" s="9" t="str">
        <f t="shared" si="54"/>
        <v>Sep</v>
      </c>
      <c r="V427">
        <f t="shared" si="55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</v>
      </c>
      <c r="T428" s="11">
        <f t="shared" si="53"/>
        <v>42430</v>
      </c>
      <c r="U428" s="9" t="str">
        <f t="shared" si="54"/>
        <v>Jan</v>
      </c>
      <c r="V428">
        <f t="shared" si="55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str">
        <f t="shared" si="49"/>
        <v/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</v>
      </c>
      <c r="T429" s="11">
        <f t="shared" si="53"/>
        <v>42299</v>
      </c>
      <c r="U429" s="9" t="str">
        <f t="shared" si="54"/>
        <v>Oct</v>
      </c>
      <c r="V429">
        <f t="shared" si="55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</v>
      </c>
      <c r="T430" s="11">
        <f t="shared" si="53"/>
        <v>41806</v>
      </c>
      <c r="U430" s="9" t="str">
        <f t="shared" si="54"/>
        <v>May</v>
      </c>
      <c r="V430">
        <f t="shared" si="55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str">
        <f t="shared" si="49"/>
        <v/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</v>
      </c>
      <c r="T431" s="11">
        <f t="shared" si="53"/>
        <v>40143</v>
      </c>
      <c r="U431" s="9" t="str">
        <f t="shared" si="54"/>
        <v>Sep</v>
      </c>
      <c r="V431">
        <f t="shared" si="55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</v>
      </c>
      <c r="T432" s="11">
        <f t="shared" si="53"/>
        <v>41527</v>
      </c>
      <c r="U432" s="9" t="str">
        <f t="shared" si="54"/>
        <v>Aug</v>
      </c>
      <c r="V432">
        <f t="shared" si="55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</v>
      </c>
      <c r="T433" s="11">
        <f t="shared" si="53"/>
        <v>42556</v>
      </c>
      <c r="U433" s="9" t="str">
        <f t="shared" si="54"/>
        <v>Jun</v>
      </c>
      <c r="V433">
        <f t="shared" si="55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</v>
      </c>
      <c r="T434" s="11">
        <f t="shared" si="53"/>
        <v>42298</v>
      </c>
      <c r="U434" s="9" t="str">
        <f t="shared" si="54"/>
        <v>Aug</v>
      </c>
      <c r="V434">
        <f t="shared" si="55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str">
        <f t="shared" si="49"/>
        <v/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</v>
      </c>
      <c r="T435" s="11">
        <f t="shared" si="53"/>
        <v>42288</v>
      </c>
      <c r="U435" s="9" t="str">
        <f t="shared" si="54"/>
        <v>Aug</v>
      </c>
      <c r="V435">
        <f t="shared" si="55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</v>
      </c>
      <c r="T436" s="11">
        <f t="shared" si="53"/>
        <v>41609</v>
      </c>
      <c r="U436" s="9" t="str">
        <f t="shared" si="54"/>
        <v>Oct</v>
      </c>
      <c r="V436">
        <f t="shared" si="55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</v>
      </c>
      <c r="T437" s="11">
        <f t="shared" si="53"/>
        <v>41530</v>
      </c>
      <c r="U437" s="9" t="str">
        <f t="shared" si="54"/>
        <v>Aug</v>
      </c>
      <c r="V437">
        <f t="shared" si="55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str">
        <f t="shared" si="49"/>
        <v/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</v>
      </c>
      <c r="T438" s="11">
        <f t="shared" si="53"/>
        <v>41486</v>
      </c>
      <c r="U438" s="9" t="str">
        <f t="shared" si="54"/>
        <v>Jul</v>
      </c>
      <c r="V438">
        <f t="shared" si="55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str">
        <f t="shared" si="49"/>
        <v/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42590</v>
      </c>
      <c r="T439" s="11">
        <f t="shared" si="53"/>
        <v>42650</v>
      </c>
      <c r="U439" s="9" t="str">
        <f t="shared" si="54"/>
        <v>Aug</v>
      </c>
      <c r="V439">
        <f t="shared" si="55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42295</v>
      </c>
      <c r="T440" s="11">
        <f t="shared" si="53"/>
        <v>42325</v>
      </c>
      <c r="U440" s="9" t="str">
        <f t="shared" si="54"/>
        <v>Oct</v>
      </c>
      <c r="V440">
        <f t="shared" si="55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str">
        <f t="shared" si="49"/>
        <v/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</v>
      </c>
      <c r="T441" s="11">
        <f t="shared" si="53"/>
        <v>41929</v>
      </c>
      <c r="U441" s="9" t="str">
        <f t="shared" si="54"/>
        <v>Oct</v>
      </c>
      <c r="V441">
        <f t="shared" si="55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</v>
      </c>
      <c r="T442" s="11">
        <f t="shared" si="53"/>
        <v>42453</v>
      </c>
      <c r="U442" s="9" t="str">
        <f t="shared" si="54"/>
        <v>Feb</v>
      </c>
      <c r="V442">
        <f t="shared" si="55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str">
        <f t="shared" si="49"/>
        <v/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</v>
      </c>
      <c r="T443" s="11">
        <f t="shared" si="53"/>
        <v>41580</v>
      </c>
      <c r="U443" s="9" t="str">
        <f t="shared" si="54"/>
        <v>Oct</v>
      </c>
      <c r="V443">
        <f t="shared" si="55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</v>
      </c>
      <c r="T444" s="11">
        <f t="shared" si="53"/>
        <v>42054</v>
      </c>
      <c r="U444" s="9" t="str">
        <f t="shared" si="54"/>
        <v>Jan</v>
      </c>
      <c r="V444">
        <f t="shared" si="55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</v>
      </c>
      <c r="T445" s="11">
        <f t="shared" si="53"/>
        <v>41679</v>
      </c>
      <c r="U445" s="9" t="str">
        <f t="shared" si="54"/>
        <v>Jan</v>
      </c>
      <c r="V445">
        <f t="shared" si="55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</v>
      </c>
      <c r="T446" s="11">
        <f t="shared" si="53"/>
        <v>40954</v>
      </c>
      <c r="U446" s="9" t="str">
        <f t="shared" si="54"/>
        <v>Dec</v>
      </c>
      <c r="V446">
        <f t="shared" si="55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</v>
      </c>
      <c r="T447" s="11">
        <f t="shared" si="53"/>
        <v>42145</v>
      </c>
      <c r="U447" s="9" t="str">
        <f t="shared" si="54"/>
        <v>May</v>
      </c>
      <c r="V447">
        <f t="shared" si="55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</v>
      </c>
      <c r="T448" s="11">
        <f t="shared" si="53"/>
        <v>42066</v>
      </c>
      <c r="U448" s="9" t="str">
        <f t="shared" si="54"/>
        <v>Feb</v>
      </c>
      <c r="V448">
        <f t="shared" si="55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</v>
      </c>
      <c r="T449" s="11">
        <f t="shared" si="53"/>
        <v>41356</v>
      </c>
      <c r="U449" s="9" t="str">
        <f t="shared" si="54"/>
        <v>Feb</v>
      </c>
      <c r="V449">
        <f t="shared" si="55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</v>
      </c>
      <c r="T450" s="11">
        <f t="shared" si="53"/>
        <v>41773</v>
      </c>
      <c r="U450" s="9" t="str">
        <f t="shared" si="54"/>
        <v>Apr</v>
      </c>
      <c r="V450">
        <f t="shared" si="55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 "")</f>
        <v>9</v>
      </c>
      <c r="Q451" t="str">
        <f t="shared" ref="Q451:Q514" si="58">LEFT(N451,SEARCH("/", N451)-1)</f>
        <v>film &amp; video</v>
      </c>
      <c r="R451" t="str">
        <f t="shared" ref="R451:R514" si="59">RIGHT(N451, LEN(N451)-SEARCH("/", N451))</f>
        <v>animation</v>
      </c>
      <c r="S451" s="10">
        <f t="shared" ref="S451:S514" si="60">DATE(YEAR((J451/86400)+25569+(-8/24)), MONTH((J451/86400)+25569+(-8/24)), DAY((J451/86400)+25569+(-8/24)))</f>
        <v>41534</v>
      </c>
      <c r="T451" s="11">
        <f t="shared" ref="T451:T514" si="61">DATE(YEAR((I451/86400)+25569+(-8/24)), MONTH((I451/86400)+25569+(-8/24)), DAY((I451/86400)+25569+(-8/24)))</f>
        <v>41564</v>
      </c>
      <c r="U451" s="9" t="str">
        <f t="shared" ref="U451:U514" si="62">TEXT(S451, "mmm")</f>
        <v>Sep</v>
      </c>
      <c r="V451">
        <f t="shared" ref="V451:V514" si="63">YEAR(S451)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</v>
      </c>
      <c r="T452" s="11">
        <f t="shared" si="61"/>
        <v>41684</v>
      </c>
      <c r="U452" s="9" t="str">
        <f t="shared" si="62"/>
        <v>Jan</v>
      </c>
      <c r="V452">
        <f t="shared" si="63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str">
        <f t="shared" si="57"/>
        <v/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</v>
      </c>
      <c r="T453" s="11">
        <f t="shared" si="61"/>
        <v>41664</v>
      </c>
      <c r="U453" s="9" t="str">
        <f t="shared" si="62"/>
        <v>Dec</v>
      </c>
      <c r="V453">
        <f t="shared" si="63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</v>
      </c>
      <c r="T454" s="11">
        <f t="shared" si="61"/>
        <v>42137</v>
      </c>
      <c r="U454" s="9" t="str">
        <f t="shared" si="62"/>
        <v>Apr</v>
      </c>
      <c r="V454">
        <f t="shared" si="63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</v>
      </c>
      <c r="T455" s="11">
        <f t="shared" si="61"/>
        <v>42054</v>
      </c>
      <c r="U455" s="9" t="str">
        <f t="shared" si="62"/>
        <v>Feb</v>
      </c>
      <c r="V455">
        <f t="shared" si="63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</v>
      </c>
      <c r="T456" s="11">
        <f t="shared" si="61"/>
        <v>41969</v>
      </c>
      <c r="U456" s="9" t="str">
        <f t="shared" si="62"/>
        <v>Oct</v>
      </c>
      <c r="V456">
        <f t="shared" si="63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</v>
      </c>
      <c r="T457" s="11">
        <f t="shared" si="61"/>
        <v>41015</v>
      </c>
      <c r="U457" s="9" t="str">
        <f t="shared" si="62"/>
        <v>Mar</v>
      </c>
      <c r="V457">
        <f t="shared" si="63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</v>
      </c>
      <c r="T458" s="11">
        <f t="shared" si="61"/>
        <v>41568</v>
      </c>
      <c r="U458" s="9" t="str">
        <f t="shared" si="62"/>
        <v>Sep</v>
      </c>
      <c r="V458">
        <f t="shared" si="63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str">
        <f t="shared" si="57"/>
        <v/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</v>
      </c>
      <c r="T459" s="11">
        <f t="shared" si="61"/>
        <v>41867</v>
      </c>
      <c r="U459" s="9" t="str">
        <f t="shared" si="62"/>
        <v>Jul</v>
      </c>
      <c r="V459">
        <f t="shared" si="63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</v>
      </c>
      <c r="T460" s="11">
        <f t="shared" si="61"/>
        <v>41408</v>
      </c>
      <c r="U460" s="9" t="str">
        <f t="shared" si="62"/>
        <v>Apr</v>
      </c>
      <c r="V460">
        <f t="shared" si="63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</v>
      </c>
      <c r="T461" s="11">
        <f t="shared" si="61"/>
        <v>40860</v>
      </c>
      <c r="U461" s="9" t="str">
        <f t="shared" si="62"/>
        <v>Sep</v>
      </c>
      <c r="V461">
        <f t="shared" si="63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</v>
      </c>
      <c r="T462" s="11">
        <f t="shared" si="61"/>
        <v>41790</v>
      </c>
      <c r="U462" s="9" t="str">
        <f t="shared" si="62"/>
        <v>Apr</v>
      </c>
      <c r="V462">
        <f t="shared" si="63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str">
        <f t="shared" si="57"/>
        <v/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</v>
      </c>
      <c r="T463" s="11">
        <f t="shared" si="61"/>
        <v>41427</v>
      </c>
      <c r="U463" s="9" t="str">
        <f t="shared" si="62"/>
        <v>May</v>
      </c>
      <c r="V463">
        <f t="shared" si="63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str">
        <f t="shared" si="57"/>
        <v/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</v>
      </c>
      <c r="T464" s="11">
        <f t="shared" si="61"/>
        <v>40764</v>
      </c>
      <c r="U464" s="9" t="str">
        <f t="shared" si="62"/>
        <v>Jun</v>
      </c>
      <c r="V464">
        <f t="shared" si="63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</v>
      </c>
      <c r="T465" s="11">
        <f t="shared" si="61"/>
        <v>40810</v>
      </c>
      <c r="U465" s="9" t="str">
        <f t="shared" si="62"/>
        <v>Jul</v>
      </c>
      <c r="V465">
        <f t="shared" si="63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</v>
      </c>
      <c r="T466" s="11">
        <f t="shared" si="61"/>
        <v>42508</v>
      </c>
      <c r="U466" s="9" t="str">
        <f t="shared" si="62"/>
        <v>Apr</v>
      </c>
      <c r="V466">
        <f t="shared" si="63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</v>
      </c>
      <c r="T467" s="11">
        <f t="shared" si="61"/>
        <v>41816</v>
      </c>
      <c r="U467" s="9" t="str">
        <f t="shared" si="62"/>
        <v>Jun</v>
      </c>
      <c r="V467">
        <f t="shared" si="63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</v>
      </c>
      <c r="T468" s="11">
        <f t="shared" si="61"/>
        <v>41159</v>
      </c>
      <c r="U468" s="9" t="str">
        <f t="shared" si="62"/>
        <v>Aug</v>
      </c>
      <c r="V468">
        <f t="shared" si="63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</v>
      </c>
      <c r="T469" s="11">
        <f t="shared" si="61"/>
        <v>41180</v>
      </c>
      <c r="U469" s="9" t="str">
        <f t="shared" si="62"/>
        <v>Aug</v>
      </c>
      <c r="V469">
        <f t="shared" si="63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str">
        <f t="shared" si="57"/>
        <v/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</v>
      </c>
      <c r="T470" s="11">
        <f t="shared" si="61"/>
        <v>41100</v>
      </c>
      <c r="U470" s="9" t="str">
        <f t="shared" si="62"/>
        <v>May</v>
      </c>
      <c r="V470">
        <f t="shared" si="63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str">
        <f t="shared" si="57"/>
        <v/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</v>
      </c>
      <c r="T471" s="11">
        <f t="shared" si="61"/>
        <v>41887</v>
      </c>
      <c r="U471" s="9" t="str">
        <f t="shared" si="62"/>
        <v>Jul</v>
      </c>
      <c r="V471">
        <f t="shared" si="63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</v>
      </c>
      <c r="T472" s="11">
        <f t="shared" si="61"/>
        <v>41654</v>
      </c>
      <c r="U472" s="9" t="str">
        <f t="shared" si="62"/>
        <v>Nov</v>
      </c>
      <c r="V472">
        <f t="shared" si="63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</v>
      </c>
      <c r="T473" s="11">
        <f t="shared" si="61"/>
        <v>41748</v>
      </c>
      <c r="U473" s="9" t="str">
        <f t="shared" si="62"/>
        <v>Mar</v>
      </c>
      <c r="V473">
        <f t="shared" si="63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</v>
      </c>
      <c r="T474" s="11">
        <f t="shared" si="61"/>
        <v>41874</v>
      </c>
      <c r="U474" s="9" t="str">
        <f t="shared" si="62"/>
        <v>Jul</v>
      </c>
      <c r="V474">
        <f t="shared" si="63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</v>
      </c>
      <c r="T475" s="11">
        <f t="shared" si="61"/>
        <v>41899</v>
      </c>
      <c r="U475" s="9" t="str">
        <f t="shared" si="62"/>
        <v>Aug</v>
      </c>
      <c r="V475">
        <f t="shared" si="63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42752</v>
      </c>
      <c r="T476" s="11">
        <f t="shared" si="61"/>
        <v>42782</v>
      </c>
      <c r="U476" s="9" t="str">
        <f t="shared" si="62"/>
        <v>Jan</v>
      </c>
      <c r="V476">
        <f t="shared" si="63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str">
        <f t="shared" si="57"/>
        <v/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</v>
      </c>
      <c r="T477" s="11">
        <f t="shared" si="61"/>
        <v>42129</v>
      </c>
      <c r="U477" s="9" t="str">
        <f t="shared" si="62"/>
        <v>Apr</v>
      </c>
      <c r="V477">
        <f t="shared" si="63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</v>
      </c>
      <c r="T478" s="11">
        <f t="shared" si="61"/>
        <v>41792</v>
      </c>
      <c r="U478" s="9" t="str">
        <f t="shared" si="62"/>
        <v>Apr</v>
      </c>
      <c r="V478">
        <f t="shared" si="63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str">
        <f t="shared" si="57"/>
        <v/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</v>
      </c>
      <c r="T479" s="11">
        <f t="shared" si="61"/>
        <v>41047</v>
      </c>
      <c r="U479" s="9" t="str">
        <f t="shared" si="62"/>
        <v>Mar</v>
      </c>
      <c r="V479">
        <f t="shared" si="63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str">
        <f t="shared" si="57"/>
        <v/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</v>
      </c>
      <c r="T480" s="11">
        <f t="shared" si="61"/>
        <v>42095</v>
      </c>
      <c r="U480" s="9" t="str">
        <f t="shared" si="62"/>
        <v>Mar</v>
      </c>
      <c r="V480">
        <f t="shared" si="63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</v>
      </c>
      <c r="T481" s="11">
        <f t="shared" si="61"/>
        <v>41964</v>
      </c>
      <c r="U481" s="9" t="str">
        <f t="shared" si="62"/>
        <v>Sep</v>
      </c>
      <c r="V481">
        <f t="shared" si="63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</v>
      </c>
      <c r="T482" s="11">
        <f t="shared" si="61"/>
        <v>41495</v>
      </c>
      <c r="U482" s="9" t="str">
        <f t="shared" si="62"/>
        <v>Jul</v>
      </c>
      <c r="V482">
        <f t="shared" si="63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</v>
      </c>
      <c r="T483" s="11">
        <f t="shared" si="61"/>
        <v>41192</v>
      </c>
      <c r="U483" s="9" t="str">
        <f t="shared" si="62"/>
        <v>Sep</v>
      </c>
      <c r="V483">
        <f t="shared" si="63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</v>
      </c>
      <c r="T484" s="11">
        <f t="shared" si="61"/>
        <v>42474</v>
      </c>
      <c r="U484" s="9" t="str">
        <f t="shared" si="62"/>
        <v>Mar</v>
      </c>
      <c r="V484">
        <f t="shared" si="63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</v>
      </c>
      <c r="T485" s="11">
        <f t="shared" si="61"/>
        <v>41302</v>
      </c>
      <c r="U485" s="9" t="str">
        <f t="shared" si="62"/>
        <v>Nov</v>
      </c>
      <c r="V485">
        <f t="shared" si="63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</v>
      </c>
      <c r="T486" s="11">
        <f t="shared" si="61"/>
        <v>42313</v>
      </c>
      <c r="U486" s="9" t="str">
        <f t="shared" si="62"/>
        <v>Sep</v>
      </c>
      <c r="V486">
        <f t="shared" si="63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</v>
      </c>
      <c r="T487" s="11">
        <f t="shared" si="61"/>
        <v>41411</v>
      </c>
      <c r="U487" s="9" t="str">
        <f t="shared" si="62"/>
        <v>Apr</v>
      </c>
      <c r="V487">
        <f t="shared" si="63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</v>
      </c>
      <c r="T488" s="11">
        <f t="shared" si="61"/>
        <v>41791</v>
      </c>
      <c r="U488" s="9" t="str">
        <f t="shared" si="62"/>
        <v>May</v>
      </c>
      <c r="V488">
        <f t="shared" si="63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str">
        <f t="shared" si="57"/>
        <v/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</v>
      </c>
      <c r="T489" s="11">
        <f t="shared" si="61"/>
        <v>42729</v>
      </c>
      <c r="U489" s="9" t="str">
        <f t="shared" si="62"/>
        <v>Oct</v>
      </c>
      <c r="V489">
        <f t="shared" si="63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str">
        <f t="shared" si="57"/>
        <v/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</v>
      </c>
      <c r="T490" s="11">
        <f t="shared" si="61"/>
        <v>42743</v>
      </c>
      <c r="U490" s="9" t="str">
        <f t="shared" si="62"/>
        <v>Dec</v>
      </c>
      <c r="V490">
        <f t="shared" si="63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</v>
      </c>
      <c r="T491" s="11">
        <f t="shared" si="61"/>
        <v>40913</v>
      </c>
      <c r="U491" s="9" t="str">
        <f t="shared" si="62"/>
        <v>Dec</v>
      </c>
      <c r="V491">
        <f t="shared" si="63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str">
        <f t="shared" si="57"/>
        <v/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</v>
      </c>
      <c r="T492" s="11">
        <f t="shared" si="61"/>
        <v>41143</v>
      </c>
      <c r="U492" s="9" t="str">
        <f t="shared" si="62"/>
        <v>Jul</v>
      </c>
      <c r="V492">
        <f t="shared" si="63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str">
        <f t="shared" si="57"/>
        <v/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</v>
      </c>
      <c r="T493" s="11">
        <f t="shared" si="61"/>
        <v>42396</v>
      </c>
      <c r="U493" s="9" t="str">
        <f t="shared" si="62"/>
        <v>Dec</v>
      </c>
      <c r="V493">
        <f t="shared" si="63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str">
        <f t="shared" si="57"/>
        <v/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</v>
      </c>
      <c r="T494" s="11">
        <f t="shared" si="61"/>
        <v>42655</v>
      </c>
      <c r="U494" s="9" t="str">
        <f t="shared" si="62"/>
        <v>Aug</v>
      </c>
      <c r="V494">
        <f t="shared" si="63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str">
        <f t="shared" si="57"/>
        <v/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</v>
      </c>
      <c r="T495" s="11">
        <f t="shared" si="61"/>
        <v>42144</v>
      </c>
      <c r="U495" s="9" t="str">
        <f t="shared" si="62"/>
        <v>Apr</v>
      </c>
      <c r="V495">
        <f t="shared" si="63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</v>
      </c>
      <c r="T496" s="11">
        <f t="shared" si="61"/>
        <v>41822</v>
      </c>
      <c r="U496" s="9" t="str">
        <f t="shared" si="62"/>
        <v>Jun</v>
      </c>
      <c r="V496">
        <f t="shared" si="63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str">
        <f t="shared" si="57"/>
        <v/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</v>
      </c>
      <c r="T497" s="11">
        <f t="shared" si="61"/>
        <v>42201</v>
      </c>
      <c r="U497" s="9" t="str">
        <f t="shared" si="62"/>
        <v>Jun</v>
      </c>
      <c r="V497">
        <f t="shared" si="63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</v>
      </c>
      <c r="T498" s="11">
        <f t="shared" si="61"/>
        <v>41680</v>
      </c>
      <c r="U498" s="9" t="str">
        <f t="shared" si="62"/>
        <v>Dec</v>
      </c>
      <c r="V498">
        <f t="shared" si="63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</v>
      </c>
      <c r="T499" s="11">
        <f t="shared" si="61"/>
        <v>41997</v>
      </c>
      <c r="U499" s="9" t="str">
        <f t="shared" si="62"/>
        <v>Nov</v>
      </c>
      <c r="V499">
        <f t="shared" si="63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</v>
      </c>
      <c r="T500" s="11">
        <f t="shared" si="61"/>
        <v>40900</v>
      </c>
      <c r="U500" s="9" t="str">
        <f t="shared" si="62"/>
        <v>Nov</v>
      </c>
      <c r="V500">
        <f t="shared" si="63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</v>
      </c>
      <c r="T501" s="11">
        <f t="shared" si="61"/>
        <v>40098</v>
      </c>
      <c r="U501" s="9" t="str">
        <f t="shared" si="62"/>
        <v>Aug</v>
      </c>
      <c r="V501">
        <f t="shared" si="63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</v>
      </c>
      <c r="T502" s="11">
        <f t="shared" si="61"/>
        <v>40306</v>
      </c>
      <c r="U502" s="9" t="str">
        <f t="shared" si="62"/>
        <v>Mar</v>
      </c>
      <c r="V502">
        <f t="shared" si="63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str">
        <f t="shared" si="57"/>
        <v/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40702</v>
      </c>
      <c r="T503" s="11">
        <f t="shared" si="61"/>
        <v>40732</v>
      </c>
      <c r="U503" s="9" t="str">
        <f t="shared" si="62"/>
        <v>Jun</v>
      </c>
      <c r="V503">
        <f t="shared" si="63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</v>
      </c>
      <c r="T504" s="11">
        <f t="shared" si="61"/>
        <v>40986</v>
      </c>
      <c r="U504" s="9" t="str">
        <f t="shared" si="62"/>
        <v>Feb</v>
      </c>
      <c r="V504">
        <f t="shared" si="63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</v>
      </c>
      <c r="T505" s="11">
        <f t="shared" si="61"/>
        <v>42021</v>
      </c>
      <c r="U505" s="9" t="str">
        <f t="shared" si="62"/>
        <v>Dec</v>
      </c>
      <c r="V505">
        <f t="shared" si="63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</v>
      </c>
      <c r="T506" s="11">
        <f t="shared" si="61"/>
        <v>41009</v>
      </c>
      <c r="U506" s="9" t="str">
        <f t="shared" si="62"/>
        <v>Feb</v>
      </c>
      <c r="V506">
        <f t="shared" si="63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</v>
      </c>
      <c r="T507" s="11">
        <f t="shared" si="61"/>
        <v>42362</v>
      </c>
      <c r="U507" s="9" t="str">
        <f t="shared" si="62"/>
        <v>Nov</v>
      </c>
      <c r="V507">
        <f t="shared" si="63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</v>
      </c>
      <c r="T508" s="11">
        <f t="shared" si="61"/>
        <v>41496</v>
      </c>
      <c r="U508" s="9" t="str">
        <f t="shared" si="62"/>
        <v>Jul</v>
      </c>
      <c r="V508">
        <f t="shared" si="63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</v>
      </c>
      <c r="T509" s="11">
        <f t="shared" si="61"/>
        <v>41201</v>
      </c>
      <c r="U509" s="9" t="str">
        <f t="shared" si="62"/>
        <v>Sep</v>
      </c>
      <c r="V509">
        <f t="shared" si="63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</v>
      </c>
      <c r="T510" s="11">
        <f t="shared" si="61"/>
        <v>41054</v>
      </c>
      <c r="U510" s="9" t="str">
        <f t="shared" si="62"/>
        <v>Mar</v>
      </c>
      <c r="V510">
        <f t="shared" si="63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</v>
      </c>
      <c r="T511" s="11">
        <f t="shared" si="61"/>
        <v>42183</v>
      </c>
      <c r="U511" s="9" t="str">
        <f t="shared" si="62"/>
        <v>May</v>
      </c>
      <c r="V511">
        <f t="shared" si="63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str">
        <f t="shared" si="57"/>
        <v/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</v>
      </c>
      <c r="T512" s="11">
        <f t="shared" si="61"/>
        <v>42429</v>
      </c>
      <c r="U512" s="9" t="str">
        <f t="shared" si="62"/>
        <v>Jan</v>
      </c>
      <c r="V512">
        <f t="shared" si="63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41339</v>
      </c>
      <c r="T513" s="11">
        <f t="shared" si="61"/>
        <v>41369</v>
      </c>
      <c r="U513" s="9" t="str">
        <f t="shared" si="62"/>
        <v>Mar</v>
      </c>
      <c r="V513">
        <f t="shared" si="63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</v>
      </c>
      <c r="T514" s="11">
        <f t="shared" si="61"/>
        <v>42694</v>
      </c>
      <c r="U514" s="9" t="str">
        <f t="shared" si="62"/>
        <v>Oct</v>
      </c>
      <c r="V514">
        <f t="shared" si="63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 "")</f>
        <v>102.38235294117646</v>
      </c>
      <c r="Q515" t="str">
        <f t="shared" ref="Q515:Q578" si="66">LEFT(N515,SEARCH("/", N515)-1)</f>
        <v>film &amp; video</v>
      </c>
      <c r="R515" t="str">
        <f t="shared" ref="R515:R578" si="67">RIGHT(N515, LEN(N515)-SEARCH("/", N515))</f>
        <v>animation</v>
      </c>
      <c r="S515" s="10">
        <f t="shared" ref="S515:S578" si="68">DATE(YEAR((J515/86400)+25569+(-8/24)), MONTH((J515/86400)+25569+(-8/24)), DAY((J515/86400)+25569+(-8/24)))</f>
        <v>42552</v>
      </c>
      <c r="T515" s="11">
        <f t="shared" ref="T515:T578" si="69">DATE(YEAR((I515/86400)+25569+(-8/24)), MONTH((I515/86400)+25569+(-8/24)), DAY((I515/86400)+25569+(-8/24)))</f>
        <v>42596</v>
      </c>
      <c r="U515" s="9" t="str">
        <f t="shared" ref="U515:U578" si="70">TEXT(S515, "mmm")</f>
        <v>Jul</v>
      </c>
      <c r="V515">
        <f t="shared" ref="V515:V578" si="71">YEAR(S515)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</v>
      </c>
      <c r="T516" s="11">
        <f t="shared" si="69"/>
        <v>41860</v>
      </c>
      <c r="U516" s="9" t="str">
        <f t="shared" si="70"/>
        <v>Jul</v>
      </c>
      <c r="V516">
        <f t="shared" si="71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</v>
      </c>
      <c r="T517" s="11">
        <f t="shared" si="69"/>
        <v>42367</v>
      </c>
      <c r="U517" s="9" t="str">
        <f t="shared" si="70"/>
        <v>Nov</v>
      </c>
      <c r="V517">
        <f t="shared" si="71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str">
        <f t="shared" si="65"/>
        <v/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</v>
      </c>
      <c r="T518" s="11">
        <f t="shared" si="69"/>
        <v>42151</v>
      </c>
      <c r="U518" s="9" t="str">
        <f t="shared" si="70"/>
        <v>Mar</v>
      </c>
      <c r="V518">
        <f t="shared" si="71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</v>
      </c>
      <c r="T519" s="11">
        <f t="shared" si="69"/>
        <v>42768</v>
      </c>
      <c r="U519" s="9" t="str">
        <f t="shared" si="70"/>
        <v>Jan</v>
      </c>
      <c r="V519">
        <f t="shared" si="71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str">
        <f t="shared" si="65"/>
        <v/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</v>
      </c>
      <c r="T520" s="11">
        <f t="shared" si="69"/>
        <v>42253</v>
      </c>
      <c r="U520" s="9" t="str">
        <f t="shared" si="70"/>
        <v>Aug</v>
      </c>
      <c r="V520">
        <f t="shared" si="71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</v>
      </c>
      <c r="T521" s="11">
        <f t="shared" si="69"/>
        <v>41248</v>
      </c>
      <c r="U521" s="9" t="str">
        <f t="shared" si="70"/>
        <v>Nov</v>
      </c>
      <c r="V521">
        <f t="shared" si="71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</v>
      </c>
      <c r="T522" s="11">
        <f t="shared" si="69"/>
        <v>42348</v>
      </c>
      <c r="U522" s="9" t="str">
        <f t="shared" si="70"/>
        <v>Nov</v>
      </c>
      <c r="V522">
        <f t="shared" si="71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</v>
      </c>
      <c r="T523" s="11">
        <f t="shared" si="69"/>
        <v>42674</v>
      </c>
      <c r="U523" s="9" t="str">
        <f t="shared" si="70"/>
        <v>Oct</v>
      </c>
      <c r="V523">
        <f t="shared" si="71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</v>
      </c>
      <c r="T524" s="11">
        <f t="shared" si="69"/>
        <v>42449</v>
      </c>
      <c r="U524" s="9" t="str">
        <f t="shared" si="70"/>
        <v>Feb</v>
      </c>
      <c r="V524">
        <f t="shared" si="71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</v>
      </c>
      <c r="T525" s="11">
        <f t="shared" si="69"/>
        <v>42267</v>
      </c>
      <c r="U525" s="9" t="str">
        <f t="shared" si="70"/>
        <v>Aug</v>
      </c>
      <c r="V525">
        <f t="shared" si="71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</v>
      </c>
      <c r="T526" s="11">
        <f t="shared" si="69"/>
        <v>42522</v>
      </c>
      <c r="U526" s="9" t="str">
        <f t="shared" si="70"/>
        <v>May</v>
      </c>
      <c r="V526">
        <f t="shared" si="71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</v>
      </c>
      <c r="T527" s="11">
        <f t="shared" si="69"/>
        <v>41895</v>
      </c>
      <c r="U527" s="9" t="str">
        <f t="shared" si="70"/>
        <v>Jul</v>
      </c>
      <c r="V527">
        <f t="shared" si="71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</v>
      </c>
      <c r="T528" s="11">
        <f t="shared" si="69"/>
        <v>42223</v>
      </c>
      <c r="U528" s="9" t="str">
        <f t="shared" si="70"/>
        <v>Jul</v>
      </c>
      <c r="V528">
        <f t="shared" si="71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</v>
      </c>
      <c r="T529" s="11">
        <f t="shared" si="69"/>
        <v>42783</v>
      </c>
      <c r="U529" s="9" t="str">
        <f t="shared" si="70"/>
        <v>Jan</v>
      </c>
      <c r="V529">
        <f t="shared" si="71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</v>
      </c>
      <c r="T530" s="11">
        <f t="shared" si="69"/>
        <v>42176</v>
      </c>
      <c r="U530" s="9" t="str">
        <f t="shared" si="70"/>
        <v>May</v>
      </c>
      <c r="V530">
        <f t="shared" si="71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</v>
      </c>
      <c r="T531" s="11">
        <f t="shared" si="69"/>
        <v>42745</v>
      </c>
      <c r="U531" s="9" t="str">
        <f t="shared" si="70"/>
        <v>Dec</v>
      </c>
      <c r="V531">
        <f t="shared" si="71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</v>
      </c>
      <c r="T532" s="11">
        <f t="shared" si="69"/>
        <v>42178</v>
      </c>
      <c r="U532" s="9" t="str">
        <f t="shared" si="70"/>
        <v>Jun</v>
      </c>
      <c r="V532">
        <f t="shared" si="71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</v>
      </c>
      <c r="T533" s="11">
        <f t="shared" si="69"/>
        <v>42720</v>
      </c>
      <c r="U533" s="9" t="str">
        <f t="shared" si="70"/>
        <v>Nov</v>
      </c>
      <c r="V533">
        <f t="shared" si="71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</v>
      </c>
      <c r="T534" s="11">
        <f t="shared" si="69"/>
        <v>42502</v>
      </c>
      <c r="U534" s="9" t="str">
        <f t="shared" si="70"/>
        <v>Apr</v>
      </c>
      <c r="V534">
        <f t="shared" si="71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</v>
      </c>
      <c r="T535" s="11">
        <f t="shared" si="69"/>
        <v>42506</v>
      </c>
      <c r="U535" s="9" t="str">
        <f t="shared" si="70"/>
        <v>Apr</v>
      </c>
      <c r="V535">
        <f t="shared" si="71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</v>
      </c>
      <c r="T536" s="11">
        <f t="shared" si="69"/>
        <v>42309</v>
      </c>
      <c r="U536" s="9" t="str">
        <f t="shared" si="70"/>
        <v>Sep</v>
      </c>
      <c r="V536">
        <f t="shared" si="71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</v>
      </c>
      <c r="T537" s="11">
        <f t="shared" si="69"/>
        <v>42741</v>
      </c>
      <c r="U537" s="9" t="str">
        <f t="shared" si="70"/>
        <v>Dec</v>
      </c>
      <c r="V537">
        <f t="shared" si="71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</v>
      </c>
      <c r="T538" s="11">
        <f t="shared" si="69"/>
        <v>42219</v>
      </c>
      <c r="U538" s="9" t="str">
        <f t="shared" si="70"/>
        <v>Jun</v>
      </c>
      <c r="V538">
        <f t="shared" si="71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</v>
      </c>
      <c r="T539" s="11">
        <f t="shared" si="69"/>
        <v>42312</v>
      </c>
      <c r="U539" s="9" t="str">
        <f t="shared" si="70"/>
        <v>Oct</v>
      </c>
      <c r="V539">
        <f t="shared" si="71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</v>
      </c>
      <c r="T540" s="11">
        <f t="shared" si="69"/>
        <v>42503</v>
      </c>
      <c r="U540" s="9" t="str">
        <f t="shared" si="70"/>
        <v>Apr</v>
      </c>
      <c r="V540">
        <f t="shared" si="71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</v>
      </c>
      <c r="T541" s="11">
        <f t="shared" si="69"/>
        <v>42555</v>
      </c>
      <c r="U541" s="9" t="str">
        <f t="shared" si="70"/>
        <v>Jun</v>
      </c>
      <c r="V541">
        <f t="shared" si="71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</v>
      </c>
      <c r="T542" s="11">
        <f t="shared" si="69"/>
        <v>42039</v>
      </c>
      <c r="U542" s="9" t="str">
        <f t="shared" si="70"/>
        <v>Jan</v>
      </c>
      <c r="V542">
        <f t="shared" si="71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</v>
      </c>
      <c r="T543" s="11">
        <f t="shared" si="69"/>
        <v>42305</v>
      </c>
      <c r="U543" s="9" t="str">
        <f t="shared" si="70"/>
        <v>Sep</v>
      </c>
      <c r="V543">
        <f t="shared" si="71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</v>
      </c>
      <c r="T544" s="11">
        <f t="shared" si="69"/>
        <v>42493</v>
      </c>
      <c r="U544" s="9" t="str">
        <f t="shared" si="70"/>
        <v>Mar</v>
      </c>
      <c r="V544">
        <f t="shared" si="71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</v>
      </c>
      <c r="T545" s="11">
        <f t="shared" si="69"/>
        <v>41943</v>
      </c>
      <c r="U545" s="9" t="str">
        <f t="shared" si="70"/>
        <v>Oct</v>
      </c>
      <c r="V545">
        <f t="shared" si="71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</v>
      </c>
      <c r="T546" s="11">
        <f t="shared" si="69"/>
        <v>42555</v>
      </c>
      <c r="U546" s="9" t="str">
        <f t="shared" si="70"/>
        <v>Jun</v>
      </c>
      <c r="V546">
        <f t="shared" si="71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</v>
      </c>
      <c r="T547" s="11">
        <f t="shared" si="69"/>
        <v>42323</v>
      </c>
      <c r="U547" s="9" t="str">
        <f t="shared" si="70"/>
        <v>Oct</v>
      </c>
      <c r="V547">
        <f t="shared" si="71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</v>
      </c>
      <c r="T548" s="11">
        <f t="shared" si="69"/>
        <v>42294</v>
      </c>
      <c r="U548" s="9" t="str">
        <f t="shared" si="70"/>
        <v>Sep</v>
      </c>
      <c r="V548">
        <f t="shared" si="71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str">
        <f t="shared" si="65"/>
        <v/>
      </c>
      <c r="Q549" t="str">
        <f t="shared" si="66"/>
        <v>technology</v>
      </c>
      <c r="R549" t="str">
        <f t="shared" si="67"/>
        <v>web</v>
      </c>
      <c r="S549" s="10">
        <f t="shared" si="68"/>
        <v>42380</v>
      </c>
      <c r="T549" s="11">
        <f t="shared" si="69"/>
        <v>42410</v>
      </c>
      <c r="U549" s="9" t="str">
        <f t="shared" si="70"/>
        <v>Jan</v>
      </c>
      <c r="V549">
        <f t="shared" si="71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</v>
      </c>
      <c r="T550" s="11">
        <f t="shared" si="69"/>
        <v>42306</v>
      </c>
      <c r="U550" s="9" t="str">
        <f t="shared" si="70"/>
        <v>Sep</v>
      </c>
      <c r="V550">
        <f t="shared" si="71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</v>
      </c>
      <c r="T551" s="11">
        <f t="shared" si="69"/>
        <v>42193</v>
      </c>
      <c r="U551" s="9" t="str">
        <f t="shared" si="70"/>
        <v>Jun</v>
      </c>
      <c r="V551">
        <f t="shared" si="71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</v>
      </c>
      <c r="T552" s="11">
        <f t="shared" si="69"/>
        <v>42765</v>
      </c>
      <c r="U552" s="9" t="str">
        <f t="shared" si="70"/>
        <v>Jan</v>
      </c>
      <c r="V552">
        <f t="shared" si="71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42172</v>
      </c>
      <c r="T553" s="11">
        <f t="shared" si="69"/>
        <v>42217</v>
      </c>
      <c r="U553" s="9" t="str">
        <f t="shared" si="70"/>
        <v>Jun</v>
      </c>
      <c r="V553">
        <f t="shared" si="71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str">
        <f t="shared" si="65"/>
        <v/>
      </c>
      <c r="Q554" t="str">
        <f t="shared" si="66"/>
        <v>technology</v>
      </c>
      <c r="R554" t="str">
        <f t="shared" si="67"/>
        <v>web</v>
      </c>
      <c r="S554" s="10">
        <f t="shared" si="68"/>
        <v>42318</v>
      </c>
      <c r="T554" s="11">
        <f t="shared" si="69"/>
        <v>42378</v>
      </c>
      <c r="U554" s="9" t="str">
        <f t="shared" si="70"/>
        <v>Nov</v>
      </c>
      <c r="V554">
        <f t="shared" si="71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</v>
      </c>
      <c r="T555" s="11">
        <f t="shared" si="69"/>
        <v>41957</v>
      </c>
      <c r="U555" s="9" t="str">
        <f t="shared" si="70"/>
        <v>Oct</v>
      </c>
      <c r="V555">
        <f t="shared" si="71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</v>
      </c>
      <c r="T556" s="11">
        <f t="shared" si="69"/>
        <v>41931</v>
      </c>
      <c r="U556" s="9" t="str">
        <f t="shared" si="70"/>
        <v>Sep</v>
      </c>
      <c r="V556">
        <f t="shared" si="71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str">
        <f t="shared" si="65"/>
        <v/>
      </c>
      <c r="Q557" t="str">
        <f t="shared" si="66"/>
        <v>technology</v>
      </c>
      <c r="R557" t="str">
        <f t="shared" si="67"/>
        <v>web</v>
      </c>
      <c r="S557" s="10">
        <f t="shared" si="68"/>
        <v>42503</v>
      </c>
      <c r="T557" s="11">
        <f t="shared" si="69"/>
        <v>42533</v>
      </c>
      <c r="U557" s="9" t="str">
        <f t="shared" si="70"/>
        <v>May</v>
      </c>
      <c r="V557">
        <f t="shared" si="71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</v>
      </c>
      <c r="T558" s="11">
        <f t="shared" si="69"/>
        <v>42375</v>
      </c>
      <c r="U558" s="9" t="str">
        <f t="shared" si="70"/>
        <v>Dec</v>
      </c>
      <c r="V558">
        <f t="shared" si="71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</v>
      </c>
      <c r="T559" s="11">
        <f t="shared" si="69"/>
        <v>42706</v>
      </c>
      <c r="U559" s="9" t="str">
        <f t="shared" si="70"/>
        <v>Nov</v>
      </c>
      <c r="V559">
        <f t="shared" si="71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str">
        <f t="shared" si="65"/>
        <v/>
      </c>
      <c r="Q560" t="str">
        <f t="shared" si="66"/>
        <v>technology</v>
      </c>
      <c r="R560" t="str">
        <f t="shared" si="67"/>
        <v>web</v>
      </c>
      <c r="S560" s="10">
        <f t="shared" si="68"/>
        <v>42057</v>
      </c>
      <c r="T560" s="11">
        <f t="shared" si="69"/>
        <v>42087</v>
      </c>
      <c r="U560" s="9" t="str">
        <f t="shared" si="70"/>
        <v>Feb</v>
      </c>
      <c r="V560">
        <f t="shared" si="71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42320</v>
      </c>
      <c r="T561" s="11">
        <f t="shared" si="69"/>
        <v>42350</v>
      </c>
      <c r="U561" s="9" t="str">
        <f t="shared" si="70"/>
        <v>Nov</v>
      </c>
      <c r="V561">
        <f t="shared" si="71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</v>
      </c>
      <c r="T562" s="11">
        <f t="shared" si="69"/>
        <v>41990</v>
      </c>
      <c r="U562" s="9" t="str">
        <f t="shared" si="70"/>
        <v>Nov</v>
      </c>
      <c r="V562">
        <f t="shared" si="71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</v>
      </c>
      <c r="T563" s="11">
        <f t="shared" si="69"/>
        <v>42303</v>
      </c>
      <c r="U563" s="9" t="str">
        <f t="shared" si="70"/>
        <v>Sep</v>
      </c>
      <c r="V563">
        <f t="shared" si="71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str">
        <f t="shared" si="65"/>
        <v/>
      </c>
      <c r="Q564" t="str">
        <f t="shared" si="66"/>
        <v>technology</v>
      </c>
      <c r="R564" t="str">
        <f t="shared" si="67"/>
        <v>web</v>
      </c>
      <c r="S564" s="10">
        <f t="shared" si="68"/>
        <v>42692</v>
      </c>
      <c r="T564" s="11">
        <f t="shared" si="69"/>
        <v>42722</v>
      </c>
      <c r="U564" s="9" t="str">
        <f t="shared" si="70"/>
        <v>Nov</v>
      </c>
      <c r="V564">
        <f t="shared" si="71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</v>
      </c>
      <c r="T565" s="11">
        <f t="shared" si="69"/>
        <v>42051</v>
      </c>
      <c r="U565" s="9" t="str">
        <f t="shared" si="70"/>
        <v>Jan</v>
      </c>
      <c r="V565">
        <f t="shared" si="71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</v>
      </c>
      <c r="T566" s="11">
        <f t="shared" si="69"/>
        <v>42441</v>
      </c>
      <c r="U566" s="9" t="str">
        <f t="shared" si="70"/>
        <v>Feb</v>
      </c>
      <c r="V566">
        <f t="shared" si="71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str">
        <f t="shared" si="65"/>
        <v/>
      </c>
      <c r="Q567" t="str">
        <f t="shared" si="66"/>
        <v>technology</v>
      </c>
      <c r="R567" t="str">
        <f t="shared" si="67"/>
        <v>web</v>
      </c>
      <c r="S567" s="10">
        <f t="shared" si="68"/>
        <v>42165</v>
      </c>
      <c r="T567" s="11">
        <f t="shared" si="69"/>
        <v>42195</v>
      </c>
      <c r="U567" s="9" t="str">
        <f t="shared" si="70"/>
        <v>Jun</v>
      </c>
      <c r="V567">
        <f t="shared" si="71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</v>
      </c>
      <c r="T568" s="11">
        <f t="shared" si="69"/>
        <v>42565</v>
      </c>
      <c r="U568" s="9" t="str">
        <f t="shared" si="70"/>
        <v>Jun</v>
      </c>
      <c r="V568">
        <f t="shared" si="71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str">
        <f t="shared" si="65"/>
        <v/>
      </c>
      <c r="Q569" t="str">
        <f t="shared" si="66"/>
        <v>technology</v>
      </c>
      <c r="R569" t="str">
        <f t="shared" si="67"/>
        <v>web</v>
      </c>
      <c r="S569" s="10">
        <f t="shared" si="68"/>
        <v>41975</v>
      </c>
      <c r="T569" s="11">
        <f t="shared" si="69"/>
        <v>42005</v>
      </c>
      <c r="U569" s="9" t="str">
        <f t="shared" si="70"/>
        <v>Dec</v>
      </c>
      <c r="V569">
        <f t="shared" si="71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</v>
      </c>
      <c r="T570" s="11">
        <f t="shared" si="69"/>
        <v>42385</v>
      </c>
      <c r="U570" s="9" t="str">
        <f t="shared" si="70"/>
        <v>Dec</v>
      </c>
      <c r="V570">
        <f t="shared" si="71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</v>
      </c>
      <c r="T571" s="11">
        <f t="shared" si="69"/>
        <v>42370</v>
      </c>
      <c r="U571" s="9" t="str">
        <f t="shared" si="70"/>
        <v>Dec</v>
      </c>
      <c r="V571">
        <f t="shared" si="71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</v>
      </c>
      <c r="T572" s="11">
        <f t="shared" si="69"/>
        <v>42418</v>
      </c>
      <c r="U572" s="9" t="str">
        <f t="shared" si="70"/>
        <v>Jan</v>
      </c>
      <c r="V572">
        <f t="shared" si="71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</v>
      </c>
      <c r="T573" s="11">
        <f t="shared" si="69"/>
        <v>42211</v>
      </c>
      <c r="U573" s="9" t="str">
        <f t="shared" si="70"/>
        <v>Jul</v>
      </c>
      <c r="V573">
        <f t="shared" si="71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str">
        <f t="shared" si="65"/>
        <v/>
      </c>
      <c r="Q574" t="str">
        <f t="shared" si="66"/>
        <v>technology</v>
      </c>
      <c r="R574" t="str">
        <f t="shared" si="67"/>
        <v>web</v>
      </c>
      <c r="S574" s="10">
        <f t="shared" si="68"/>
        <v>42282</v>
      </c>
      <c r="T574" s="11">
        <f t="shared" si="69"/>
        <v>42312</v>
      </c>
      <c r="U574" s="9" t="str">
        <f t="shared" si="70"/>
        <v>Oct</v>
      </c>
      <c r="V574">
        <f t="shared" si="71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</v>
      </c>
      <c r="T575" s="11">
        <f t="shared" si="69"/>
        <v>42021</v>
      </c>
      <c r="U575" s="9" t="str">
        <f t="shared" si="70"/>
        <v>Nov</v>
      </c>
      <c r="V575">
        <f t="shared" si="71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</v>
      </c>
      <c r="T576" s="11">
        <f t="shared" si="69"/>
        <v>42662</v>
      </c>
      <c r="U576" s="9" t="str">
        <f t="shared" si="70"/>
        <v>Sep</v>
      </c>
      <c r="V576">
        <f t="shared" si="71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</v>
      </c>
      <c r="T577" s="11">
        <f t="shared" si="69"/>
        <v>42168</v>
      </c>
      <c r="U577" s="9" t="str">
        <f t="shared" si="70"/>
        <v>May</v>
      </c>
      <c r="V577">
        <f t="shared" si="71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</v>
      </c>
      <c r="T578" s="11">
        <f t="shared" si="69"/>
        <v>42091</v>
      </c>
      <c r="U578" s="9" t="str">
        <f t="shared" si="70"/>
        <v>Jan</v>
      </c>
      <c r="V578">
        <f t="shared" si="71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 "")</f>
        <v>10</v>
      </c>
      <c r="Q579" t="str">
        <f t="shared" ref="Q579:Q642" si="74">LEFT(N579,SEARCH("/", N579)-1)</f>
        <v>technology</v>
      </c>
      <c r="R579" t="str">
        <f t="shared" ref="R579:R642" si="75">RIGHT(N579, LEN(N579)-SEARCH("/", N579))</f>
        <v>web</v>
      </c>
      <c r="S579" s="10">
        <f t="shared" ref="S579:S642" si="76">DATE(YEAR((J579/86400)+25569+(-8/24)), MONTH((J579/86400)+25569+(-8/24)), DAY((J579/86400)+25569+(-8/24)))</f>
        <v>42450</v>
      </c>
      <c r="T579" s="11">
        <f t="shared" ref="T579:T642" si="77">DATE(YEAR((I579/86400)+25569+(-8/24)), MONTH((I579/86400)+25569+(-8/24)), DAY((I579/86400)+25569+(-8/24)))</f>
        <v>42510</v>
      </c>
      <c r="U579" s="9" t="str">
        <f t="shared" ref="U579:U642" si="78">TEXT(S579, "mmm")</f>
        <v>Mar</v>
      </c>
      <c r="V579">
        <f t="shared" ref="V579:V642" si="79">YEAR(S579)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</v>
      </c>
      <c r="T580" s="11">
        <f t="shared" si="77"/>
        <v>42254</v>
      </c>
      <c r="U580" s="9" t="str">
        <f t="shared" si="78"/>
        <v>Aug</v>
      </c>
      <c r="V580">
        <f t="shared" si="7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</v>
      </c>
      <c r="T581" s="11">
        <f t="shared" si="77"/>
        <v>41998</v>
      </c>
      <c r="U581" s="9" t="str">
        <f t="shared" si="78"/>
        <v>Nov</v>
      </c>
      <c r="V581">
        <f t="shared" si="7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</v>
      </c>
      <c r="T582" s="11">
        <f t="shared" si="77"/>
        <v>42635</v>
      </c>
      <c r="U582" s="9" t="str">
        <f t="shared" si="78"/>
        <v>Aug</v>
      </c>
      <c r="V582">
        <f t="shared" si="7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str">
        <f t="shared" si="73"/>
        <v/>
      </c>
      <c r="Q583" t="str">
        <f t="shared" si="74"/>
        <v>technology</v>
      </c>
      <c r="R583" t="str">
        <f t="shared" si="75"/>
        <v>web</v>
      </c>
      <c r="S583" s="10">
        <f t="shared" si="76"/>
        <v>42187</v>
      </c>
      <c r="T583" s="11">
        <f t="shared" si="77"/>
        <v>42217</v>
      </c>
      <c r="U583" s="9" t="str">
        <f t="shared" si="78"/>
        <v>Jul</v>
      </c>
      <c r="V583">
        <f t="shared" si="7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str">
        <f t="shared" si="73"/>
        <v/>
      </c>
      <c r="Q584" t="str">
        <f t="shared" si="74"/>
        <v>technology</v>
      </c>
      <c r="R584" t="str">
        <f t="shared" si="75"/>
        <v>web</v>
      </c>
      <c r="S584" s="10">
        <f t="shared" si="76"/>
        <v>42055</v>
      </c>
      <c r="T584" s="11">
        <f t="shared" si="77"/>
        <v>42078</v>
      </c>
      <c r="U584" s="9" t="str">
        <f t="shared" si="78"/>
        <v>Feb</v>
      </c>
      <c r="V584">
        <f t="shared" si="7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</v>
      </c>
      <c r="T585" s="11">
        <f t="shared" si="77"/>
        <v>42082</v>
      </c>
      <c r="U585" s="9" t="str">
        <f t="shared" si="78"/>
        <v>Feb</v>
      </c>
      <c r="V585">
        <f t="shared" si="7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</v>
      </c>
      <c r="T586" s="11">
        <f t="shared" si="77"/>
        <v>42079</v>
      </c>
      <c r="U586" s="9" t="str">
        <f t="shared" si="78"/>
        <v>Feb</v>
      </c>
      <c r="V586">
        <f t="shared" si="7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str">
        <f t="shared" si="73"/>
        <v/>
      </c>
      <c r="Q587" t="str">
        <f t="shared" si="74"/>
        <v>technology</v>
      </c>
      <c r="R587" t="str">
        <f t="shared" si="75"/>
        <v>web</v>
      </c>
      <c r="S587" s="10">
        <f t="shared" si="76"/>
        <v>42283</v>
      </c>
      <c r="T587" s="11">
        <f t="shared" si="77"/>
        <v>42338</v>
      </c>
      <c r="U587" s="9" t="str">
        <f t="shared" si="78"/>
        <v>Oct</v>
      </c>
      <c r="V587">
        <f t="shared" si="7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</v>
      </c>
      <c r="T588" s="11">
        <f t="shared" si="77"/>
        <v>42050</v>
      </c>
      <c r="U588" s="9" t="str">
        <f t="shared" si="78"/>
        <v>Jan</v>
      </c>
      <c r="V588">
        <f t="shared" si="7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</v>
      </c>
      <c r="T589" s="11">
        <f t="shared" si="77"/>
        <v>42110</v>
      </c>
      <c r="U589" s="9" t="str">
        <f t="shared" si="78"/>
        <v>Mar</v>
      </c>
      <c r="V589">
        <f t="shared" si="7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</v>
      </c>
      <c r="T590" s="11">
        <f t="shared" si="77"/>
        <v>42691</v>
      </c>
      <c r="U590" s="9" t="str">
        <f t="shared" si="78"/>
        <v>Sep</v>
      </c>
      <c r="V590">
        <f t="shared" si="7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</v>
      </c>
      <c r="T591" s="11">
        <f t="shared" si="77"/>
        <v>42193</v>
      </c>
      <c r="U591" s="9" t="str">
        <f t="shared" si="78"/>
        <v>Jun</v>
      </c>
      <c r="V591">
        <f t="shared" si="7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</v>
      </c>
      <c r="T592" s="11">
        <f t="shared" si="77"/>
        <v>42408</v>
      </c>
      <c r="U592" s="9" t="str">
        <f t="shared" si="78"/>
        <v>Jan</v>
      </c>
      <c r="V592">
        <f t="shared" si="7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</v>
      </c>
      <c r="T593" s="11">
        <f t="shared" si="77"/>
        <v>42207</v>
      </c>
      <c r="U593" s="9" t="str">
        <f t="shared" si="78"/>
        <v>Jun</v>
      </c>
      <c r="V593">
        <f t="shared" si="7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41945</v>
      </c>
      <c r="T594" s="11">
        <f t="shared" si="77"/>
        <v>41975</v>
      </c>
      <c r="U594" s="9" t="str">
        <f t="shared" si="78"/>
        <v>Nov</v>
      </c>
      <c r="V594">
        <f t="shared" si="7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</v>
      </c>
      <c r="T595" s="11">
        <f t="shared" si="77"/>
        <v>42100</v>
      </c>
      <c r="U595" s="9" t="str">
        <f t="shared" si="78"/>
        <v>Mar</v>
      </c>
      <c r="V595">
        <f t="shared" si="7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</v>
      </c>
      <c r="T596" s="11">
        <f t="shared" si="77"/>
        <v>42476</v>
      </c>
      <c r="U596" s="9" t="str">
        <f t="shared" si="78"/>
        <v>Mar</v>
      </c>
      <c r="V596">
        <f t="shared" si="7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</v>
      </c>
      <c r="T597" s="11">
        <f t="shared" si="77"/>
        <v>42127</v>
      </c>
      <c r="U597" s="9" t="str">
        <f t="shared" si="78"/>
        <v>Mar</v>
      </c>
      <c r="V597">
        <f t="shared" si="7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</v>
      </c>
      <c r="T598" s="11">
        <f t="shared" si="77"/>
        <v>42676</v>
      </c>
      <c r="U598" s="9" t="str">
        <f t="shared" si="78"/>
        <v>Oct</v>
      </c>
      <c r="V598">
        <f t="shared" si="7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</v>
      </c>
      <c r="T599" s="11">
        <f t="shared" si="77"/>
        <v>42582</v>
      </c>
      <c r="U599" s="9" t="str">
        <f t="shared" si="78"/>
        <v>Jun</v>
      </c>
      <c r="V599">
        <f t="shared" si="7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</v>
      </c>
      <c r="T600" s="11">
        <f t="shared" si="77"/>
        <v>41977</v>
      </c>
      <c r="U600" s="9" t="str">
        <f t="shared" si="78"/>
        <v>Nov</v>
      </c>
      <c r="V600">
        <f t="shared" si="7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</v>
      </c>
      <c r="T601" s="11">
        <f t="shared" si="77"/>
        <v>42071</v>
      </c>
      <c r="U601" s="9" t="str">
        <f t="shared" si="78"/>
        <v>Feb</v>
      </c>
      <c r="V601">
        <f t="shared" si="7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</v>
      </c>
      <c r="T602" s="11">
        <f t="shared" si="77"/>
        <v>42133</v>
      </c>
      <c r="U602" s="9" t="str">
        <f t="shared" si="78"/>
        <v>Mar</v>
      </c>
      <c r="V602">
        <f t="shared" si="7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</v>
      </c>
      <c r="T603" s="11">
        <f t="shared" si="77"/>
        <v>41999</v>
      </c>
      <c r="U603" s="9" t="str">
        <f t="shared" si="78"/>
        <v>Nov</v>
      </c>
      <c r="V603">
        <f t="shared" si="7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str">
        <f t="shared" si="73"/>
        <v/>
      </c>
      <c r="Q604" t="str">
        <f t="shared" si="74"/>
        <v>technology</v>
      </c>
      <c r="R604" t="str">
        <f t="shared" si="75"/>
        <v>web</v>
      </c>
      <c r="S604" s="10">
        <f t="shared" si="76"/>
        <v>42143</v>
      </c>
      <c r="T604" s="11">
        <f t="shared" si="77"/>
        <v>42173</v>
      </c>
      <c r="U604" s="9" t="str">
        <f t="shared" si="78"/>
        <v>May</v>
      </c>
      <c r="V604">
        <f t="shared" si="7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</v>
      </c>
      <c r="T605" s="11">
        <f t="shared" si="77"/>
        <v>41865</v>
      </c>
      <c r="U605" s="9" t="str">
        <f t="shared" si="78"/>
        <v>Jul</v>
      </c>
      <c r="V605">
        <f t="shared" si="7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str">
        <f t="shared" si="73"/>
        <v/>
      </c>
      <c r="Q606" t="str">
        <f t="shared" si="74"/>
        <v>technology</v>
      </c>
      <c r="R606" t="str">
        <f t="shared" si="75"/>
        <v>web</v>
      </c>
      <c r="S606" s="10">
        <f t="shared" si="76"/>
        <v>41848</v>
      </c>
      <c r="T606" s="11">
        <f t="shared" si="77"/>
        <v>41878</v>
      </c>
      <c r="U606" s="9" t="str">
        <f t="shared" si="78"/>
        <v>Jul</v>
      </c>
      <c r="V606">
        <f t="shared" si="7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</v>
      </c>
      <c r="T607" s="11">
        <f t="shared" si="77"/>
        <v>42239</v>
      </c>
      <c r="U607" s="9" t="str">
        <f t="shared" si="78"/>
        <v>Jul</v>
      </c>
      <c r="V607">
        <f t="shared" si="7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</v>
      </c>
      <c r="T608" s="11">
        <f t="shared" si="77"/>
        <v>42148</v>
      </c>
      <c r="U608" s="9" t="str">
        <f t="shared" si="78"/>
        <v>Apr</v>
      </c>
      <c r="V608">
        <f t="shared" si="7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str">
        <f t="shared" si="73"/>
        <v/>
      </c>
      <c r="Q609" t="str">
        <f t="shared" si="74"/>
        <v>technology</v>
      </c>
      <c r="R609" t="str">
        <f t="shared" si="75"/>
        <v>web</v>
      </c>
      <c r="S609" s="10">
        <f t="shared" si="76"/>
        <v>42300</v>
      </c>
      <c r="T609" s="11">
        <f t="shared" si="77"/>
        <v>42330</v>
      </c>
      <c r="U609" s="9" t="str">
        <f t="shared" si="78"/>
        <v>Oct</v>
      </c>
      <c r="V609">
        <f t="shared" si="7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</v>
      </c>
      <c r="T610" s="11">
        <f t="shared" si="77"/>
        <v>42170</v>
      </c>
      <c r="U610" s="9" t="str">
        <f t="shared" si="78"/>
        <v>May</v>
      </c>
      <c r="V610">
        <f t="shared" si="7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</v>
      </c>
      <c r="T611" s="11">
        <f t="shared" si="77"/>
        <v>42336</v>
      </c>
      <c r="U611" s="9" t="str">
        <f t="shared" si="78"/>
        <v>Oct</v>
      </c>
      <c r="V611">
        <f t="shared" si="7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str">
        <f t="shared" si="73"/>
        <v/>
      </c>
      <c r="Q612" t="str">
        <f t="shared" si="74"/>
        <v>technology</v>
      </c>
      <c r="R612" t="str">
        <f t="shared" si="75"/>
        <v>web</v>
      </c>
      <c r="S612" s="10">
        <f t="shared" si="76"/>
        <v>42086</v>
      </c>
      <c r="T612" s="11">
        <f t="shared" si="77"/>
        <v>42116</v>
      </c>
      <c r="U612" s="9" t="str">
        <f t="shared" si="78"/>
        <v>Mar</v>
      </c>
      <c r="V612">
        <f t="shared" si="7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str">
        <f t="shared" si="73"/>
        <v/>
      </c>
      <c r="Q613" t="str">
        <f t="shared" si="74"/>
        <v>technology</v>
      </c>
      <c r="R613" t="str">
        <f t="shared" si="75"/>
        <v>web</v>
      </c>
      <c r="S613" s="10">
        <f t="shared" si="76"/>
        <v>42328</v>
      </c>
      <c r="T613" s="11">
        <f t="shared" si="77"/>
        <v>42388</v>
      </c>
      <c r="U613" s="9" t="str">
        <f t="shared" si="78"/>
        <v>Nov</v>
      </c>
      <c r="V613">
        <f t="shared" si="79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str">
        <f t="shared" si="73"/>
        <v/>
      </c>
      <c r="Q614" t="str">
        <f t="shared" si="74"/>
        <v>technology</v>
      </c>
      <c r="R614" t="str">
        <f t="shared" si="75"/>
        <v>web</v>
      </c>
      <c r="S614" s="10">
        <f t="shared" si="76"/>
        <v>42584</v>
      </c>
      <c r="T614" s="11">
        <f t="shared" si="77"/>
        <v>42614</v>
      </c>
      <c r="U614" s="9" t="str">
        <f t="shared" si="78"/>
        <v>Aug</v>
      </c>
      <c r="V614">
        <f t="shared" si="7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</v>
      </c>
      <c r="T615" s="11">
        <f t="shared" si="77"/>
        <v>42277</v>
      </c>
      <c r="U615" s="9" t="str">
        <f t="shared" si="78"/>
        <v>Aug</v>
      </c>
      <c r="V615">
        <f t="shared" si="7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str">
        <f t="shared" si="73"/>
        <v/>
      </c>
      <c r="Q616" t="str">
        <f t="shared" si="74"/>
        <v>technology</v>
      </c>
      <c r="R616" t="str">
        <f t="shared" si="75"/>
        <v>web</v>
      </c>
      <c r="S616" s="10">
        <f t="shared" si="76"/>
        <v>42514</v>
      </c>
      <c r="T616" s="11">
        <f t="shared" si="77"/>
        <v>42544</v>
      </c>
      <c r="U616" s="9" t="str">
        <f t="shared" si="78"/>
        <v>May</v>
      </c>
      <c r="V616">
        <f t="shared" si="7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str">
        <f t="shared" si="73"/>
        <v/>
      </c>
      <c r="Q617" t="str">
        <f t="shared" si="74"/>
        <v>technology</v>
      </c>
      <c r="R617" t="str">
        <f t="shared" si="75"/>
        <v>web</v>
      </c>
      <c r="S617" s="10">
        <f t="shared" si="76"/>
        <v>42241</v>
      </c>
      <c r="T617" s="11">
        <f t="shared" si="77"/>
        <v>42271</v>
      </c>
      <c r="U617" s="9" t="str">
        <f t="shared" si="78"/>
        <v>Aug</v>
      </c>
      <c r="V617">
        <f t="shared" si="7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str">
        <f t="shared" si="73"/>
        <v/>
      </c>
      <c r="Q618" t="str">
        <f t="shared" si="74"/>
        <v>technology</v>
      </c>
      <c r="R618" t="str">
        <f t="shared" si="75"/>
        <v>web</v>
      </c>
      <c r="S618" s="10">
        <f t="shared" si="76"/>
        <v>42761</v>
      </c>
      <c r="T618" s="11">
        <f t="shared" si="77"/>
        <v>42791</v>
      </c>
      <c r="U618" s="9" t="str">
        <f t="shared" si="78"/>
        <v>Jan</v>
      </c>
      <c r="V618">
        <f t="shared" si="7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</v>
      </c>
      <c r="T619" s="11">
        <f t="shared" si="77"/>
        <v>42132</v>
      </c>
      <c r="U619" s="9" t="str">
        <f t="shared" si="78"/>
        <v>Mar</v>
      </c>
      <c r="V619">
        <f t="shared" si="7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str">
        <f t="shared" si="73"/>
        <v/>
      </c>
      <c r="Q620" t="str">
        <f t="shared" si="74"/>
        <v>technology</v>
      </c>
      <c r="R620" t="str">
        <f t="shared" si="75"/>
        <v>web</v>
      </c>
      <c r="S620" s="10">
        <f t="shared" si="76"/>
        <v>42317</v>
      </c>
      <c r="T620" s="11">
        <f t="shared" si="77"/>
        <v>42347</v>
      </c>
      <c r="U620" s="9" t="str">
        <f t="shared" si="78"/>
        <v>Nov</v>
      </c>
      <c r="V620">
        <f t="shared" si="7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</v>
      </c>
      <c r="T621" s="11">
        <f t="shared" si="77"/>
        <v>41968</v>
      </c>
      <c r="U621" s="9" t="str">
        <f t="shared" si="78"/>
        <v>Sep</v>
      </c>
      <c r="V621">
        <f t="shared" si="7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</v>
      </c>
      <c r="T622" s="11">
        <f t="shared" si="77"/>
        <v>41876</v>
      </c>
      <c r="U622" s="9" t="str">
        <f t="shared" si="78"/>
        <v>Jul</v>
      </c>
      <c r="V622">
        <f t="shared" si="7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</v>
      </c>
      <c r="T623" s="11">
        <f t="shared" si="77"/>
        <v>42558</v>
      </c>
      <c r="U623" s="9" t="str">
        <f t="shared" si="78"/>
        <v>Jun</v>
      </c>
      <c r="V623">
        <f t="shared" si="7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</v>
      </c>
      <c r="T624" s="11">
        <f t="shared" si="77"/>
        <v>42552</v>
      </c>
      <c r="U624" s="9" t="str">
        <f t="shared" si="78"/>
        <v>Jun</v>
      </c>
      <c r="V624">
        <f t="shared" si="7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str">
        <f t="shared" si="73"/>
        <v/>
      </c>
      <c r="Q625" t="str">
        <f t="shared" si="74"/>
        <v>technology</v>
      </c>
      <c r="R625" t="str">
        <f t="shared" si="75"/>
        <v>web</v>
      </c>
      <c r="S625" s="10">
        <f t="shared" si="76"/>
        <v>42121</v>
      </c>
      <c r="T625" s="11">
        <f t="shared" si="77"/>
        <v>42151</v>
      </c>
      <c r="U625" s="9" t="str">
        <f t="shared" si="78"/>
        <v>Apr</v>
      </c>
      <c r="V625">
        <f t="shared" si="7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str">
        <f t="shared" si="73"/>
        <v/>
      </c>
      <c r="Q626" t="str">
        <f t="shared" si="74"/>
        <v>technology</v>
      </c>
      <c r="R626" t="str">
        <f t="shared" si="75"/>
        <v>web</v>
      </c>
      <c r="S626" s="10">
        <f t="shared" si="76"/>
        <v>42108</v>
      </c>
      <c r="T626" s="11">
        <f t="shared" si="77"/>
        <v>42138</v>
      </c>
      <c r="U626" s="9" t="str">
        <f t="shared" si="78"/>
        <v>Apr</v>
      </c>
      <c r="V626">
        <f t="shared" si="7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str">
        <f t="shared" si="73"/>
        <v/>
      </c>
      <c r="Q627" t="str">
        <f t="shared" si="74"/>
        <v>technology</v>
      </c>
      <c r="R627" t="str">
        <f t="shared" si="75"/>
        <v>web</v>
      </c>
      <c r="S627" s="10">
        <f t="shared" si="76"/>
        <v>42790</v>
      </c>
      <c r="T627" s="11">
        <f t="shared" si="77"/>
        <v>42820</v>
      </c>
      <c r="U627" s="9" t="str">
        <f t="shared" si="78"/>
        <v>Feb</v>
      </c>
      <c r="V627">
        <f t="shared" si="7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</v>
      </c>
      <c r="T628" s="11">
        <f t="shared" si="77"/>
        <v>42231</v>
      </c>
      <c r="U628" s="9" t="str">
        <f t="shared" si="78"/>
        <v>Jul</v>
      </c>
      <c r="V628">
        <f t="shared" si="7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42383</v>
      </c>
      <c r="T629" s="11">
        <f t="shared" si="77"/>
        <v>42443</v>
      </c>
      <c r="U629" s="9" t="str">
        <f t="shared" si="78"/>
        <v>Jan</v>
      </c>
      <c r="V629">
        <f t="shared" si="7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str">
        <f t="shared" si="73"/>
        <v/>
      </c>
      <c r="Q630" t="str">
        <f t="shared" si="74"/>
        <v>technology</v>
      </c>
      <c r="R630" t="str">
        <f t="shared" si="75"/>
        <v>web</v>
      </c>
      <c r="S630" s="10">
        <f t="shared" si="76"/>
        <v>41803</v>
      </c>
      <c r="T630" s="11">
        <f t="shared" si="77"/>
        <v>41833</v>
      </c>
      <c r="U630" s="9" t="str">
        <f t="shared" si="78"/>
        <v>Jun</v>
      </c>
      <c r="V630">
        <f t="shared" si="7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</v>
      </c>
      <c r="T631" s="11">
        <f t="shared" si="77"/>
        <v>42504</v>
      </c>
      <c r="U631" s="9" t="str">
        <f t="shared" si="78"/>
        <v>Apr</v>
      </c>
      <c r="V631">
        <f t="shared" si="7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</v>
      </c>
      <c r="T632" s="11">
        <f t="shared" si="77"/>
        <v>42252</v>
      </c>
      <c r="U632" s="9" t="str">
        <f t="shared" si="78"/>
        <v>Aug</v>
      </c>
      <c r="V632">
        <f t="shared" si="7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</v>
      </c>
      <c r="T633" s="11">
        <f t="shared" si="77"/>
        <v>42518</v>
      </c>
      <c r="U633" s="9" t="str">
        <f t="shared" si="78"/>
        <v>Apr</v>
      </c>
      <c r="V633">
        <f t="shared" si="7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str">
        <f t="shared" si="73"/>
        <v/>
      </c>
      <c r="Q634" t="str">
        <f t="shared" si="74"/>
        <v>technology</v>
      </c>
      <c r="R634" t="str">
        <f t="shared" si="75"/>
        <v>web</v>
      </c>
      <c r="S634" s="10">
        <f t="shared" si="76"/>
        <v>42303</v>
      </c>
      <c r="T634" s="11">
        <f t="shared" si="77"/>
        <v>42333</v>
      </c>
      <c r="U634" s="9" t="str">
        <f t="shared" si="78"/>
        <v>Oct</v>
      </c>
      <c r="V634">
        <f t="shared" si="7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42506</v>
      </c>
      <c r="T635" s="11">
        <f t="shared" si="77"/>
        <v>42538</v>
      </c>
      <c r="U635" s="9" t="str">
        <f t="shared" si="78"/>
        <v>May</v>
      </c>
      <c r="V635">
        <f t="shared" si="7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</v>
      </c>
      <c r="T636" s="11">
        <f t="shared" si="77"/>
        <v>42061</v>
      </c>
      <c r="U636" s="9" t="str">
        <f t="shared" si="78"/>
        <v>Jan</v>
      </c>
      <c r="V636">
        <f t="shared" si="7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</v>
      </c>
      <c r="T637" s="11">
        <f t="shared" si="77"/>
        <v>42105</v>
      </c>
      <c r="U637" s="9" t="str">
        <f t="shared" si="78"/>
        <v>Mar</v>
      </c>
      <c r="V637">
        <f t="shared" si="7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</v>
      </c>
      <c r="T638" s="11">
        <f t="shared" si="77"/>
        <v>42161</v>
      </c>
      <c r="U638" s="9" t="str">
        <f t="shared" si="78"/>
        <v>May</v>
      </c>
      <c r="V638">
        <f t="shared" si="7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str">
        <f t="shared" si="73"/>
        <v/>
      </c>
      <c r="Q639" t="str">
        <f t="shared" si="74"/>
        <v>technology</v>
      </c>
      <c r="R639" t="str">
        <f t="shared" si="75"/>
        <v>web</v>
      </c>
      <c r="S639" s="10">
        <f t="shared" si="76"/>
        <v>42762</v>
      </c>
      <c r="T639" s="11">
        <f t="shared" si="77"/>
        <v>42791</v>
      </c>
      <c r="U639" s="9" t="str">
        <f t="shared" si="78"/>
        <v>Jan</v>
      </c>
      <c r="V639">
        <f t="shared" si="7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</v>
      </c>
      <c r="T640" s="11">
        <f t="shared" si="77"/>
        <v>42819</v>
      </c>
      <c r="U640" s="9" t="str">
        <f t="shared" si="78"/>
        <v>Jan</v>
      </c>
      <c r="V640">
        <f t="shared" si="7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</v>
      </c>
      <c r="T641" s="11">
        <f t="shared" si="77"/>
        <v>41925</v>
      </c>
      <c r="U641" s="9" t="str">
        <f t="shared" si="78"/>
        <v>Aug</v>
      </c>
      <c r="V641">
        <f t="shared" si="7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</v>
      </c>
      <c r="T642" s="11">
        <f t="shared" si="77"/>
        <v>42698</v>
      </c>
      <c r="U642" s="9" t="str">
        <f t="shared" si="78"/>
        <v>Nov</v>
      </c>
      <c r="V642">
        <f t="shared" si="7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 "")</f>
        <v>151.31746031746033</v>
      </c>
      <c r="Q643" t="str">
        <f t="shared" ref="Q643:Q706" si="82">LEFT(N643,SEARCH("/", N643)-1)</f>
        <v>technology</v>
      </c>
      <c r="R643" t="str">
        <f t="shared" ref="R643:R706" si="83">RIGHT(N643, LEN(N643)-SEARCH("/", N643))</f>
        <v>wearables</v>
      </c>
      <c r="S643" s="10">
        <f t="shared" ref="S643:S706" si="84">DATE(YEAR((J643/86400)+25569+(-8/24)), MONTH((J643/86400)+25569+(-8/24)), DAY((J643/86400)+25569+(-8/24)))</f>
        <v>42199</v>
      </c>
      <c r="T643" s="11">
        <f t="shared" ref="T643:T706" si="85">DATE(YEAR((I643/86400)+25569+(-8/24)), MONTH((I643/86400)+25569+(-8/24)), DAY((I643/86400)+25569+(-8/24)))</f>
        <v>42229</v>
      </c>
      <c r="U643" s="9" t="str">
        <f t="shared" ref="U643:U706" si="86">TEXT(S643, "mmm")</f>
        <v>Jul</v>
      </c>
      <c r="V643">
        <f t="shared" ref="V643:V706" si="87">YEAR(S643)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</v>
      </c>
      <c r="T644" s="11">
        <f t="shared" si="85"/>
        <v>42235</v>
      </c>
      <c r="U644" s="9" t="str">
        <f t="shared" si="86"/>
        <v>Jul</v>
      </c>
      <c r="V644">
        <f t="shared" si="87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</v>
      </c>
      <c r="T645" s="11">
        <f t="shared" si="85"/>
        <v>42155</v>
      </c>
      <c r="U645" s="9" t="str">
        <f t="shared" si="86"/>
        <v>Apr</v>
      </c>
      <c r="V645">
        <f t="shared" si="87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</v>
      </c>
      <c r="T646" s="11">
        <f t="shared" si="85"/>
        <v>41940</v>
      </c>
      <c r="U646" s="9" t="str">
        <f t="shared" si="86"/>
        <v>Sep</v>
      </c>
      <c r="V646">
        <f t="shared" si="87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</v>
      </c>
      <c r="T647" s="11">
        <f t="shared" si="85"/>
        <v>42593</v>
      </c>
      <c r="U647" s="9" t="str">
        <f t="shared" si="86"/>
        <v>Jul</v>
      </c>
      <c r="V647">
        <f t="shared" si="87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</v>
      </c>
      <c r="T648" s="11">
        <f t="shared" si="85"/>
        <v>41862</v>
      </c>
      <c r="U648" s="9" t="str">
        <f t="shared" si="86"/>
        <v>Jul</v>
      </c>
      <c r="V648">
        <f t="shared" si="87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</v>
      </c>
      <c r="T649" s="11">
        <f t="shared" si="85"/>
        <v>42446</v>
      </c>
      <c r="U649" s="9" t="str">
        <f t="shared" si="86"/>
        <v>Feb</v>
      </c>
      <c r="V649">
        <f t="shared" si="87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</v>
      </c>
      <c r="T650" s="11">
        <f t="shared" si="85"/>
        <v>41926</v>
      </c>
      <c r="U650" s="9" t="str">
        <f t="shared" si="86"/>
        <v>Sep</v>
      </c>
      <c r="V650">
        <f t="shared" si="87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</v>
      </c>
      <c r="T651" s="11">
        <f t="shared" si="85"/>
        <v>41898</v>
      </c>
      <c r="U651" s="9" t="str">
        <f t="shared" si="86"/>
        <v>Aug</v>
      </c>
      <c r="V651">
        <f t="shared" si="87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</v>
      </c>
      <c r="T652" s="11">
        <f t="shared" si="85"/>
        <v>41991</v>
      </c>
      <c r="U652" s="9" t="str">
        <f t="shared" si="86"/>
        <v>Oct</v>
      </c>
      <c r="V652">
        <f t="shared" si="87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</v>
      </c>
      <c r="T653" s="11">
        <f t="shared" si="85"/>
        <v>41985</v>
      </c>
      <c r="U653" s="9" t="str">
        <f t="shared" si="86"/>
        <v>Nov</v>
      </c>
      <c r="V653">
        <f t="shared" si="87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</v>
      </c>
      <c r="T654" s="11">
        <f t="shared" si="85"/>
        <v>42705</v>
      </c>
      <c r="U654" s="9" t="str">
        <f t="shared" si="86"/>
        <v>Nov</v>
      </c>
      <c r="V654">
        <f t="shared" si="87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</v>
      </c>
      <c r="T655" s="11">
        <f t="shared" si="85"/>
        <v>42236</v>
      </c>
      <c r="U655" s="9" t="str">
        <f t="shared" si="86"/>
        <v>Jul</v>
      </c>
      <c r="V655">
        <f t="shared" si="87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</v>
      </c>
      <c r="T656" s="11">
        <f t="shared" si="85"/>
        <v>42193</v>
      </c>
      <c r="U656" s="9" t="str">
        <f t="shared" si="86"/>
        <v>Jun</v>
      </c>
      <c r="V656">
        <f t="shared" si="87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</v>
      </c>
      <c r="T657" s="11">
        <f t="shared" si="85"/>
        <v>42075</v>
      </c>
      <c r="U657" s="9" t="str">
        <f t="shared" si="86"/>
        <v>Feb</v>
      </c>
      <c r="V657">
        <f t="shared" si="87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</v>
      </c>
      <c r="T658" s="11">
        <f t="shared" si="85"/>
        <v>42477</v>
      </c>
      <c r="U658" s="9" t="str">
        <f t="shared" si="86"/>
        <v>Feb</v>
      </c>
      <c r="V658">
        <f t="shared" si="87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</v>
      </c>
      <c r="T659" s="11">
        <f t="shared" si="85"/>
        <v>42361</v>
      </c>
      <c r="U659" s="9" t="str">
        <f t="shared" si="86"/>
        <v>Nov</v>
      </c>
      <c r="V659">
        <f t="shared" si="87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</v>
      </c>
      <c r="T660" s="11">
        <f t="shared" si="85"/>
        <v>42211</v>
      </c>
      <c r="U660" s="9" t="str">
        <f t="shared" si="86"/>
        <v>Jun</v>
      </c>
      <c r="V660">
        <f t="shared" si="87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</v>
      </c>
      <c r="T661" s="11">
        <f t="shared" si="85"/>
        <v>42239</v>
      </c>
      <c r="U661" s="9" t="str">
        <f t="shared" si="86"/>
        <v>Jul</v>
      </c>
      <c r="V661">
        <f t="shared" si="87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</v>
      </c>
      <c r="T662" s="11">
        <f t="shared" si="85"/>
        <v>41952</v>
      </c>
      <c r="U662" s="9" t="str">
        <f t="shared" si="86"/>
        <v>Oct</v>
      </c>
      <c r="V662">
        <f t="shared" si="87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</v>
      </c>
      <c r="T663" s="11">
        <f t="shared" si="85"/>
        <v>42666</v>
      </c>
      <c r="U663" s="9" t="str">
        <f t="shared" si="86"/>
        <v>Sep</v>
      </c>
      <c r="V663">
        <f t="shared" si="87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</v>
      </c>
      <c r="T664" s="11">
        <f t="shared" si="85"/>
        <v>42020</v>
      </c>
      <c r="U664" s="9" t="str">
        <f t="shared" si="86"/>
        <v>Dec</v>
      </c>
      <c r="V664">
        <f t="shared" si="87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</v>
      </c>
      <c r="T665" s="11">
        <f t="shared" si="85"/>
        <v>42203</v>
      </c>
      <c r="U665" s="9" t="str">
        <f t="shared" si="86"/>
        <v>Jun</v>
      </c>
      <c r="V665">
        <f t="shared" si="87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</v>
      </c>
      <c r="T666" s="11">
        <f t="shared" si="85"/>
        <v>42107</v>
      </c>
      <c r="U666" s="9" t="str">
        <f t="shared" si="86"/>
        <v>Mar</v>
      </c>
      <c r="V666">
        <f t="shared" si="87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</v>
      </c>
      <c r="T667" s="11">
        <f t="shared" si="85"/>
        <v>42748</v>
      </c>
      <c r="U667" s="9" t="str">
        <f t="shared" si="86"/>
        <v>Nov</v>
      </c>
      <c r="V667">
        <f t="shared" si="87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</v>
      </c>
      <c r="T668" s="11">
        <f t="shared" si="85"/>
        <v>41868</v>
      </c>
      <c r="U668" s="9" t="str">
        <f t="shared" si="86"/>
        <v>Jul</v>
      </c>
      <c r="V668">
        <f t="shared" si="87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</v>
      </c>
      <c r="T669" s="11">
        <f t="shared" si="85"/>
        <v>42672</v>
      </c>
      <c r="U669" s="9" t="str">
        <f t="shared" si="86"/>
        <v>Sep</v>
      </c>
      <c r="V669">
        <f t="shared" si="87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</v>
      </c>
      <c r="T670" s="11">
        <f t="shared" si="85"/>
        <v>42135</v>
      </c>
      <c r="U670" s="9" t="str">
        <f t="shared" si="86"/>
        <v>Mar</v>
      </c>
      <c r="V670">
        <f t="shared" si="87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</v>
      </c>
      <c r="T671" s="11">
        <f t="shared" si="85"/>
        <v>42557</v>
      </c>
      <c r="U671" s="9" t="str">
        <f t="shared" si="86"/>
        <v>Jun</v>
      </c>
      <c r="V671">
        <f t="shared" si="87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</v>
      </c>
      <c r="T672" s="11">
        <f t="shared" si="85"/>
        <v>42540</v>
      </c>
      <c r="U672" s="9" t="str">
        <f t="shared" si="86"/>
        <v>May</v>
      </c>
      <c r="V672">
        <f t="shared" si="87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</v>
      </c>
      <c r="T673" s="11">
        <f t="shared" si="85"/>
        <v>42017</v>
      </c>
      <c r="U673" s="9" t="str">
        <f t="shared" si="86"/>
        <v>Dec</v>
      </c>
      <c r="V673">
        <f t="shared" si="87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41973</v>
      </c>
      <c r="T674" s="11">
        <f t="shared" si="85"/>
        <v>42004</v>
      </c>
      <c r="U674" s="9" t="str">
        <f t="shared" si="86"/>
        <v>Nov</v>
      </c>
      <c r="V674">
        <f t="shared" si="87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</v>
      </c>
      <c r="T675" s="11">
        <f t="shared" si="85"/>
        <v>41883</v>
      </c>
      <c r="U675" s="9" t="str">
        <f t="shared" si="86"/>
        <v>Jul</v>
      </c>
      <c r="V675">
        <f t="shared" si="87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</v>
      </c>
      <c r="T676" s="11">
        <f t="shared" si="85"/>
        <v>41862</v>
      </c>
      <c r="U676" s="9" t="str">
        <f t="shared" si="86"/>
        <v>Jun</v>
      </c>
      <c r="V676">
        <f t="shared" si="87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</v>
      </c>
      <c r="T677" s="11">
        <f t="shared" si="85"/>
        <v>42004</v>
      </c>
      <c r="U677" s="9" t="str">
        <f t="shared" si="86"/>
        <v>Dec</v>
      </c>
      <c r="V677">
        <f t="shared" si="87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</v>
      </c>
      <c r="T678" s="11">
        <f t="shared" si="85"/>
        <v>42042</v>
      </c>
      <c r="U678" s="9" t="str">
        <f t="shared" si="86"/>
        <v>Jan</v>
      </c>
      <c r="V678">
        <f t="shared" si="87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</v>
      </c>
      <c r="T679" s="11">
        <f t="shared" si="85"/>
        <v>42549</v>
      </c>
      <c r="U679" s="9" t="str">
        <f t="shared" si="86"/>
        <v>May</v>
      </c>
      <c r="V679">
        <f t="shared" si="87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</v>
      </c>
      <c r="T680" s="11">
        <f t="shared" si="85"/>
        <v>42511</v>
      </c>
      <c r="U680" s="9" t="str">
        <f t="shared" si="86"/>
        <v>Apr</v>
      </c>
      <c r="V680">
        <f t="shared" si="87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</v>
      </c>
      <c r="T681" s="11">
        <f t="shared" si="85"/>
        <v>42616</v>
      </c>
      <c r="U681" s="9" t="str">
        <f t="shared" si="86"/>
        <v>Jul</v>
      </c>
      <c r="V681">
        <f t="shared" si="87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</v>
      </c>
      <c r="T682" s="11">
        <f t="shared" si="85"/>
        <v>41899</v>
      </c>
      <c r="U682" s="9" t="str">
        <f t="shared" si="86"/>
        <v>Aug</v>
      </c>
      <c r="V682">
        <f t="shared" si="87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</v>
      </c>
      <c r="T683" s="11">
        <f t="shared" si="85"/>
        <v>42669</v>
      </c>
      <c r="U683" s="9" t="str">
        <f t="shared" si="86"/>
        <v>Sep</v>
      </c>
      <c r="V683">
        <f t="shared" si="87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</v>
      </c>
      <c r="T684" s="11">
        <f t="shared" si="85"/>
        <v>42808</v>
      </c>
      <c r="U684" s="9" t="str">
        <f t="shared" si="86"/>
        <v>Feb</v>
      </c>
      <c r="V684">
        <f t="shared" si="87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</v>
      </c>
      <c r="T685" s="11">
        <f t="shared" si="85"/>
        <v>42674</v>
      </c>
      <c r="U685" s="9" t="str">
        <f t="shared" si="86"/>
        <v>Sep</v>
      </c>
      <c r="V685">
        <f t="shared" si="87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</v>
      </c>
      <c r="T686" s="11">
        <f t="shared" si="85"/>
        <v>41844</v>
      </c>
      <c r="U686" s="9" t="str">
        <f t="shared" si="86"/>
        <v>Jun</v>
      </c>
      <c r="V686">
        <f t="shared" si="87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</v>
      </c>
      <c r="T687" s="11">
        <f t="shared" si="85"/>
        <v>42016</v>
      </c>
      <c r="U687" s="9" t="str">
        <f t="shared" si="86"/>
        <v>Nov</v>
      </c>
      <c r="V687">
        <f t="shared" si="87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str">
        <f t="shared" si="81"/>
        <v/>
      </c>
      <c r="Q688" t="str">
        <f t="shared" si="82"/>
        <v>technology</v>
      </c>
      <c r="R688" t="str">
        <f t="shared" si="83"/>
        <v>wearables</v>
      </c>
      <c r="S688" s="10">
        <f t="shared" si="84"/>
        <v>42189</v>
      </c>
      <c r="T688" s="11">
        <f t="shared" si="85"/>
        <v>42219</v>
      </c>
      <c r="U688" s="9" t="str">
        <f t="shared" si="86"/>
        <v>Jul</v>
      </c>
      <c r="V688">
        <f t="shared" si="87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</v>
      </c>
      <c r="T689" s="11">
        <f t="shared" si="85"/>
        <v>42771</v>
      </c>
      <c r="U689" s="9" t="str">
        <f t="shared" si="86"/>
        <v>Dec</v>
      </c>
      <c r="V689">
        <f t="shared" si="87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</v>
      </c>
      <c r="T690" s="11">
        <f t="shared" si="85"/>
        <v>42291</v>
      </c>
      <c r="U690" s="9" t="str">
        <f t="shared" si="86"/>
        <v>Sep</v>
      </c>
      <c r="V690">
        <f t="shared" si="87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</v>
      </c>
      <c r="T691" s="11">
        <f t="shared" si="85"/>
        <v>42711</v>
      </c>
      <c r="U691" s="9" t="str">
        <f t="shared" si="86"/>
        <v>Nov</v>
      </c>
      <c r="V691">
        <f t="shared" si="87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</v>
      </c>
      <c r="T692" s="11">
        <f t="shared" si="85"/>
        <v>42621</v>
      </c>
      <c r="U692" s="9" t="str">
        <f t="shared" si="86"/>
        <v>Jul</v>
      </c>
      <c r="V692">
        <f t="shared" si="87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</v>
      </c>
      <c r="T693" s="11">
        <f t="shared" si="85"/>
        <v>42185</v>
      </c>
      <c r="U693" s="9" t="str">
        <f t="shared" si="86"/>
        <v>Jun</v>
      </c>
      <c r="V693">
        <f t="shared" si="87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</v>
      </c>
      <c r="T694" s="11">
        <f t="shared" si="85"/>
        <v>42726</v>
      </c>
      <c r="U694" s="9" t="str">
        <f t="shared" si="86"/>
        <v>Nov</v>
      </c>
      <c r="V694">
        <f t="shared" si="87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</v>
      </c>
      <c r="T695" s="11">
        <f t="shared" si="85"/>
        <v>42124</v>
      </c>
      <c r="U695" s="9" t="str">
        <f t="shared" si="86"/>
        <v>Mar</v>
      </c>
      <c r="V695">
        <f t="shared" si="87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</v>
      </c>
      <c r="T696" s="11">
        <f t="shared" si="85"/>
        <v>42767</v>
      </c>
      <c r="U696" s="9" t="str">
        <f t="shared" si="86"/>
        <v>Jan</v>
      </c>
      <c r="V696">
        <f t="shared" si="87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</v>
      </c>
      <c r="T697" s="11">
        <f t="shared" si="85"/>
        <v>41943</v>
      </c>
      <c r="U697" s="9" t="str">
        <f t="shared" si="86"/>
        <v>Oct</v>
      </c>
      <c r="V697">
        <f t="shared" si="87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</v>
      </c>
      <c r="T698" s="11">
        <f t="shared" si="85"/>
        <v>41845</v>
      </c>
      <c r="U698" s="9" t="str">
        <f t="shared" si="86"/>
        <v>Jun</v>
      </c>
      <c r="V698">
        <f t="shared" si="87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</v>
      </c>
      <c r="T699" s="11">
        <f t="shared" si="85"/>
        <v>42403</v>
      </c>
      <c r="U699" s="9" t="str">
        <f t="shared" si="86"/>
        <v>Jan</v>
      </c>
      <c r="V699">
        <f t="shared" si="87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</v>
      </c>
      <c r="T700" s="11">
        <f t="shared" si="85"/>
        <v>41899</v>
      </c>
      <c r="U700" s="9" t="str">
        <f t="shared" si="86"/>
        <v>Aug</v>
      </c>
      <c r="V700">
        <f t="shared" si="87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</v>
      </c>
      <c r="T701" s="11">
        <f t="shared" si="85"/>
        <v>41600</v>
      </c>
      <c r="U701" s="9" t="str">
        <f t="shared" si="86"/>
        <v>Oct</v>
      </c>
      <c r="V701">
        <f t="shared" si="87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</v>
      </c>
      <c r="T702" s="11">
        <f t="shared" si="85"/>
        <v>42745</v>
      </c>
      <c r="U702" s="9" t="str">
        <f t="shared" si="86"/>
        <v>Dec</v>
      </c>
      <c r="V702">
        <f t="shared" si="87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</v>
      </c>
      <c r="T703" s="11">
        <f t="shared" si="85"/>
        <v>41843</v>
      </c>
      <c r="U703" s="9" t="str">
        <f t="shared" si="86"/>
        <v>Jun</v>
      </c>
      <c r="V703">
        <f t="shared" si="87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</v>
      </c>
      <c r="T704" s="11">
        <f t="shared" si="85"/>
        <v>42698</v>
      </c>
      <c r="U704" s="9" t="str">
        <f t="shared" si="86"/>
        <v>Oct</v>
      </c>
      <c r="V704">
        <f t="shared" si="87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</v>
      </c>
      <c r="T705" s="11">
        <f t="shared" si="85"/>
        <v>42766</v>
      </c>
      <c r="U705" s="9" t="str">
        <f t="shared" si="86"/>
        <v>Dec</v>
      </c>
      <c r="V705">
        <f t="shared" si="87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</v>
      </c>
      <c r="T706" s="11">
        <f t="shared" si="85"/>
        <v>42785</v>
      </c>
      <c r="U706" s="9" t="str">
        <f t="shared" si="86"/>
        <v>Dec</v>
      </c>
      <c r="V706">
        <f t="shared" si="87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 "")</f>
        <v>195.4</v>
      </c>
      <c r="Q707" t="str">
        <f t="shared" ref="Q707:Q770" si="90">LEFT(N707,SEARCH("/", N707)-1)</f>
        <v>technology</v>
      </c>
      <c r="R707" t="str">
        <f t="shared" ref="R707:R770" si="91">RIGHT(N707, LEN(N707)-SEARCH("/", N707))</f>
        <v>wearables</v>
      </c>
      <c r="S707" s="10">
        <f t="shared" ref="S707:S770" si="92">DATE(YEAR((J707/86400)+25569+(-8/24)), MONTH((J707/86400)+25569+(-8/24)), DAY((J707/86400)+25569+(-8/24)))</f>
        <v>42726</v>
      </c>
      <c r="T707" s="11">
        <f t="shared" ref="T707:T770" si="93">DATE(YEAR((I707/86400)+25569+(-8/24)), MONTH((I707/86400)+25569+(-8/24)), DAY((I707/86400)+25569+(-8/24)))</f>
        <v>42756</v>
      </c>
      <c r="U707" s="9" t="str">
        <f t="shared" ref="U707:U770" si="94">TEXT(S707, "mmm")</f>
        <v>Dec</v>
      </c>
      <c r="V707">
        <f t="shared" ref="V707:V770" si="95">YEAR(S707)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str">
        <f t="shared" si="89"/>
        <v/>
      </c>
      <c r="Q708" t="str">
        <f t="shared" si="90"/>
        <v>technology</v>
      </c>
      <c r="R708" t="str">
        <f t="shared" si="91"/>
        <v>wearables</v>
      </c>
      <c r="S708" s="10">
        <f t="shared" si="92"/>
        <v>42676</v>
      </c>
      <c r="T708" s="11">
        <f t="shared" si="93"/>
        <v>42718</v>
      </c>
      <c r="U708" s="9" t="str">
        <f t="shared" si="94"/>
        <v>Nov</v>
      </c>
      <c r="V708">
        <f t="shared" si="95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</v>
      </c>
      <c r="T709" s="11">
        <f t="shared" si="93"/>
        <v>42736</v>
      </c>
      <c r="U709" s="9" t="str">
        <f t="shared" si="94"/>
        <v>Nov</v>
      </c>
      <c r="V709">
        <f t="shared" si="95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</v>
      </c>
      <c r="T710" s="11">
        <f t="shared" si="93"/>
        <v>41895</v>
      </c>
      <c r="U710" s="9" t="str">
        <f t="shared" si="94"/>
        <v>Jul</v>
      </c>
      <c r="V710">
        <f t="shared" si="95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</v>
      </c>
      <c r="T711" s="11">
        <f t="shared" si="93"/>
        <v>41977</v>
      </c>
      <c r="U711" s="9" t="str">
        <f t="shared" si="94"/>
        <v>Nov</v>
      </c>
      <c r="V711">
        <f t="shared" si="95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str">
        <f t="shared" si="89"/>
        <v/>
      </c>
      <c r="Q712" t="str">
        <f t="shared" si="90"/>
        <v>technology</v>
      </c>
      <c r="R712" t="str">
        <f t="shared" si="91"/>
        <v>wearables</v>
      </c>
      <c r="S712" s="10">
        <f t="shared" si="92"/>
        <v>41837</v>
      </c>
      <c r="T712" s="11">
        <f t="shared" si="93"/>
        <v>41870</v>
      </c>
      <c r="U712" s="9" t="str">
        <f t="shared" si="94"/>
        <v>Jul</v>
      </c>
      <c r="V712">
        <f t="shared" si="95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</v>
      </c>
      <c r="T713" s="11">
        <f t="shared" si="93"/>
        <v>42718</v>
      </c>
      <c r="U713" s="9" t="str">
        <f t="shared" si="94"/>
        <v>Nov</v>
      </c>
      <c r="V713">
        <f t="shared" si="95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</v>
      </c>
      <c r="T714" s="11">
        <f t="shared" si="93"/>
        <v>42414</v>
      </c>
      <c r="U714" s="9" t="str">
        <f t="shared" si="94"/>
        <v>Jan</v>
      </c>
      <c r="V714">
        <f t="shared" si="95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</v>
      </c>
      <c r="T715" s="11">
        <f t="shared" si="93"/>
        <v>42526</v>
      </c>
      <c r="U715" s="9" t="str">
        <f t="shared" si="94"/>
        <v>May</v>
      </c>
      <c r="V715">
        <f t="shared" si="95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</v>
      </c>
      <c r="T716" s="11">
        <f t="shared" si="93"/>
        <v>42794</v>
      </c>
      <c r="U716" s="9" t="str">
        <f t="shared" si="94"/>
        <v>Dec</v>
      </c>
      <c r="V716">
        <f t="shared" si="95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</v>
      </c>
      <c r="T717" s="11">
        <f t="shared" si="93"/>
        <v>42312</v>
      </c>
      <c r="U717" s="9" t="str">
        <f t="shared" si="94"/>
        <v>Sep</v>
      </c>
      <c r="V717">
        <f t="shared" si="95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</v>
      </c>
      <c r="T718" s="11">
        <f t="shared" si="93"/>
        <v>41973</v>
      </c>
      <c r="U718" s="9" t="str">
        <f t="shared" si="94"/>
        <v>Oct</v>
      </c>
      <c r="V718">
        <f t="shared" si="95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</v>
      </c>
      <c r="T719" s="11">
        <f t="shared" si="93"/>
        <v>41887</v>
      </c>
      <c r="U719" s="9" t="str">
        <f t="shared" si="94"/>
        <v>Aug</v>
      </c>
      <c r="V719">
        <f t="shared" si="95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</v>
      </c>
      <c r="T720" s="11">
        <f t="shared" si="93"/>
        <v>42783</v>
      </c>
      <c r="U720" s="9" t="str">
        <f t="shared" si="94"/>
        <v>Jan</v>
      </c>
      <c r="V720">
        <f t="shared" si="95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</v>
      </c>
      <c r="T721" s="11">
        <f t="shared" si="93"/>
        <v>42422</v>
      </c>
      <c r="U721" s="9" t="str">
        <f t="shared" si="94"/>
        <v>Feb</v>
      </c>
      <c r="V721">
        <f t="shared" si="95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</v>
      </c>
      <c r="T722" s="11">
        <f t="shared" si="93"/>
        <v>40937</v>
      </c>
      <c r="U722" s="9" t="str">
        <f t="shared" si="94"/>
        <v>Jan</v>
      </c>
      <c r="V722">
        <f t="shared" si="95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</v>
      </c>
      <c r="T723" s="11">
        <f t="shared" si="93"/>
        <v>41852</v>
      </c>
      <c r="U723" s="9" t="str">
        <f t="shared" si="94"/>
        <v>Jun</v>
      </c>
      <c r="V723">
        <f t="shared" si="95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</v>
      </c>
      <c r="T724" s="11">
        <f t="shared" si="93"/>
        <v>41007</v>
      </c>
      <c r="U724" s="9" t="str">
        <f t="shared" si="94"/>
        <v>Mar</v>
      </c>
      <c r="V724">
        <f t="shared" si="95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</v>
      </c>
      <c r="T725" s="11">
        <f t="shared" si="93"/>
        <v>42214</v>
      </c>
      <c r="U725" s="9" t="str">
        <f t="shared" si="94"/>
        <v>Jun</v>
      </c>
      <c r="V725">
        <f t="shared" si="95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</v>
      </c>
      <c r="T726" s="11">
        <f t="shared" si="93"/>
        <v>40724</v>
      </c>
      <c r="U726" s="9" t="str">
        <f t="shared" si="94"/>
        <v>May</v>
      </c>
      <c r="V726">
        <f t="shared" si="95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</v>
      </c>
      <c r="T727" s="11">
        <f t="shared" si="93"/>
        <v>42351</v>
      </c>
      <c r="U727" s="9" t="str">
        <f t="shared" si="94"/>
        <v>Nov</v>
      </c>
      <c r="V727">
        <f t="shared" si="95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</v>
      </c>
      <c r="T728" s="11">
        <f t="shared" si="93"/>
        <v>41375</v>
      </c>
      <c r="U728" s="9" t="str">
        <f t="shared" si="94"/>
        <v>Mar</v>
      </c>
      <c r="V728">
        <f t="shared" si="95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</v>
      </c>
      <c r="T729" s="11">
        <f t="shared" si="93"/>
        <v>41288</v>
      </c>
      <c r="U729" s="9" t="str">
        <f t="shared" si="94"/>
        <v>Dec</v>
      </c>
      <c r="V729">
        <f t="shared" si="95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</v>
      </c>
      <c r="T730" s="11">
        <f t="shared" si="93"/>
        <v>40776</v>
      </c>
      <c r="U730" s="9" t="str">
        <f t="shared" si="94"/>
        <v>Jul</v>
      </c>
      <c r="V730">
        <f t="shared" si="95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</v>
      </c>
      <c r="T731" s="11">
        <f t="shared" si="93"/>
        <v>41170</v>
      </c>
      <c r="U731" s="9" t="str">
        <f t="shared" si="94"/>
        <v>Jul</v>
      </c>
      <c r="V731">
        <f t="shared" si="95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</v>
      </c>
      <c r="T732" s="11">
        <f t="shared" si="93"/>
        <v>40884</v>
      </c>
      <c r="U732" s="9" t="str">
        <f t="shared" si="94"/>
        <v>Nov</v>
      </c>
      <c r="V732">
        <f t="shared" si="95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</v>
      </c>
      <c r="T733" s="11">
        <f t="shared" si="93"/>
        <v>40929</v>
      </c>
      <c r="U733" s="9" t="str">
        <f t="shared" si="94"/>
        <v>Dec</v>
      </c>
      <c r="V733">
        <f t="shared" si="95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</v>
      </c>
      <c r="T734" s="11">
        <f t="shared" si="93"/>
        <v>41546</v>
      </c>
      <c r="U734" s="9" t="str">
        <f t="shared" si="94"/>
        <v>Jul</v>
      </c>
      <c r="V734">
        <f t="shared" si="95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</v>
      </c>
      <c r="T735" s="11">
        <f t="shared" si="93"/>
        <v>41628</v>
      </c>
      <c r="U735" s="9" t="str">
        <f t="shared" si="94"/>
        <v>Nov</v>
      </c>
      <c r="V735">
        <f t="shared" si="95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</v>
      </c>
      <c r="T736" s="11">
        <f t="shared" si="93"/>
        <v>42132</v>
      </c>
      <c r="U736" s="9" t="str">
        <f t="shared" si="94"/>
        <v>Apr</v>
      </c>
      <c r="V736">
        <f t="shared" si="95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</v>
      </c>
      <c r="T737" s="11">
        <f t="shared" si="93"/>
        <v>41976</v>
      </c>
      <c r="U737" s="9" t="str">
        <f t="shared" si="94"/>
        <v>Nov</v>
      </c>
      <c r="V737">
        <f t="shared" si="95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</v>
      </c>
      <c r="T738" s="11">
        <f t="shared" si="93"/>
        <v>41598</v>
      </c>
      <c r="U738" s="9" t="str">
        <f t="shared" si="94"/>
        <v>Nov</v>
      </c>
      <c r="V738">
        <f t="shared" si="95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41666</v>
      </c>
      <c r="T739" s="11">
        <f t="shared" si="93"/>
        <v>41684</v>
      </c>
      <c r="U739" s="9" t="str">
        <f t="shared" si="94"/>
        <v>Jan</v>
      </c>
      <c r="V739">
        <f t="shared" si="95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</v>
      </c>
      <c r="T740" s="11">
        <f t="shared" si="93"/>
        <v>41973</v>
      </c>
      <c r="U740" s="9" t="str">
        <f t="shared" si="94"/>
        <v>Oct</v>
      </c>
      <c r="V740">
        <f t="shared" si="95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</v>
      </c>
      <c r="T741" s="11">
        <f t="shared" si="93"/>
        <v>41862</v>
      </c>
      <c r="U741" s="9" t="str">
        <f t="shared" si="94"/>
        <v>Jul</v>
      </c>
      <c r="V741">
        <f t="shared" si="95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</v>
      </c>
      <c r="T742" s="11">
        <f t="shared" si="93"/>
        <v>42175</v>
      </c>
      <c r="U742" s="9" t="str">
        <f t="shared" si="94"/>
        <v>Jun</v>
      </c>
      <c r="V742">
        <f t="shared" si="95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</v>
      </c>
      <c r="T743" s="11">
        <f t="shared" si="93"/>
        <v>41436</v>
      </c>
      <c r="U743" s="9" t="str">
        <f t="shared" si="94"/>
        <v>May</v>
      </c>
      <c r="V743">
        <f t="shared" si="95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</v>
      </c>
      <c r="T744" s="11">
        <f t="shared" si="93"/>
        <v>41719</v>
      </c>
      <c r="U744" s="9" t="str">
        <f t="shared" si="94"/>
        <v>Feb</v>
      </c>
      <c r="V744">
        <f t="shared" si="95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</v>
      </c>
      <c r="T745" s="11">
        <f t="shared" si="93"/>
        <v>41015</v>
      </c>
      <c r="U745" s="9" t="str">
        <f t="shared" si="94"/>
        <v>Mar</v>
      </c>
      <c r="V745">
        <f t="shared" si="95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</v>
      </c>
      <c r="T746" s="11">
        <f t="shared" si="93"/>
        <v>41256</v>
      </c>
      <c r="U746" s="9" t="str">
        <f t="shared" si="94"/>
        <v>Nov</v>
      </c>
      <c r="V746">
        <f t="shared" si="95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</v>
      </c>
      <c r="T747" s="11">
        <f t="shared" si="93"/>
        <v>41397</v>
      </c>
      <c r="U747" s="9" t="str">
        <f t="shared" si="94"/>
        <v>Apr</v>
      </c>
      <c r="V747">
        <f t="shared" si="95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</v>
      </c>
      <c r="T748" s="11">
        <f t="shared" si="93"/>
        <v>41174</v>
      </c>
      <c r="U748" s="9" t="str">
        <f t="shared" si="94"/>
        <v>Sep</v>
      </c>
      <c r="V748">
        <f t="shared" si="95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</v>
      </c>
      <c r="T749" s="11">
        <f t="shared" si="93"/>
        <v>42019</v>
      </c>
      <c r="U749" s="9" t="str">
        <f t="shared" si="94"/>
        <v>Dec</v>
      </c>
      <c r="V749">
        <f t="shared" si="95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</v>
      </c>
      <c r="T750" s="11">
        <f t="shared" si="93"/>
        <v>41861</v>
      </c>
      <c r="U750" s="9" t="str">
        <f t="shared" si="94"/>
        <v>Jul</v>
      </c>
      <c r="V750">
        <f t="shared" si="95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</v>
      </c>
      <c r="T751" s="11">
        <f t="shared" si="93"/>
        <v>42763</v>
      </c>
      <c r="U751" s="9" t="str">
        <f t="shared" si="94"/>
        <v>Dec</v>
      </c>
      <c r="V751">
        <f t="shared" si="95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</v>
      </c>
      <c r="T752" s="11">
        <f t="shared" si="93"/>
        <v>41329</v>
      </c>
      <c r="U752" s="9" t="str">
        <f t="shared" si="94"/>
        <v>Jan</v>
      </c>
      <c r="V752">
        <f t="shared" si="95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</v>
      </c>
      <c r="T753" s="11">
        <f t="shared" si="93"/>
        <v>40759</v>
      </c>
      <c r="U753" s="9" t="str">
        <f t="shared" si="94"/>
        <v>Jun</v>
      </c>
      <c r="V753">
        <f t="shared" si="95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</v>
      </c>
      <c r="T754" s="11">
        <f t="shared" si="93"/>
        <v>42659</v>
      </c>
      <c r="U754" s="9" t="str">
        <f t="shared" si="94"/>
        <v>Sep</v>
      </c>
      <c r="V754">
        <f t="shared" si="95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</v>
      </c>
      <c r="T755" s="11">
        <f t="shared" si="93"/>
        <v>42049</v>
      </c>
      <c r="U755" s="9" t="str">
        <f t="shared" si="94"/>
        <v>Jan</v>
      </c>
      <c r="V755">
        <f t="shared" si="95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</v>
      </c>
      <c r="T756" s="11">
        <f t="shared" si="93"/>
        <v>41279</v>
      </c>
      <c r="U756" s="9" t="str">
        <f t="shared" si="94"/>
        <v>Dec</v>
      </c>
      <c r="V756">
        <f t="shared" si="95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</v>
      </c>
      <c r="T757" s="11">
        <f t="shared" si="93"/>
        <v>41413</v>
      </c>
      <c r="U757" s="9" t="str">
        <f t="shared" si="94"/>
        <v>Apr</v>
      </c>
      <c r="V757">
        <f t="shared" si="95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</v>
      </c>
      <c r="T758" s="11">
        <f t="shared" si="93"/>
        <v>40651</v>
      </c>
      <c r="U758" s="9" t="str">
        <f t="shared" si="94"/>
        <v>Feb</v>
      </c>
      <c r="V758">
        <f t="shared" si="95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</v>
      </c>
      <c r="T759" s="11">
        <f t="shared" si="93"/>
        <v>41248</v>
      </c>
      <c r="U759" s="9" t="str">
        <f t="shared" si="94"/>
        <v>Nov</v>
      </c>
      <c r="V759">
        <f t="shared" si="95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</v>
      </c>
      <c r="T760" s="11">
        <f t="shared" si="93"/>
        <v>40459</v>
      </c>
      <c r="U760" s="9" t="str">
        <f t="shared" si="94"/>
        <v>Sep</v>
      </c>
      <c r="V760">
        <f t="shared" si="95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41788</v>
      </c>
      <c r="T761" s="11">
        <f t="shared" si="93"/>
        <v>41828</v>
      </c>
      <c r="U761" s="9" t="str">
        <f t="shared" si="94"/>
        <v>May</v>
      </c>
      <c r="V761">
        <f t="shared" si="95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str">
        <f t="shared" si="89"/>
        <v/>
      </c>
      <c r="Q762" t="str">
        <f t="shared" si="90"/>
        <v>publishing</v>
      </c>
      <c r="R762" t="str">
        <f t="shared" si="91"/>
        <v>fiction</v>
      </c>
      <c r="S762" s="10">
        <f t="shared" si="92"/>
        <v>42670</v>
      </c>
      <c r="T762" s="11">
        <f t="shared" si="93"/>
        <v>42700</v>
      </c>
      <c r="U762" s="9" t="str">
        <f t="shared" si="94"/>
        <v>Oct</v>
      </c>
      <c r="V762">
        <f t="shared" si="95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</v>
      </c>
      <c r="T763" s="11">
        <f t="shared" si="93"/>
        <v>41672</v>
      </c>
      <c r="U763" s="9" t="str">
        <f t="shared" si="94"/>
        <v>Jan</v>
      </c>
      <c r="V763">
        <f t="shared" si="95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str">
        <f t="shared" si="89"/>
        <v/>
      </c>
      <c r="Q764" t="str">
        <f t="shared" si="90"/>
        <v>publishing</v>
      </c>
      <c r="R764" t="str">
        <f t="shared" si="91"/>
        <v>fiction</v>
      </c>
      <c r="S764" s="10">
        <f t="shared" si="92"/>
        <v>42690</v>
      </c>
      <c r="T764" s="11">
        <f t="shared" si="93"/>
        <v>42707</v>
      </c>
      <c r="U764" s="9" t="str">
        <f t="shared" si="94"/>
        <v>Nov</v>
      </c>
      <c r="V764">
        <f t="shared" si="95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</v>
      </c>
      <c r="T765" s="11">
        <f t="shared" si="93"/>
        <v>41501</v>
      </c>
      <c r="U765" s="9" t="str">
        <f t="shared" si="94"/>
        <v>Jul</v>
      </c>
      <c r="V765">
        <f t="shared" si="95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str">
        <f t="shared" si="89"/>
        <v/>
      </c>
      <c r="Q766" t="str">
        <f t="shared" si="90"/>
        <v>publishing</v>
      </c>
      <c r="R766" t="str">
        <f t="shared" si="91"/>
        <v>fiction</v>
      </c>
      <c r="S766" s="10">
        <f t="shared" si="92"/>
        <v>42226</v>
      </c>
      <c r="T766" s="11">
        <f t="shared" si="93"/>
        <v>42256</v>
      </c>
      <c r="U766" s="9" t="str">
        <f t="shared" si="94"/>
        <v>Aug</v>
      </c>
      <c r="V766">
        <f t="shared" si="95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</v>
      </c>
      <c r="T767" s="11">
        <f t="shared" si="93"/>
        <v>41931</v>
      </c>
      <c r="U767" s="9" t="str">
        <f t="shared" si="94"/>
        <v>Sep</v>
      </c>
      <c r="V767">
        <f t="shared" si="95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str">
        <f t="shared" si="89"/>
        <v/>
      </c>
      <c r="Q768" t="str">
        <f t="shared" si="90"/>
        <v>publishing</v>
      </c>
      <c r="R768" t="str">
        <f t="shared" si="91"/>
        <v>fiction</v>
      </c>
      <c r="S768" s="10">
        <f t="shared" si="92"/>
        <v>42021</v>
      </c>
      <c r="T768" s="11">
        <f t="shared" si="93"/>
        <v>42051</v>
      </c>
      <c r="U768" s="9" t="str">
        <f t="shared" si="94"/>
        <v>Jan</v>
      </c>
      <c r="V768">
        <f t="shared" si="95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</v>
      </c>
      <c r="T769" s="11">
        <f t="shared" si="93"/>
        <v>42144</v>
      </c>
      <c r="U769" s="9" t="str">
        <f t="shared" si="94"/>
        <v>Apr</v>
      </c>
      <c r="V769">
        <f t="shared" si="95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str">
        <f t="shared" si="89"/>
        <v/>
      </c>
      <c r="Q770" t="str">
        <f t="shared" si="90"/>
        <v>publishing</v>
      </c>
      <c r="R770" t="str">
        <f t="shared" si="91"/>
        <v>fiction</v>
      </c>
      <c r="S770" s="10">
        <f t="shared" si="92"/>
        <v>41593</v>
      </c>
      <c r="T770" s="11">
        <f t="shared" si="93"/>
        <v>41623</v>
      </c>
      <c r="U770" s="9" t="str">
        <f t="shared" si="94"/>
        <v>Nov</v>
      </c>
      <c r="V770">
        <f t="shared" si="95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 "")</f>
        <v>31.846153846153847</v>
      </c>
      <c r="Q771" t="str">
        <f t="shared" ref="Q771:Q834" si="98">LEFT(N771,SEARCH("/", N771)-1)</f>
        <v>publishing</v>
      </c>
      <c r="R771" t="str">
        <f t="shared" ref="R771:R834" si="99">RIGHT(N771, LEN(N771)-SEARCH("/", N771))</f>
        <v>fiction</v>
      </c>
      <c r="S771" s="10">
        <f t="shared" ref="S771:S834" si="100">DATE(YEAR((J771/86400)+25569+(-8/24)), MONTH((J771/86400)+25569+(-8/24)), DAY((J771/86400)+25569+(-8/24)))</f>
        <v>41604</v>
      </c>
      <c r="T771" s="11">
        <f t="shared" ref="T771:T834" si="101">DATE(YEAR((I771/86400)+25569+(-8/24)), MONTH((I771/86400)+25569+(-8/24)), DAY((I771/86400)+25569+(-8/24)))</f>
        <v>41634</v>
      </c>
      <c r="U771" s="9" t="str">
        <f t="shared" ref="U771:U834" si="102">TEXT(S771, "mmm")</f>
        <v>Nov</v>
      </c>
      <c r="V771">
        <f t="shared" ref="V771:V834" si="103">YEAR(S771)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str">
        <f t="shared" si="97"/>
        <v/>
      </c>
      <c r="Q772" t="str">
        <f t="shared" si="98"/>
        <v>publishing</v>
      </c>
      <c r="R772" t="str">
        <f t="shared" si="99"/>
        <v>fiction</v>
      </c>
      <c r="S772" s="10">
        <f t="shared" si="100"/>
        <v>41289</v>
      </c>
      <c r="T772" s="11">
        <f t="shared" si="101"/>
        <v>41329</v>
      </c>
      <c r="U772" s="9" t="str">
        <f t="shared" si="102"/>
        <v>Jan</v>
      </c>
      <c r="V772">
        <f t="shared" si="103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</v>
      </c>
      <c r="T773" s="11">
        <f t="shared" si="101"/>
        <v>42399</v>
      </c>
      <c r="U773" s="9" t="str">
        <f t="shared" si="102"/>
        <v>Dec</v>
      </c>
      <c r="V773">
        <f t="shared" si="103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</v>
      </c>
      <c r="T774" s="11">
        <f t="shared" si="101"/>
        <v>40117</v>
      </c>
      <c r="U774" s="9" t="str">
        <f t="shared" si="102"/>
        <v>Sep</v>
      </c>
      <c r="V774">
        <f t="shared" si="103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</v>
      </c>
      <c r="T775" s="11">
        <f t="shared" si="101"/>
        <v>42134</v>
      </c>
      <c r="U775" s="9" t="str">
        <f t="shared" si="102"/>
        <v>Apr</v>
      </c>
      <c r="V775">
        <f t="shared" si="103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</v>
      </c>
      <c r="T776" s="11">
        <f t="shared" si="101"/>
        <v>41693</v>
      </c>
      <c r="U776" s="9" t="str">
        <f t="shared" si="102"/>
        <v>Jan</v>
      </c>
      <c r="V776">
        <f t="shared" si="103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</v>
      </c>
      <c r="T777" s="11">
        <f t="shared" si="101"/>
        <v>40892</v>
      </c>
      <c r="U777" s="9" t="str">
        <f t="shared" si="102"/>
        <v>Nov</v>
      </c>
      <c r="V777">
        <f t="shared" si="103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</v>
      </c>
      <c r="T778" s="11">
        <f t="shared" si="101"/>
        <v>42287</v>
      </c>
      <c r="U778" s="9" t="str">
        <f t="shared" si="102"/>
        <v>Sep</v>
      </c>
      <c r="V778">
        <f t="shared" si="103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</v>
      </c>
      <c r="T779" s="11">
        <f t="shared" si="101"/>
        <v>41486</v>
      </c>
      <c r="U779" s="9" t="str">
        <f t="shared" si="102"/>
        <v>Jul</v>
      </c>
      <c r="V779">
        <f t="shared" si="103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</v>
      </c>
      <c r="T780" s="11">
        <f t="shared" si="101"/>
        <v>41759</v>
      </c>
      <c r="U780" s="9" t="str">
        <f t="shared" si="102"/>
        <v>Mar</v>
      </c>
      <c r="V780">
        <f t="shared" si="103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</v>
      </c>
      <c r="T781" s="11">
        <f t="shared" si="101"/>
        <v>40465</v>
      </c>
      <c r="U781" s="9" t="str">
        <f t="shared" si="102"/>
        <v>Sep</v>
      </c>
      <c r="V781">
        <f t="shared" si="103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</v>
      </c>
      <c r="T782" s="11">
        <f t="shared" si="101"/>
        <v>40666</v>
      </c>
      <c r="U782" s="9" t="str">
        <f t="shared" si="102"/>
        <v>Apr</v>
      </c>
      <c r="V782">
        <f t="shared" si="103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</v>
      </c>
      <c r="T783" s="11">
        <f t="shared" si="101"/>
        <v>41432</v>
      </c>
      <c r="U783" s="9" t="str">
        <f t="shared" si="102"/>
        <v>May</v>
      </c>
      <c r="V783">
        <f t="shared" si="103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</v>
      </c>
      <c r="T784" s="11">
        <f t="shared" si="101"/>
        <v>41146</v>
      </c>
      <c r="U784" s="9" t="str">
        <f t="shared" si="102"/>
        <v>Jul</v>
      </c>
      <c r="V784">
        <f t="shared" si="103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</v>
      </c>
      <c r="T785" s="11">
        <f t="shared" si="101"/>
        <v>41026</v>
      </c>
      <c r="U785" s="9" t="str">
        <f t="shared" si="102"/>
        <v>Mar</v>
      </c>
      <c r="V785">
        <f t="shared" si="103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</v>
      </c>
      <c r="T786" s="11">
        <f t="shared" si="101"/>
        <v>41714</v>
      </c>
      <c r="U786" s="9" t="str">
        <f t="shared" si="102"/>
        <v>Feb</v>
      </c>
      <c r="V786">
        <f t="shared" si="103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</v>
      </c>
      <c r="T787" s="11">
        <f t="shared" si="101"/>
        <v>41333</v>
      </c>
      <c r="U787" s="9" t="str">
        <f t="shared" si="102"/>
        <v>Jan</v>
      </c>
      <c r="V787">
        <f t="shared" si="103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</v>
      </c>
      <c r="T788" s="11">
        <f t="shared" si="101"/>
        <v>41040</v>
      </c>
      <c r="U788" s="9" t="str">
        <f t="shared" si="102"/>
        <v>Mar</v>
      </c>
      <c r="V788">
        <f t="shared" si="103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</v>
      </c>
      <c r="T789" s="11">
        <f t="shared" si="101"/>
        <v>41579</v>
      </c>
      <c r="U789" s="9" t="str">
        <f t="shared" si="102"/>
        <v>Oct</v>
      </c>
      <c r="V789">
        <f t="shared" si="103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</v>
      </c>
      <c r="T790" s="11">
        <f t="shared" si="101"/>
        <v>41096</v>
      </c>
      <c r="U790" s="9" t="str">
        <f t="shared" si="102"/>
        <v>May</v>
      </c>
      <c r="V790">
        <f t="shared" si="103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</v>
      </c>
      <c r="T791" s="11">
        <f t="shared" si="101"/>
        <v>41294</v>
      </c>
      <c r="U791" s="9" t="str">
        <f t="shared" si="102"/>
        <v>Jan</v>
      </c>
      <c r="V791">
        <f t="shared" si="103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</v>
      </c>
      <c r="T792" s="11">
        <f t="shared" si="101"/>
        <v>41305</v>
      </c>
      <c r="U792" s="9" t="str">
        <f t="shared" si="102"/>
        <v>Jan</v>
      </c>
      <c r="V792">
        <f t="shared" si="103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</v>
      </c>
      <c r="T793" s="11">
        <f t="shared" si="101"/>
        <v>41590</v>
      </c>
      <c r="U793" s="9" t="str">
        <f t="shared" si="102"/>
        <v>Oct</v>
      </c>
      <c r="V793">
        <f t="shared" si="103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</v>
      </c>
      <c r="T794" s="11">
        <f t="shared" si="101"/>
        <v>41585</v>
      </c>
      <c r="U794" s="9" t="str">
        <f t="shared" si="102"/>
        <v>Oct</v>
      </c>
      <c r="V794">
        <f t="shared" si="103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</v>
      </c>
      <c r="T795" s="11">
        <f t="shared" si="101"/>
        <v>41457</v>
      </c>
      <c r="U795" s="9" t="str">
        <f t="shared" si="102"/>
        <v>Jun</v>
      </c>
      <c r="V795">
        <f t="shared" si="103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</v>
      </c>
      <c r="T796" s="11">
        <f t="shared" si="101"/>
        <v>40791</v>
      </c>
      <c r="U796" s="9" t="str">
        <f t="shared" si="102"/>
        <v>Jul</v>
      </c>
      <c r="V796">
        <f t="shared" si="103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</v>
      </c>
      <c r="T797" s="11">
        <f t="shared" si="101"/>
        <v>41005</v>
      </c>
      <c r="U797" s="9" t="str">
        <f t="shared" si="102"/>
        <v>Feb</v>
      </c>
      <c r="V797">
        <f t="shared" si="103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</v>
      </c>
      <c r="T798" s="11">
        <f t="shared" si="101"/>
        <v>41532</v>
      </c>
      <c r="U798" s="9" t="str">
        <f t="shared" si="102"/>
        <v>Aug</v>
      </c>
      <c r="V798">
        <f t="shared" si="103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</v>
      </c>
      <c r="T799" s="11">
        <f t="shared" si="101"/>
        <v>41027</v>
      </c>
      <c r="U799" s="9" t="str">
        <f t="shared" si="102"/>
        <v>Mar</v>
      </c>
      <c r="V799">
        <f t="shared" si="103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</v>
      </c>
      <c r="T800" s="11">
        <f t="shared" si="101"/>
        <v>41912</v>
      </c>
      <c r="U800" s="9" t="str">
        <f t="shared" si="102"/>
        <v>Aug</v>
      </c>
      <c r="V800">
        <f t="shared" si="103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</v>
      </c>
      <c r="T801" s="11">
        <f t="shared" si="101"/>
        <v>41026</v>
      </c>
      <c r="U801" s="9" t="str">
        <f t="shared" si="102"/>
        <v>Mar</v>
      </c>
      <c r="V801">
        <f t="shared" si="103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</v>
      </c>
      <c r="T802" s="11">
        <f t="shared" si="101"/>
        <v>41893</v>
      </c>
      <c r="U802" s="9" t="str">
        <f t="shared" si="102"/>
        <v>Aug</v>
      </c>
      <c r="V802">
        <f t="shared" si="103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</v>
      </c>
      <c r="T803" s="11">
        <f t="shared" si="101"/>
        <v>40725</v>
      </c>
      <c r="U803" s="9" t="str">
        <f t="shared" si="102"/>
        <v>Jun</v>
      </c>
      <c r="V803">
        <f t="shared" si="103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</v>
      </c>
      <c r="T804" s="11">
        <f t="shared" si="101"/>
        <v>41168</v>
      </c>
      <c r="U804" s="9" t="str">
        <f t="shared" si="102"/>
        <v>Aug</v>
      </c>
      <c r="V804">
        <f t="shared" si="103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</v>
      </c>
      <c r="T805" s="11">
        <f t="shared" si="101"/>
        <v>40691</v>
      </c>
      <c r="U805" s="9" t="str">
        <f t="shared" si="102"/>
        <v>May</v>
      </c>
      <c r="V805">
        <f t="shared" si="103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</v>
      </c>
      <c r="T806" s="11">
        <f t="shared" si="101"/>
        <v>40746</v>
      </c>
      <c r="U806" s="9" t="str">
        <f t="shared" si="102"/>
        <v>Jul</v>
      </c>
      <c r="V806">
        <f t="shared" si="103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</v>
      </c>
      <c r="T807" s="11">
        <f t="shared" si="101"/>
        <v>40740</v>
      </c>
      <c r="U807" s="9" t="str">
        <f t="shared" si="102"/>
        <v>May</v>
      </c>
      <c r="V807">
        <f t="shared" si="103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</v>
      </c>
      <c r="T808" s="11">
        <f t="shared" si="101"/>
        <v>40793</v>
      </c>
      <c r="U808" s="9" t="str">
        <f t="shared" si="102"/>
        <v>Aug</v>
      </c>
      <c r="V808">
        <f t="shared" si="103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</v>
      </c>
      <c r="T809" s="11">
        <f t="shared" si="101"/>
        <v>42794</v>
      </c>
      <c r="U809" s="9" t="str">
        <f t="shared" si="102"/>
        <v>Jan</v>
      </c>
      <c r="V809">
        <f t="shared" si="103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</v>
      </c>
      <c r="T810" s="11">
        <f t="shared" si="101"/>
        <v>41994</v>
      </c>
      <c r="U810" s="9" t="str">
        <f t="shared" si="102"/>
        <v>Nov</v>
      </c>
      <c r="V810">
        <f t="shared" si="103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</v>
      </c>
      <c r="T811" s="11">
        <f t="shared" si="101"/>
        <v>41658</v>
      </c>
      <c r="U811" s="9" t="str">
        <f t="shared" si="102"/>
        <v>Dec</v>
      </c>
      <c r="V811">
        <f t="shared" si="103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</v>
      </c>
      <c r="T812" s="11">
        <f t="shared" si="101"/>
        <v>41152</v>
      </c>
      <c r="U812" s="9" t="str">
        <f t="shared" si="102"/>
        <v>Aug</v>
      </c>
      <c r="V812">
        <f t="shared" si="103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</v>
      </c>
      <c r="T813" s="11">
        <f t="shared" si="101"/>
        <v>41465</v>
      </c>
      <c r="U813" s="9" t="str">
        <f t="shared" si="102"/>
        <v>Jun</v>
      </c>
      <c r="V813">
        <f t="shared" si="103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</v>
      </c>
      <c r="T814" s="11">
        <f t="shared" si="101"/>
        <v>41334</v>
      </c>
      <c r="U814" s="9" t="str">
        <f t="shared" si="102"/>
        <v>Jan</v>
      </c>
      <c r="V814">
        <f t="shared" si="103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</v>
      </c>
      <c r="T815" s="11">
        <f t="shared" si="101"/>
        <v>41110</v>
      </c>
      <c r="U815" s="9" t="str">
        <f t="shared" si="102"/>
        <v>Jun</v>
      </c>
      <c r="V815">
        <f t="shared" si="103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</v>
      </c>
      <c r="T816" s="11">
        <f t="shared" si="101"/>
        <v>40694</v>
      </c>
      <c r="U816" s="9" t="str">
        <f t="shared" si="102"/>
        <v>May</v>
      </c>
      <c r="V816">
        <f t="shared" si="103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</v>
      </c>
      <c r="T817" s="11">
        <f t="shared" si="101"/>
        <v>41944</v>
      </c>
      <c r="U817" s="9" t="str">
        <f t="shared" si="102"/>
        <v>Oct</v>
      </c>
      <c r="V817">
        <f t="shared" si="103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</v>
      </c>
      <c r="T818" s="11">
        <f t="shared" si="101"/>
        <v>41372</v>
      </c>
      <c r="U818" s="9" t="str">
        <f t="shared" si="102"/>
        <v>Mar</v>
      </c>
      <c r="V818">
        <f t="shared" si="103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</v>
      </c>
      <c r="T819" s="11">
        <f t="shared" si="101"/>
        <v>40978</v>
      </c>
      <c r="U819" s="9" t="str">
        <f t="shared" si="102"/>
        <v>Jan</v>
      </c>
      <c r="V819">
        <f t="shared" si="103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</v>
      </c>
      <c r="T820" s="11">
        <f t="shared" si="101"/>
        <v>41128</v>
      </c>
      <c r="U820" s="9" t="str">
        <f t="shared" si="102"/>
        <v>Jul</v>
      </c>
      <c r="V820">
        <f t="shared" si="103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</v>
      </c>
      <c r="T821" s="11">
        <f t="shared" si="101"/>
        <v>41628</v>
      </c>
      <c r="U821" s="9" t="str">
        <f t="shared" si="102"/>
        <v>Dec</v>
      </c>
      <c r="V821">
        <f t="shared" si="103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</v>
      </c>
      <c r="T822" s="11">
        <f t="shared" si="101"/>
        <v>41798</v>
      </c>
      <c r="U822" s="9" t="str">
        <f t="shared" si="102"/>
        <v>May</v>
      </c>
      <c r="V822">
        <f t="shared" si="103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</v>
      </c>
      <c r="T823" s="11">
        <f t="shared" si="101"/>
        <v>42127</v>
      </c>
      <c r="U823" s="9" t="str">
        <f t="shared" si="102"/>
        <v>Mar</v>
      </c>
      <c r="V823">
        <f t="shared" si="103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</v>
      </c>
      <c r="T824" s="11">
        <f t="shared" si="101"/>
        <v>41187</v>
      </c>
      <c r="U824" s="9" t="str">
        <f t="shared" si="102"/>
        <v>Sep</v>
      </c>
      <c r="V824">
        <f t="shared" si="103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</v>
      </c>
      <c r="T825" s="11">
        <f t="shared" si="101"/>
        <v>42085</v>
      </c>
      <c r="U825" s="9" t="str">
        <f t="shared" si="102"/>
        <v>Feb</v>
      </c>
      <c r="V825">
        <f t="shared" si="103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40249</v>
      </c>
      <c r="T826" s="11">
        <f t="shared" si="101"/>
        <v>40285</v>
      </c>
      <c r="U826" s="9" t="str">
        <f t="shared" si="102"/>
        <v>Mar</v>
      </c>
      <c r="V826">
        <f t="shared" si="103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41185</v>
      </c>
      <c r="T827" s="11">
        <f t="shared" si="101"/>
        <v>41210</v>
      </c>
      <c r="U827" s="9" t="str">
        <f t="shared" si="102"/>
        <v>Oct</v>
      </c>
      <c r="V827">
        <f t="shared" si="103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</v>
      </c>
      <c r="T828" s="11">
        <f t="shared" si="101"/>
        <v>40993</v>
      </c>
      <c r="U828" s="9" t="str">
        <f t="shared" si="102"/>
        <v>Mar</v>
      </c>
      <c r="V828">
        <f t="shared" si="103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</v>
      </c>
      <c r="T829" s="11">
        <f t="shared" si="101"/>
        <v>40953</v>
      </c>
      <c r="U829" s="9" t="str">
        <f t="shared" si="102"/>
        <v>Jan</v>
      </c>
      <c r="V829">
        <f t="shared" si="103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</v>
      </c>
      <c r="T830" s="11">
        <f t="shared" si="101"/>
        <v>41085</v>
      </c>
      <c r="U830" s="9" t="str">
        <f t="shared" si="102"/>
        <v>Jun</v>
      </c>
      <c r="V830">
        <f t="shared" si="103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</v>
      </c>
      <c r="T831" s="11">
        <f t="shared" si="101"/>
        <v>42564</v>
      </c>
      <c r="U831" s="9" t="str">
        <f t="shared" si="102"/>
        <v>May</v>
      </c>
      <c r="V831">
        <f t="shared" si="103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</v>
      </c>
      <c r="T832" s="11">
        <f t="shared" si="101"/>
        <v>41355</v>
      </c>
      <c r="U832" s="9" t="str">
        <f t="shared" si="102"/>
        <v>Feb</v>
      </c>
      <c r="V832">
        <f t="shared" si="103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</v>
      </c>
      <c r="T833" s="11">
        <f t="shared" si="101"/>
        <v>41026</v>
      </c>
      <c r="U833" s="9" t="str">
        <f t="shared" si="102"/>
        <v>Mar</v>
      </c>
      <c r="V833">
        <f t="shared" si="103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</v>
      </c>
      <c r="T834" s="11">
        <f t="shared" si="101"/>
        <v>40929</v>
      </c>
      <c r="U834" s="9" t="str">
        <f t="shared" si="102"/>
        <v>Nov</v>
      </c>
      <c r="V834">
        <f t="shared" si="103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 "")</f>
        <v>148.78048780487805</v>
      </c>
      <c r="Q835" t="str">
        <f t="shared" ref="Q835:Q898" si="106">LEFT(N835,SEARCH("/", N835)-1)</f>
        <v>music</v>
      </c>
      <c r="R835" t="str">
        <f t="shared" ref="R835:R898" si="107">RIGHT(N835, LEN(N835)-SEARCH("/", N835))</f>
        <v>rock</v>
      </c>
      <c r="S835" s="10">
        <f t="shared" ref="S835:S898" si="108">DATE(YEAR((J835/86400)+25569+(-8/24)), MONTH((J835/86400)+25569+(-8/24)), DAY((J835/86400)+25569+(-8/24)))</f>
        <v>41718</v>
      </c>
      <c r="T835" s="11">
        <f t="shared" ref="T835:T898" si="109">DATE(YEAR((I835/86400)+25569+(-8/24)), MONTH((I835/86400)+25569+(-8/24)), DAY((I835/86400)+25569+(-8/24)))</f>
        <v>41748</v>
      </c>
      <c r="U835" s="9" t="str">
        <f t="shared" ref="U835:U898" si="110">TEXT(S835, "mmm")</f>
        <v>Mar</v>
      </c>
      <c r="V835">
        <f t="shared" ref="V835:V898" si="111">YEAR(S835)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</v>
      </c>
      <c r="T836" s="11">
        <f t="shared" si="109"/>
        <v>41455</v>
      </c>
      <c r="U836" s="9" t="str">
        <f t="shared" si="110"/>
        <v>May</v>
      </c>
      <c r="V836">
        <f t="shared" si="111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</v>
      </c>
      <c r="T837" s="11">
        <f t="shared" si="109"/>
        <v>41047</v>
      </c>
      <c r="U837" s="9" t="str">
        <f t="shared" si="110"/>
        <v>Apr</v>
      </c>
      <c r="V837">
        <f t="shared" si="111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</v>
      </c>
      <c r="T838" s="11">
        <f t="shared" si="109"/>
        <v>41553</v>
      </c>
      <c r="U838" s="9" t="str">
        <f t="shared" si="110"/>
        <v>Sep</v>
      </c>
      <c r="V838">
        <f t="shared" si="111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</v>
      </c>
      <c r="T839" s="11">
        <f t="shared" si="109"/>
        <v>41760</v>
      </c>
      <c r="U839" s="9" t="str">
        <f t="shared" si="110"/>
        <v>Apr</v>
      </c>
      <c r="V839">
        <f t="shared" si="111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</v>
      </c>
      <c r="T840" s="11">
        <f t="shared" si="109"/>
        <v>40925</v>
      </c>
      <c r="U840" s="9" t="str">
        <f t="shared" si="110"/>
        <v>Dec</v>
      </c>
      <c r="V840">
        <f t="shared" si="111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</v>
      </c>
      <c r="T841" s="11">
        <f t="shared" si="109"/>
        <v>41174</v>
      </c>
      <c r="U841" s="9" t="str">
        <f t="shared" si="110"/>
        <v>Aug</v>
      </c>
      <c r="V841">
        <f t="shared" si="111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42606</v>
      </c>
      <c r="T842" s="11">
        <f t="shared" si="109"/>
        <v>42636</v>
      </c>
      <c r="U842" s="9" t="str">
        <f t="shared" si="110"/>
        <v>Aug</v>
      </c>
      <c r="V842">
        <f t="shared" si="111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</v>
      </c>
      <c r="T843" s="11">
        <f t="shared" si="109"/>
        <v>41953</v>
      </c>
      <c r="U843" s="9" t="str">
        <f t="shared" si="110"/>
        <v>Oct</v>
      </c>
      <c r="V843">
        <f t="shared" si="111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</v>
      </c>
      <c r="T844" s="11">
        <f t="shared" si="109"/>
        <v>41560</v>
      </c>
      <c r="U844" s="9" t="str">
        <f t="shared" si="110"/>
        <v>Sep</v>
      </c>
      <c r="V844">
        <f t="shared" si="111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42694</v>
      </c>
      <c r="T845" s="11">
        <f t="shared" si="109"/>
        <v>42712</v>
      </c>
      <c r="U845" s="9" t="str">
        <f t="shared" si="110"/>
        <v>Nov</v>
      </c>
      <c r="V845">
        <f t="shared" si="111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</v>
      </c>
      <c r="T846" s="11">
        <f t="shared" si="109"/>
        <v>41943</v>
      </c>
      <c r="U846" s="9" t="str">
        <f t="shared" si="110"/>
        <v>Sep</v>
      </c>
      <c r="V846">
        <f t="shared" si="111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</v>
      </c>
      <c r="T847" s="11">
        <f t="shared" si="109"/>
        <v>42617</v>
      </c>
      <c r="U847" s="9" t="str">
        <f t="shared" si="110"/>
        <v>Jul</v>
      </c>
      <c r="V847">
        <f t="shared" si="111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</v>
      </c>
      <c r="T848" s="11">
        <f t="shared" si="109"/>
        <v>41708</v>
      </c>
      <c r="U848" s="9" t="str">
        <f t="shared" si="110"/>
        <v>Feb</v>
      </c>
      <c r="V848">
        <f t="shared" si="111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</v>
      </c>
      <c r="T849" s="11">
        <f t="shared" si="109"/>
        <v>42195</v>
      </c>
      <c r="U849" s="9" t="str">
        <f t="shared" si="110"/>
        <v>Jun</v>
      </c>
      <c r="V849">
        <f t="shared" si="111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</v>
      </c>
      <c r="T850" s="11">
        <f t="shared" si="109"/>
        <v>42108</v>
      </c>
      <c r="U850" s="9" t="str">
        <f t="shared" si="110"/>
        <v>Mar</v>
      </c>
      <c r="V850">
        <f t="shared" si="111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</v>
      </c>
      <c r="T851" s="11">
        <f t="shared" si="109"/>
        <v>42078</v>
      </c>
      <c r="U851" s="9" t="str">
        <f t="shared" si="110"/>
        <v>Feb</v>
      </c>
      <c r="V851">
        <f t="shared" si="111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</v>
      </c>
      <c r="T852" s="11">
        <f t="shared" si="109"/>
        <v>42484</v>
      </c>
      <c r="U852" s="9" t="str">
        <f t="shared" si="110"/>
        <v>Mar</v>
      </c>
      <c r="V852">
        <f t="shared" si="111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</v>
      </c>
      <c r="T853" s="11">
        <f t="shared" si="109"/>
        <v>42582</v>
      </c>
      <c r="U853" s="9" t="str">
        <f t="shared" si="110"/>
        <v>Jun</v>
      </c>
      <c r="V853">
        <f t="shared" si="111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</v>
      </c>
      <c r="T854" s="11">
        <f t="shared" si="109"/>
        <v>42667</v>
      </c>
      <c r="U854" s="9" t="str">
        <f t="shared" si="110"/>
        <v>Oct</v>
      </c>
      <c r="V854">
        <f t="shared" si="111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</v>
      </c>
      <c r="T855" s="11">
        <f t="shared" si="109"/>
        <v>42051</v>
      </c>
      <c r="U855" s="9" t="str">
        <f t="shared" si="110"/>
        <v>Jan</v>
      </c>
      <c r="V855">
        <f t="shared" si="111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42701</v>
      </c>
      <c r="T856" s="11">
        <f t="shared" si="109"/>
        <v>42731</v>
      </c>
      <c r="U856" s="9" t="str">
        <f t="shared" si="110"/>
        <v>Nov</v>
      </c>
      <c r="V856">
        <f t="shared" si="111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</v>
      </c>
      <c r="T857" s="11">
        <f t="shared" si="109"/>
        <v>42574</v>
      </c>
      <c r="U857" s="9" t="str">
        <f t="shared" si="110"/>
        <v>Jun</v>
      </c>
      <c r="V857">
        <f t="shared" si="111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42608</v>
      </c>
      <c r="T858" s="11">
        <f t="shared" si="109"/>
        <v>42668</v>
      </c>
      <c r="U858" s="9" t="str">
        <f t="shared" si="110"/>
        <v>Aug</v>
      </c>
      <c r="V858">
        <f t="shared" si="111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</v>
      </c>
      <c r="T859" s="11">
        <f t="shared" si="109"/>
        <v>42333</v>
      </c>
      <c r="U859" s="9" t="str">
        <f t="shared" si="110"/>
        <v>Oct</v>
      </c>
      <c r="V859">
        <f t="shared" si="111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</v>
      </c>
      <c r="T860" s="11">
        <f t="shared" si="109"/>
        <v>42109</v>
      </c>
      <c r="U860" s="9" t="str">
        <f t="shared" si="110"/>
        <v>Mar</v>
      </c>
      <c r="V860">
        <f t="shared" si="111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</v>
      </c>
      <c r="T861" s="11">
        <f t="shared" si="109"/>
        <v>42158</v>
      </c>
      <c r="U861" s="9" t="str">
        <f t="shared" si="110"/>
        <v>May</v>
      </c>
      <c r="V861">
        <f t="shared" si="111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</v>
      </c>
      <c r="T862" s="11">
        <f t="shared" si="109"/>
        <v>41600</v>
      </c>
      <c r="U862" s="9" t="str">
        <f t="shared" si="110"/>
        <v>Oct</v>
      </c>
      <c r="V862">
        <f t="shared" si="111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</v>
      </c>
      <c r="T863" s="11">
        <f t="shared" si="109"/>
        <v>42629</v>
      </c>
      <c r="U863" s="9" t="str">
        <f t="shared" si="110"/>
        <v>Aug</v>
      </c>
      <c r="V863">
        <f t="shared" si="111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</v>
      </c>
      <c r="T864" s="11">
        <f t="shared" si="109"/>
        <v>41589</v>
      </c>
      <c r="U864" s="9" t="str">
        <f t="shared" si="110"/>
        <v>Oct</v>
      </c>
      <c r="V864">
        <f t="shared" si="111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</v>
      </c>
      <c r="T865" s="11">
        <f t="shared" si="109"/>
        <v>40950</v>
      </c>
      <c r="U865" s="9" t="str">
        <f t="shared" si="110"/>
        <v>Jan</v>
      </c>
      <c r="V865">
        <f t="shared" si="111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</v>
      </c>
      <c r="T866" s="11">
        <f t="shared" si="109"/>
        <v>41563</v>
      </c>
      <c r="U866" s="9" t="str">
        <f t="shared" si="110"/>
        <v>Sep</v>
      </c>
      <c r="V866">
        <f t="shared" si="111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</v>
      </c>
      <c r="T867" s="11">
        <f t="shared" si="109"/>
        <v>41290</v>
      </c>
      <c r="U867" s="9" t="str">
        <f t="shared" si="110"/>
        <v>Nov</v>
      </c>
      <c r="V867">
        <f t="shared" si="111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</v>
      </c>
      <c r="T868" s="11">
        <f t="shared" si="109"/>
        <v>42063</v>
      </c>
      <c r="U868" s="9" t="str">
        <f t="shared" si="110"/>
        <v>Jan</v>
      </c>
      <c r="V868">
        <f t="shared" si="111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</v>
      </c>
      <c r="T869" s="11">
        <f t="shared" si="109"/>
        <v>40147</v>
      </c>
      <c r="U869" s="9" t="str">
        <f t="shared" si="110"/>
        <v>Oct</v>
      </c>
      <c r="V869">
        <f t="shared" si="111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</v>
      </c>
      <c r="T870" s="11">
        <f t="shared" si="109"/>
        <v>41645</v>
      </c>
      <c r="U870" s="9" t="str">
        <f t="shared" si="110"/>
        <v>Dec</v>
      </c>
      <c r="V870">
        <f t="shared" si="111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</v>
      </c>
      <c r="T871" s="11">
        <f t="shared" si="109"/>
        <v>41372</v>
      </c>
      <c r="U871" s="9" t="str">
        <f t="shared" si="110"/>
        <v>Mar</v>
      </c>
      <c r="V871">
        <f t="shared" si="111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</v>
      </c>
      <c r="T872" s="11">
        <f t="shared" si="109"/>
        <v>41517</v>
      </c>
      <c r="U872" s="9" t="str">
        <f t="shared" si="110"/>
        <v>Aug</v>
      </c>
      <c r="V872">
        <f t="shared" si="111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</v>
      </c>
      <c r="T873" s="11">
        <f t="shared" si="109"/>
        <v>41607</v>
      </c>
      <c r="U873" s="9" t="str">
        <f t="shared" si="110"/>
        <v>Oct</v>
      </c>
      <c r="V873">
        <f t="shared" si="111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</v>
      </c>
      <c r="T874" s="11">
        <f t="shared" si="109"/>
        <v>40612</v>
      </c>
      <c r="U874" s="9" t="str">
        <f t="shared" si="110"/>
        <v>Jan</v>
      </c>
      <c r="V874">
        <f t="shared" si="111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</v>
      </c>
      <c r="T875" s="11">
        <f t="shared" si="109"/>
        <v>41223</v>
      </c>
      <c r="U875" s="9" t="str">
        <f t="shared" si="110"/>
        <v>Oct</v>
      </c>
      <c r="V875">
        <f t="shared" si="111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</v>
      </c>
      <c r="T876" s="11">
        <f t="shared" si="109"/>
        <v>41398</v>
      </c>
      <c r="U876" s="9" t="str">
        <f t="shared" si="110"/>
        <v>Apr</v>
      </c>
      <c r="V876">
        <f t="shared" si="111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str">
        <f t="shared" si="105"/>
        <v/>
      </c>
      <c r="Q877" t="str">
        <f t="shared" si="106"/>
        <v>music</v>
      </c>
      <c r="R877" t="str">
        <f t="shared" si="107"/>
        <v>jazz</v>
      </c>
      <c r="S877" s="10">
        <f t="shared" si="108"/>
        <v>42248</v>
      </c>
      <c r="T877" s="11">
        <f t="shared" si="109"/>
        <v>42268</v>
      </c>
      <c r="U877" s="9" t="str">
        <f t="shared" si="110"/>
        <v>Sep</v>
      </c>
      <c r="V877">
        <f t="shared" si="111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</v>
      </c>
      <c r="T878" s="11">
        <f t="shared" si="109"/>
        <v>41309</v>
      </c>
      <c r="U878" s="9" t="str">
        <f t="shared" si="110"/>
        <v>Jan</v>
      </c>
      <c r="V878">
        <f t="shared" si="111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</v>
      </c>
      <c r="T879" s="11">
        <f t="shared" si="109"/>
        <v>41627</v>
      </c>
      <c r="U879" s="9" t="str">
        <f t="shared" si="110"/>
        <v>Nov</v>
      </c>
      <c r="V879">
        <f t="shared" si="111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40504</v>
      </c>
      <c r="T880" s="11">
        <f t="shared" si="109"/>
        <v>40534</v>
      </c>
      <c r="U880" s="9" t="str">
        <f t="shared" si="110"/>
        <v>Nov</v>
      </c>
      <c r="V880">
        <f t="shared" si="111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</v>
      </c>
      <c r="T881" s="11">
        <f t="shared" si="109"/>
        <v>41058</v>
      </c>
      <c r="U881" s="9" t="str">
        <f t="shared" si="110"/>
        <v>May</v>
      </c>
      <c r="V881">
        <f t="shared" si="111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41178</v>
      </c>
      <c r="T882" s="11">
        <f t="shared" si="109"/>
        <v>41211</v>
      </c>
      <c r="U882" s="9" t="str">
        <f t="shared" si="110"/>
        <v>Sep</v>
      </c>
      <c r="V882">
        <f t="shared" si="111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40876</v>
      </c>
      <c r="T883" s="11">
        <f t="shared" si="109"/>
        <v>40921</v>
      </c>
      <c r="U883" s="9" t="str">
        <f t="shared" si="110"/>
        <v>Nov</v>
      </c>
      <c r="V883">
        <f t="shared" si="111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</v>
      </c>
      <c r="T884" s="11">
        <f t="shared" si="109"/>
        <v>40792</v>
      </c>
      <c r="U884" s="9" t="str">
        <f t="shared" si="110"/>
        <v>Aug</v>
      </c>
      <c r="V884">
        <f t="shared" si="111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</v>
      </c>
      <c r="T885" s="11">
        <f t="shared" si="109"/>
        <v>42431</v>
      </c>
      <c r="U885" s="9" t="str">
        <f t="shared" si="110"/>
        <v>Jan</v>
      </c>
      <c r="V885">
        <f t="shared" si="111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</v>
      </c>
      <c r="T886" s="11">
        <f t="shared" si="109"/>
        <v>41040</v>
      </c>
      <c r="U886" s="9" t="str">
        <f t="shared" si="110"/>
        <v>Mar</v>
      </c>
      <c r="V886">
        <f t="shared" si="111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</v>
      </c>
      <c r="T887" s="11">
        <f t="shared" si="109"/>
        <v>42734</v>
      </c>
      <c r="U887" s="9" t="str">
        <f t="shared" si="110"/>
        <v>Dec</v>
      </c>
      <c r="V887">
        <f t="shared" si="111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</v>
      </c>
      <c r="T888" s="11">
        <f t="shared" si="109"/>
        <v>42628</v>
      </c>
      <c r="U888" s="9" t="str">
        <f t="shared" si="110"/>
        <v>Aug</v>
      </c>
      <c r="V888">
        <f t="shared" si="111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str">
        <f t="shared" si="105"/>
        <v/>
      </c>
      <c r="Q889" t="str">
        <f t="shared" si="106"/>
        <v>music</v>
      </c>
      <c r="R889" t="str">
        <f t="shared" si="107"/>
        <v>indie rock</v>
      </c>
      <c r="S889" s="10">
        <f t="shared" si="108"/>
        <v>41026</v>
      </c>
      <c r="T889" s="11">
        <f t="shared" si="109"/>
        <v>41056</v>
      </c>
      <c r="U889" s="9" t="str">
        <f t="shared" si="110"/>
        <v>Apr</v>
      </c>
      <c r="V889">
        <f t="shared" si="111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</v>
      </c>
      <c r="T890" s="11">
        <f t="shared" si="109"/>
        <v>40786</v>
      </c>
      <c r="U890" s="9" t="str">
        <f t="shared" si="110"/>
        <v>Jul</v>
      </c>
      <c r="V890">
        <f t="shared" si="111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</v>
      </c>
      <c r="T891" s="11">
        <f t="shared" si="109"/>
        <v>41917</v>
      </c>
      <c r="U891" s="9" t="str">
        <f t="shared" si="110"/>
        <v>Sep</v>
      </c>
      <c r="V891">
        <f t="shared" si="111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</v>
      </c>
      <c r="T892" s="11">
        <f t="shared" si="109"/>
        <v>41599</v>
      </c>
      <c r="U892" s="9" t="str">
        <f t="shared" si="110"/>
        <v>Oct</v>
      </c>
      <c r="V892">
        <f t="shared" si="111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</v>
      </c>
      <c r="T893" s="11">
        <f t="shared" si="109"/>
        <v>41871</v>
      </c>
      <c r="U893" s="9" t="str">
        <f t="shared" si="110"/>
        <v>Jul</v>
      </c>
      <c r="V893">
        <f t="shared" si="111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</v>
      </c>
      <c r="T894" s="11">
        <f t="shared" si="109"/>
        <v>40390</v>
      </c>
      <c r="U894" s="9" t="str">
        <f t="shared" si="110"/>
        <v>May</v>
      </c>
      <c r="V894">
        <f t="shared" si="111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</v>
      </c>
      <c r="T895" s="11">
        <f t="shared" si="109"/>
        <v>42095</v>
      </c>
      <c r="U895" s="9" t="str">
        <f t="shared" si="110"/>
        <v>Mar</v>
      </c>
      <c r="V895">
        <f t="shared" si="111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</v>
      </c>
      <c r="T896" s="11">
        <f t="shared" si="109"/>
        <v>42526</v>
      </c>
      <c r="U896" s="9" t="str">
        <f t="shared" si="110"/>
        <v>May</v>
      </c>
      <c r="V896">
        <f t="shared" si="111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</v>
      </c>
      <c r="T897" s="11">
        <f t="shared" si="109"/>
        <v>40475</v>
      </c>
      <c r="U897" s="9" t="str">
        <f t="shared" si="110"/>
        <v>Sep</v>
      </c>
      <c r="V897">
        <f t="shared" si="111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</v>
      </c>
      <c r="T898" s="11">
        <f t="shared" si="109"/>
        <v>42243</v>
      </c>
      <c r="U898" s="9" t="str">
        <f t="shared" si="110"/>
        <v>Aug</v>
      </c>
      <c r="V898">
        <f t="shared" si="111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str">
        <f t="shared" ref="P899:P962" si="113">IFERROR(E899/L899, "")</f>
        <v/>
      </c>
      <c r="Q899" t="str">
        <f t="shared" ref="Q899:Q962" si="114">LEFT(N899,SEARCH("/", N899)-1)</f>
        <v>music</v>
      </c>
      <c r="R899" t="str">
        <f t="shared" ref="R899:R962" si="115">RIGHT(N899, LEN(N899)-SEARCH("/", N899))</f>
        <v>indie rock</v>
      </c>
      <c r="S899" s="10">
        <f t="shared" ref="S899:S962" si="116">DATE(YEAR((J899/86400)+25569+(-8/24)), MONTH((J899/86400)+25569+(-8/24)), DAY((J899/86400)+25569+(-8/24)))</f>
        <v>41211</v>
      </c>
      <c r="T899" s="11">
        <f t="shared" ref="T899:T962" si="117">DATE(YEAR((I899/86400)+25569+(-8/24)), MONTH((I899/86400)+25569+(-8/24)), DAY((I899/86400)+25569+(-8/24)))</f>
        <v>41241</v>
      </c>
      <c r="U899" s="9" t="str">
        <f t="shared" ref="U899:U962" si="118">TEXT(S899, "mmm")</f>
        <v>Oct</v>
      </c>
      <c r="V899">
        <f t="shared" ref="V899:V962" si="119">YEAR(S899)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</v>
      </c>
      <c r="T900" s="11">
        <f t="shared" si="117"/>
        <v>40923</v>
      </c>
      <c r="U900" s="9" t="str">
        <f t="shared" si="118"/>
        <v>Dec</v>
      </c>
      <c r="V900">
        <f t="shared" si="119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</v>
      </c>
      <c r="T901" s="11">
        <f t="shared" si="117"/>
        <v>40690</v>
      </c>
      <c r="U901" s="9" t="str">
        <f t="shared" si="118"/>
        <v>Apr</v>
      </c>
      <c r="V901">
        <f t="shared" si="11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</v>
      </c>
      <c r="T902" s="11">
        <f t="shared" si="117"/>
        <v>42459</v>
      </c>
      <c r="U902" s="9" t="str">
        <f t="shared" si="118"/>
        <v>Feb</v>
      </c>
      <c r="V902">
        <f t="shared" si="11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str">
        <f t="shared" si="113"/>
        <v/>
      </c>
      <c r="Q903" t="str">
        <f t="shared" si="114"/>
        <v>music</v>
      </c>
      <c r="R903" t="str">
        <f t="shared" si="115"/>
        <v>jazz</v>
      </c>
      <c r="S903" s="10">
        <f t="shared" si="116"/>
        <v>40291</v>
      </c>
      <c r="T903" s="11">
        <f t="shared" si="117"/>
        <v>40337</v>
      </c>
      <c r="U903" s="9" t="str">
        <f t="shared" si="118"/>
        <v>Apr</v>
      </c>
      <c r="V903">
        <f t="shared" si="11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</v>
      </c>
      <c r="T904" s="11">
        <f t="shared" si="117"/>
        <v>41881</v>
      </c>
      <c r="U904" s="9" t="str">
        <f t="shared" si="118"/>
        <v>Jul</v>
      </c>
      <c r="V904">
        <f t="shared" si="11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</v>
      </c>
      <c r="T905" s="11">
        <f t="shared" si="117"/>
        <v>41174</v>
      </c>
      <c r="U905" s="9" t="str">
        <f t="shared" si="118"/>
        <v>Aug</v>
      </c>
      <c r="V905">
        <f t="shared" si="11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</v>
      </c>
      <c r="T906" s="11">
        <f t="shared" si="117"/>
        <v>42371</v>
      </c>
      <c r="U906" s="9" t="str">
        <f t="shared" si="118"/>
        <v>Dec</v>
      </c>
      <c r="V906">
        <f t="shared" si="119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40506</v>
      </c>
      <c r="T907" s="11">
        <f t="shared" si="117"/>
        <v>40566</v>
      </c>
      <c r="U907" s="9" t="str">
        <f t="shared" si="118"/>
        <v>Nov</v>
      </c>
      <c r="V907">
        <f t="shared" si="119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str">
        <f t="shared" si="113"/>
        <v/>
      </c>
      <c r="Q908" t="str">
        <f t="shared" si="114"/>
        <v>music</v>
      </c>
      <c r="R908" t="str">
        <f t="shared" si="115"/>
        <v>jazz</v>
      </c>
      <c r="S908" s="10">
        <f t="shared" si="116"/>
        <v>41680</v>
      </c>
      <c r="T908" s="11">
        <f t="shared" si="117"/>
        <v>41710</v>
      </c>
      <c r="U908" s="9" t="str">
        <f t="shared" si="118"/>
        <v>Feb</v>
      </c>
      <c r="V908">
        <f t="shared" si="11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str">
        <f t="shared" si="113"/>
        <v/>
      </c>
      <c r="Q909" t="str">
        <f t="shared" si="114"/>
        <v>music</v>
      </c>
      <c r="R909" t="str">
        <f t="shared" si="115"/>
        <v>jazz</v>
      </c>
      <c r="S909" s="10">
        <f t="shared" si="116"/>
        <v>40766</v>
      </c>
      <c r="T909" s="11">
        <f t="shared" si="117"/>
        <v>40796</v>
      </c>
      <c r="U909" s="9" t="str">
        <f t="shared" si="118"/>
        <v>Aug</v>
      </c>
      <c r="V909">
        <f t="shared" si="11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str">
        <f t="shared" si="113"/>
        <v/>
      </c>
      <c r="Q910" t="str">
        <f t="shared" si="114"/>
        <v>music</v>
      </c>
      <c r="R910" t="str">
        <f t="shared" si="115"/>
        <v>jazz</v>
      </c>
      <c r="S910" s="10">
        <f t="shared" si="116"/>
        <v>40340</v>
      </c>
      <c r="T910" s="11">
        <f t="shared" si="117"/>
        <v>40385</v>
      </c>
      <c r="U910" s="9" t="str">
        <f t="shared" si="118"/>
        <v>Jun</v>
      </c>
      <c r="V910">
        <f t="shared" si="11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</v>
      </c>
      <c r="T911" s="11">
        <f t="shared" si="117"/>
        <v>41112</v>
      </c>
      <c r="U911" s="9" t="str">
        <f t="shared" si="118"/>
        <v>Jun</v>
      </c>
      <c r="V911">
        <f t="shared" si="11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</v>
      </c>
      <c r="T912" s="11">
        <f t="shared" si="117"/>
        <v>42797</v>
      </c>
      <c r="U912" s="9" t="str">
        <f t="shared" si="118"/>
        <v>Jan</v>
      </c>
      <c r="V912">
        <f t="shared" si="11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str">
        <f t="shared" si="113"/>
        <v/>
      </c>
      <c r="Q913" t="str">
        <f t="shared" si="114"/>
        <v>music</v>
      </c>
      <c r="R913" t="str">
        <f t="shared" si="115"/>
        <v>jazz</v>
      </c>
      <c r="S913" s="10">
        <f t="shared" si="116"/>
        <v>41641</v>
      </c>
      <c r="T913" s="11">
        <f t="shared" si="117"/>
        <v>41662</v>
      </c>
      <c r="U913" s="9" t="str">
        <f t="shared" si="118"/>
        <v>Jan</v>
      </c>
      <c r="V913">
        <f t="shared" si="11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</v>
      </c>
      <c r="T914" s="11">
        <f t="shared" si="117"/>
        <v>41253</v>
      </c>
      <c r="U914" s="9" t="str">
        <f t="shared" si="118"/>
        <v>Oct</v>
      </c>
      <c r="V914">
        <f t="shared" si="11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</v>
      </c>
      <c r="T915" s="11">
        <f t="shared" si="117"/>
        <v>41033</v>
      </c>
      <c r="U915" s="9" t="str">
        <f t="shared" si="118"/>
        <v>Apr</v>
      </c>
      <c r="V915">
        <f t="shared" si="11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str">
        <f t="shared" si="113"/>
        <v/>
      </c>
      <c r="Q916" t="str">
        <f t="shared" si="114"/>
        <v>music</v>
      </c>
      <c r="R916" t="str">
        <f t="shared" si="115"/>
        <v>jazz</v>
      </c>
      <c r="S916" s="10">
        <f t="shared" si="116"/>
        <v>41116</v>
      </c>
      <c r="T916" s="11">
        <f t="shared" si="117"/>
        <v>41146</v>
      </c>
      <c r="U916" s="9" t="str">
        <f t="shared" si="118"/>
        <v>Jul</v>
      </c>
      <c r="V916">
        <f t="shared" si="11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</v>
      </c>
      <c r="T917" s="11">
        <f t="shared" si="117"/>
        <v>40968</v>
      </c>
      <c r="U917" s="9" t="str">
        <f t="shared" si="118"/>
        <v>Jan</v>
      </c>
      <c r="V917">
        <f t="shared" si="11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str">
        <f t="shared" si="113"/>
        <v/>
      </c>
      <c r="Q918" t="str">
        <f t="shared" si="114"/>
        <v>music</v>
      </c>
      <c r="R918" t="str">
        <f t="shared" si="115"/>
        <v>jazz</v>
      </c>
      <c r="S918" s="10">
        <f t="shared" si="116"/>
        <v>40434</v>
      </c>
      <c r="T918" s="11">
        <f t="shared" si="117"/>
        <v>40472</v>
      </c>
      <c r="U918" s="9" t="str">
        <f t="shared" si="118"/>
        <v>Sep</v>
      </c>
      <c r="V918">
        <f t="shared" si="11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</v>
      </c>
      <c r="T919" s="11">
        <f t="shared" si="117"/>
        <v>41833</v>
      </c>
      <c r="U919" s="9" t="str">
        <f t="shared" si="118"/>
        <v>Jun</v>
      </c>
      <c r="V919">
        <f t="shared" si="11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</v>
      </c>
      <c r="T920" s="11">
        <f t="shared" si="117"/>
        <v>41974</v>
      </c>
      <c r="U920" s="9" t="str">
        <f t="shared" si="118"/>
        <v>Nov</v>
      </c>
      <c r="V920">
        <f t="shared" si="11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</v>
      </c>
      <c r="T921" s="11">
        <f t="shared" si="117"/>
        <v>41262</v>
      </c>
      <c r="U921" s="9" t="str">
        <f t="shared" si="118"/>
        <v>Nov</v>
      </c>
      <c r="V921">
        <f t="shared" si="11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str">
        <f t="shared" si="113"/>
        <v/>
      </c>
      <c r="Q922" t="str">
        <f t="shared" si="114"/>
        <v>music</v>
      </c>
      <c r="R922" t="str">
        <f t="shared" si="115"/>
        <v>jazz</v>
      </c>
      <c r="S922" s="10">
        <f t="shared" si="116"/>
        <v>41562</v>
      </c>
      <c r="T922" s="11">
        <f t="shared" si="117"/>
        <v>41592</v>
      </c>
      <c r="U922" s="9" t="str">
        <f t="shared" si="118"/>
        <v>Oct</v>
      </c>
      <c r="V922">
        <f t="shared" si="11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</v>
      </c>
      <c r="T923" s="11">
        <f t="shared" si="117"/>
        <v>40888</v>
      </c>
      <c r="U923" s="9" t="str">
        <f t="shared" si="118"/>
        <v>Oct</v>
      </c>
      <c r="V923">
        <f t="shared" si="11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</v>
      </c>
      <c r="T924" s="11">
        <f t="shared" si="117"/>
        <v>41913</v>
      </c>
      <c r="U924" s="9" t="str">
        <f t="shared" si="118"/>
        <v>Aug</v>
      </c>
      <c r="V924">
        <f t="shared" si="11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</v>
      </c>
      <c r="T925" s="11">
        <f t="shared" si="117"/>
        <v>41964</v>
      </c>
      <c r="U925" s="9" t="str">
        <f t="shared" si="118"/>
        <v>Oct</v>
      </c>
      <c r="V925">
        <f t="shared" si="11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</v>
      </c>
      <c r="T926" s="11">
        <f t="shared" si="117"/>
        <v>41318</v>
      </c>
      <c r="U926" s="9" t="str">
        <f t="shared" si="118"/>
        <v>Jan</v>
      </c>
      <c r="V926">
        <f t="shared" si="11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</v>
      </c>
      <c r="T927" s="11">
        <f t="shared" si="117"/>
        <v>41605</v>
      </c>
      <c r="U927" s="9" t="str">
        <f t="shared" si="118"/>
        <v>Oct</v>
      </c>
      <c r="V927">
        <f t="shared" si="11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str">
        <f t="shared" si="113"/>
        <v/>
      </c>
      <c r="Q928" t="str">
        <f t="shared" si="114"/>
        <v>music</v>
      </c>
      <c r="R928" t="str">
        <f t="shared" si="115"/>
        <v>jazz</v>
      </c>
      <c r="S928" s="10">
        <f t="shared" si="116"/>
        <v>40337</v>
      </c>
      <c r="T928" s="11">
        <f t="shared" si="117"/>
        <v>40367</v>
      </c>
      <c r="U928" s="9" t="str">
        <f t="shared" si="118"/>
        <v>Jun</v>
      </c>
      <c r="V928">
        <f t="shared" si="11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str">
        <f t="shared" si="113"/>
        <v/>
      </c>
      <c r="Q929" t="str">
        <f t="shared" si="114"/>
        <v>music</v>
      </c>
      <c r="R929" t="str">
        <f t="shared" si="115"/>
        <v>jazz</v>
      </c>
      <c r="S929" s="10">
        <f t="shared" si="116"/>
        <v>41013</v>
      </c>
      <c r="T929" s="11">
        <f t="shared" si="117"/>
        <v>41043</v>
      </c>
      <c r="U929" s="9" t="str">
        <f t="shared" si="118"/>
        <v>Apr</v>
      </c>
      <c r="V929">
        <f t="shared" si="11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</v>
      </c>
      <c r="T930" s="11">
        <f t="shared" si="117"/>
        <v>41230</v>
      </c>
      <c r="U930" s="9" t="str">
        <f t="shared" si="118"/>
        <v>Sep</v>
      </c>
      <c r="V930">
        <f t="shared" si="11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str">
        <f t="shared" si="113"/>
        <v/>
      </c>
      <c r="Q931" t="str">
        <f t="shared" si="114"/>
        <v>music</v>
      </c>
      <c r="R931" t="str">
        <f t="shared" si="115"/>
        <v>jazz</v>
      </c>
      <c r="S931" s="10">
        <f t="shared" si="116"/>
        <v>40977</v>
      </c>
      <c r="T931" s="11">
        <f t="shared" si="117"/>
        <v>41007</v>
      </c>
      <c r="U931" s="9" t="str">
        <f t="shared" si="118"/>
        <v>Mar</v>
      </c>
      <c r="V931">
        <f t="shared" si="11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</v>
      </c>
      <c r="T932" s="11">
        <f t="shared" si="117"/>
        <v>40354</v>
      </c>
      <c r="U932" s="9" t="str">
        <f t="shared" si="118"/>
        <v>May</v>
      </c>
      <c r="V932">
        <f t="shared" si="11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</v>
      </c>
      <c r="T933" s="11">
        <f t="shared" si="117"/>
        <v>41714</v>
      </c>
      <c r="U933" s="9" t="str">
        <f t="shared" si="118"/>
        <v>Feb</v>
      </c>
      <c r="V933">
        <f t="shared" si="11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</v>
      </c>
      <c r="T934" s="11">
        <f t="shared" si="117"/>
        <v>41355</v>
      </c>
      <c r="U934" s="9" t="str">
        <f t="shared" si="118"/>
        <v>Feb</v>
      </c>
      <c r="V934">
        <f t="shared" si="11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</v>
      </c>
      <c r="T935" s="11">
        <f t="shared" si="117"/>
        <v>41770</v>
      </c>
      <c r="U935" s="9" t="str">
        <f t="shared" si="118"/>
        <v>Mar</v>
      </c>
      <c r="V935">
        <f t="shared" si="11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</v>
      </c>
      <c r="T936" s="11">
        <f t="shared" si="117"/>
        <v>41762</v>
      </c>
      <c r="U936" s="9" t="str">
        <f t="shared" si="118"/>
        <v>Apr</v>
      </c>
      <c r="V936">
        <f t="shared" si="11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</v>
      </c>
      <c r="T937" s="11">
        <f t="shared" si="117"/>
        <v>42398</v>
      </c>
      <c r="U937" s="9" t="str">
        <f t="shared" si="118"/>
        <v>Dec</v>
      </c>
      <c r="V937">
        <f t="shared" si="119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str">
        <f t="shared" si="113"/>
        <v/>
      </c>
      <c r="Q938" t="str">
        <f t="shared" si="114"/>
        <v>music</v>
      </c>
      <c r="R938" t="str">
        <f t="shared" si="115"/>
        <v>jazz</v>
      </c>
      <c r="S938" s="10">
        <f t="shared" si="116"/>
        <v>40882</v>
      </c>
      <c r="T938" s="11">
        <f t="shared" si="117"/>
        <v>40926</v>
      </c>
      <c r="U938" s="9" t="str">
        <f t="shared" si="118"/>
        <v>Dec</v>
      </c>
      <c r="V938">
        <f t="shared" si="119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</v>
      </c>
      <c r="T939" s="11">
        <f t="shared" si="117"/>
        <v>41581</v>
      </c>
      <c r="U939" s="9" t="str">
        <f t="shared" si="118"/>
        <v>Oct</v>
      </c>
      <c r="V939">
        <f t="shared" si="11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</v>
      </c>
      <c r="T940" s="11">
        <f t="shared" si="117"/>
        <v>41154</v>
      </c>
      <c r="U940" s="9" t="str">
        <f t="shared" si="118"/>
        <v>Aug</v>
      </c>
      <c r="V940">
        <f t="shared" si="11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</v>
      </c>
      <c r="T941" s="11">
        <f t="shared" si="117"/>
        <v>41455</v>
      </c>
      <c r="U941" s="9" t="str">
        <f t="shared" si="118"/>
        <v>May</v>
      </c>
      <c r="V941">
        <f t="shared" si="11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</v>
      </c>
      <c r="T942" s="11">
        <f t="shared" si="117"/>
        <v>42226</v>
      </c>
      <c r="U942" s="9" t="str">
        <f t="shared" si="118"/>
        <v>Jun</v>
      </c>
      <c r="V942">
        <f t="shared" si="11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</v>
      </c>
      <c r="T943" s="11">
        <f t="shared" si="117"/>
        <v>42775</v>
      </c>
      <c r="U943" s="9" t="str">
        <f t="shared" si="118"/>
        <v>Jan</v>
      </c>
      <c r="V943">
        <f t="shared" si="11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</v>
      </c>
      <c r="T944" s="11">
        <f t="shared" si="117"/>
        <v>42418</v>
      </c>
      <c r="U944" s="9" t="str">
        <f t="shared" si="118"/>
        <v>Jan</v>
      </c>
      <c r="V944">
        <f t="shared" si="11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</v>
      </c>
      <c r="T945" s="11">
        <f t="shared" si="117"/>
        <v>42703</v>
      </c>
      <c r="U945" s="9" t="str">
        <f t="shared" si="118"/>
        <v>Oct</v>
      </c>
      <c r="V945">
        <f t="shared" si="11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</v>
      </c>
      <c r="T946" s="11">
        <f t="shared" si="117"/>
        <v>42478</v>
      </c>
      <c r="U946" s="9" t="str">
        <f t="shared" si="118"/>
        <v>Mar</v>
      </c>
      <c r="V946">
        <f t="shared" si="11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</v>
      </c>
      <c r="T947" s="11">
        <f t="shared" si="117"/>
        <v>42784</v>
      </c>
      <c r="U947" s="9" t="str">
        <f t="shared" si="118"/>
        <v>Dec</v>
      </c>
      <c r="V947">
        <f t="shared" si="119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</v>
      </c>
      <c r="T948" s="11">
        <f t="shared" si="117"/>
        <v>42622</v>
      </c>
      <c r="U948" s="9" t="str">
        <f t="shared" si="118"/>
        <v>Aug</v>
      </c>
      <c r="V948">
        <f t="shared" si="11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str">
        <f t="shared" si="113"/>
        <v/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</v>
      </c>
      <c r="T949" s="11">
        <f t="shared" si="117"/>
        <v>42551</v>
      </c>
      <c r="U949" s="9" t="str">
        <f t="shared" si="118"/>
        <v>May</v>
      </c>
      <c r="V949">
        <f t="shared" si="11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</v>
      </c>
      <c r="T950" s="11">
        <f t="shared" si="117"/>
        <v>42441</v>
      </c>
      <c r="U950" s="9" t="str">
        <f t="shared" si="118"/>
        <v>Feb</v>
      </c>
      <c r="V950">
        <f t="shared" si="11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</v>
      </c>
      <c r="T951" s="11">
        <f t="shared" si="117"/>
        <v>42420</v>
      </c>
      <c r="U951" s="9" t="str">
        <f t="shared" si="118"/>
        <v>Dec</v>
      </c>
      <c r="V951">
        <f t="shared" si="119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</v>
      </c>
      <c r="T952" s="11">
        <f t="shared" si="117"/>
        <v>42386</v>
      </c>
      <c r="U952" s="9" t="str">
        <f t="shared" si="118"/>
        <v>Dec</v>
      </c>
      <c r="V952">
        <f t="shared" si="119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</v>
      </c>
      <c r="T953" s="11">
        <f t="shared" si="117"/>
        <v>42525</v>
      </c>
      <c r="U953" s="9" t="str">
        <f t="shared" si="118"/>
        <v>Apr</v>
      </c>
      <c r="V953">
        <f t="shared" si="11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</v>
      </c>
      <c r="T954" s="11">
        <f t="shared" si="117"/>
        <v>42692</v>
      </c>
      <c r="U954" s="9" t="str">
        <f t="shared" si="118"/>
        <v>Oct</v>
      </c>
      <c r="V954">
        <f t="shared" si="11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</v>
      </c>
      <c r="T955" s="11">
        <f t="shared" si="117"/>
        <v>42028</v>
      </c>
      <c r="U955" s="9" t="str">
        <f t="shared" si="118"/>
        <v>Dec</v>
      </c>
      <c r="V955">
        <f t="shared" si="119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</v>
      </c>
      <c r="T956" s="11">
        <f t="shared" si="117"/>
        <v>42236</v>
      </c>
      <c r="U956" s="9" t="str">
        <f t="shared" si="118"/>
        <v>Jul</v>
      </c>
      <c r="V956">
        <f t="shared" si="11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42585</v>
      </c>
      <c r="T957" s="11">
        <f t="shared" si="117"/>
        <v>42625</v>
      </c>
      <c r="U957" s="9" t="str">
        <f t="shared" si="118"/>
        <v>Aug</v>
      </c>
      <c r="V957">
        <f t="shared" si="11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</v>
      </c>
      <c r="T958" s="11">
        <f t="shared" si="117"/>
        <v>42120</v>
      </c>
      <c r="U958" s="9" t="str">
        <f t="shared" si="118"/>
        <v>Feb</v>
      </c>
      <c r="V958">
        <f t="shared" si="11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</v>
      </c>
      <c r="T959" s="11">
        <f t="shared" si="117"/>
        <v>42691</v>
      </c>
      <c r="U959" s="9" t="str">
        <f t="shared" si="118"/>
        <v>Oct</v>
      </c>
      <c r="V959">
        <f t="shared" si="11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</v>
      </c>
      <c r="T960" s="11">
        <f t="shared" si="117"/>
        <v>42103</v>
      </c>
      <c r="U960" s="9" t="str">
        <f t="shared" si="118"/>
        <v>Mar</v>
      </c>
      <c r="V960">
        <f t="shared" si="11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</v>
      </c>
      <c r="T961" s="11">
        <f t="shared" si="117"/>
        <v>42022</v>
      </c>
      <c r="U961" s="9" t="str">
        <f t="shared" si="118"/>
        <v>Dec</v>
      </c>
      <c r="V961">
        <f t="shared" si="119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</v>
      </c>
      <c r="T962" s="11">
        <f t="shared" si="117"/>
        <v>42808</v>
      </c>
      <c r="U962" s="9" t="str">
        <f t="shared" si="118"/>
        <v>Jan</v>
      </c>
      <c r="V962">
        <f t="shared" si="11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 "")</f>
        <v>364.35454545454547</v>
      </c>
      <c r="Q963" t="str">
        <f t="shared" ref="Q963:Q1026" si="122">LEFT(N963,SEARCH("/", N963)-1)</f>
        <v>technology</v>
      </c>
      <c r="R963" t="str">
        <f t="shared" ref="R963:R1026" si="123">RIGHT(N963, LEN(N963)-SEARCH("/", N963))</f>
        <v>wearables</v>
      </c>
      <c r="S963" s="10">
        <f t="shared" ref="S963:S1026" si="124">DATE(YEAR((J963/86400)+25569+(-8/24)), MONTH((J963/86400)+25569+(-8/24)), DAY((J963/86400)+25569+(-8/24)))</f>
        <v>42740</v>
      </c>
      <c r="T963" s="11">
        <f t="shared" ref="T963:T1026" si="125">DATE(YEAR((I963/86400)+25569+(-8/24)), MONTH((I963/86400)+25569+(-8/24)), DAY((I963/86400)+25569+(-8/24)))</f>
        <v>42786</v>
      </c>
      <c r="U963" s="9" t="str">
        <f t="shared" ref="U963:U1026" si="126">TEXT(S963, "mmm")</f>
        <v>Jan</v>
      </c>
      <c r="V963">
        <f t="shared" ref="V963:V1026" si="127">YEAR(S963)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</v>
      </c>
      <c r="T964" s="11">
        <f t="shared" si="125"/>
        <v>42411</v>
      </c>
      <c r="U964" s="9" t="str">
        <f t="shared" si="126"/>
        <v>Jan</v>
      </c>
      <c r="V964">
        <f t="shared" si="127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</v>
      </c>
      <c r="T965" s="11">
        <f t="shared" si="125"/>
        <v>42660</v>
      </c>
      <c r="U965" s="9" t="str">
        <f t="shared" si="126"/>
        <v>Sep</v>
      </c>
      <c r="V965">
        <f t="shared" si="127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</v>
      </c>
      <c r="T966" s="11">
        <f t="shared" si="125"/>
        <v>42248</v>
      </c>
      <c r="U966" s="9" t="str">
        <f t="shared" si="126"/>
        <v>Jul</v>
      </c>
      <c r="V966">
        <f t="shared" si="127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</v>
      </c>
      <c r="T967" s="11">
        <f t="shared" si="125"/>
        <v>42668</v>
      </c>
      <c r="U967" s="9" t="str">
        <f t="shared" si="126"/>
        <v>Sep</v>
      </c>
      <c r="V967">
        <f t="shared" si="127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</v>
      </c>
      <c r="T968" s="11">
        <f t="shared" si="125"/>
        <v>42649</v>
      </c>
      <c r="U968" s="9" t="str">
        <f t="shared" si="126"/>
        <v>Sep</v>
      </c>
      <c r="V968">
        <f t="shared" si="127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42421</v>
      </c>
      <c r="T969" s="11">
        <f t="shared" si="125"/>
        <v>42481</v>
      </c>
      <c r="U969" s="9" t="str">
        <f t="shared" si="126"/>
        <v>Feb</v>
      </c>
      <c r="V969">
        <f t="shared" si="127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</v>
      </c>
      <c r="T970" s="11">
        <f t="shared" si="125"/>
        <v>41866</v>
      </c>
      <c r="U970" s="9" t="str">
        <f t="shared" si="126"/>
        <v>Jul</v>
      </c>
      <c r="V970">
        <f t="shared" si="127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42741</v>
      </c>
      <c r="T971" s="11">
        <f t="shared" si="125"/>
        <v>42774</v>
      </c>
      <c r="U971" s="9" t="str">
        <f t="shared" si="126"/>
        <v>Jan</v>
      </c>
      <c r="V971">
        <f t="shared" si="127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42720</v>
      </c>
      <c r="T972" s="11">
        <f t="shared" si="125"/>
        <v>42757</v>
      </c>
      <c r="U972" s="9" t="str">
        <f t="shared" si="126"/>
        <v>Dec</v>
      </c>
      <c r="V972">
        <f t="shared" si="127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</v>
      </c>
      <c r="T973" s="11">
        <f t="shared" si="125"/>
        <v>42156</v>
      </c>
      <c r="U973" s="9" t="str">
        <f t="shared" si="126"/>
        <v>Apr</v>
      </c>
      <c r="V973">
        <f t="shared" si="127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</v>
      </c>
      <c r="T974" s="11">
        <f t="shared" si="125"/>
        <v>41885</v>
      </c>
      <c r="U974" s="9" t="str">
        <f t="shared" si="126"/>
        <v>Aug</v>
      </c>
      <c r="V974">
        <f t="shared" si="127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</v>
      </c>
      <c r="T975" s="11">
        <f t="shared" si="125"/>
        <v>42316</v>
      </c>
      <c r="U975" s="9" t="str">
        <f t="shared" si="126"/>
        <v>Sep</v>
      </c>
      <c r="V975">
        <f t="shared" si="127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</v>
      </c>
      <c r="T976" s="11">
        <f t="shared" si="125"/>
        <v>42454</v>
      </c>
      <c r="U976" s="9" t="str">
        <f t="shared" si="126"/>
        <v>Feb</v>
      </c>
      <c r="V976">
        <f t="shared" si="127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</v>
      </c>
      <c r="T977" s="11">
        <f t="shared" si="125"/>
        <v>42549</v>
      </c>
      <c r="U977" s="9" t="str">
        <f t="shared" si="126"/>
        <v>Apr</v>
      </c>
      <c r="V977">
        <f t="shared" si="127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</v>
      </c>
      <c r="T978" s="11">
        <f t="shared" si="125"/>
        <v>42229</v>
      </c>
      <c r="U978" s="9" t="str">
        <f t="shared" si="126"/>
        <v>Jun</v>
      </c>
      <c r="V978">
        <f t="shared" si="127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</v>
      </c>
      <c r="T979" s="11">
        <f t="shared" si="125"/>
        <v>42421</v>
      </c>
      <c r="U979" s="9" t="str">
        <f t="shared" si="126"/>
        <v>Jan</v>
      </c>
      <c r="V979">
        <f t="shared" si="127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42394</v>
      </c>
      <c r="T980" s="11">
        <f t="shared" si="125"/>
        <v>42424</v>
      </c>
      <c r="U980" s="9" t="str">
        <f t="shared" si="126"/>
        <v>Jan</v>
      </c>
      <c r="V980">
        <f t="shared" si="127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</v>
      </c>
      <c r="T981" s="11">
        <f t="shared" si="125"/>
        <v>42541</v>
      </c>
      <c r="U981" s="9" t="str">
        <f t="shared" si="126"/>
        <v>May</v>
      </c>
      <c r="V981">
        <f t="shared" si="127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</v>
      </c>
      <c r="T982" s="11">
        <f t="shared" si="125"/>
        <v>41973</v>
      </c>
      <c r="U982" s="9" t="str">
        <f t="shared" si="126"/>
        <v>Oct</v>
      </c>
      <c r="V982">
        <f t="shared" si="127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</v>
      </c>
      <c r="T983" s="11">
        <f t="shared" si="125"/>
        <v>41860</v>
      </c>
      <c r="U983" s="9" t="str">
        <f t="shared" si="126"/>
        <v>Jul</v>
      </c>
      <c r="V983">
        <f t="shared" si="127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</v>
      </c>
      <c r="T984" s="11">
        <f t="shared" si="125"/>
        <v>42645</v>
      </c>
      <c r="U984" s="9" t="str">
        <f t="shared" si="126"/>
        <v>Sep</v>
      </c>
      <c r="V984">
        <f t="shared" si="127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</v>
      </c>
      <c r="T985" s="11">
        <f t="shared" si="125"/>
        <v>42605</v>
      </c>
      <c r="U985" s="9" t="str">
        <f t="shared" si="126"/>
        <v>Jul</v>
      </c>
      <c r="V985">
        <f t="shared" si="127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</v>
      </c>
      <c r="T986" s="11">
        <f t="shared" si="125"/>
        <v>42090</v>
      </c>
      <c r="U986" s="9" t="str">
        <f t="shared" si="126"/>
        <v>Feb</v>
      </c>
      <c r="V986">
        <f t="shared" si="127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</v>
      </c>
      <c r="T987" s="11">
        <f t="shared" si="125"/>
        <v>42369</v>
      </c>
      <c r="U987" s="9" t="str">
        <f t="shared" si="126"/>
        <v>Dec</v>
      </c>
      <c r="V987">
        <f t="shared" si="127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</v>
      </c>
      <c r="T988" s="11">
        <f t="shared" si="125"/>
        <v>42378</v>
      </c>
      <c r="U988" s="9" t="str">
        <f t="shared" si="126"/>
        <v>Nov</v>
      </c>
      <c r="V988">
        <f t="shared" si="127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41772</v>
      </c>
      <c r="T989" s="11">
        <f t="shared" si="125"/>
        <v>41812</v>
      </c>
      <c r="U989" s="9" t="str">
        <f t="shared" si="126"/>
        <v>May</v>
      </c>
      <c r="V989">
        <f t="shared" si="127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str">
        <f t="shared" si="121"/>
        <v/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</v>
      </c>
      <c r="T990" s="11">
        <f t="shared" si="125"/>
        <v>42644</v>
      </c>
      <c r="U990" s="9" t="str">
        <f t="shared" si="126"/>
        <v>Sep</v>
      </c>
      <c r="V990">
        <f t="shared" si="127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</v>
      </c>
      <c r="T991" s="11">
        <f t="shared" si="125"/>
        <v>42641</v>
      </c>
      <c r="U991" s="9" t="str">
        <f t="shared" si="126"/>
        <v>Aug</v>
      </c>
      <c r="V991">
        <f t="shared" si="127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</v>
      </c>
      <c r="T992" s="11">
        <f t="shared" si="125"/>
        <v>41885</v>
      </c>
      <c r="U992" s="9" t="str">
        <f t="shared" si="126"/>
        <v>Aug</v>
      </c>
      <c r="V992">
        <f t="shared" si="127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</v>
      </c>
      <c r="T993" s="11">
        <f t="shared" si="125"/>
        <v>42563</v>
      </c>
      <c r="U993" s="9" t="str">
        <f t="shared" si="126"/>
        <v>Jun</v>
      </c>
      <c r="V993">
        <f t="shared" si="127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</v>
      </c>
      <c r="T994" s="11">
        <f t="shared" si="125"/>
        <v>42497</v>
      </c>
      <c r="U994" s="9" t="str">
        <f t="shared" si="126"/>
        <v>Mar</v>
      </c>
      <c r="V994">
        <f t="shared" si="127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</v>
      </c>
      <c r="T995" s="11">
        <f t="shared" si="125"/>
        <v>42685</v>
      </c>
      <c r="U995" s="9" t="str">
        <f t="shared" si="126"/>
        <v>Oct</v>
      </c>
      <c r="V995">
        <f t="shared" si="127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41920</v>
      </c>
      <c r="T996" s="11">
        <f t="shared" si="125"/>
        <v>41973</v>
      </c>
      <c r="U996" s="9" t="str">
        <f t="shared" si="126"/>
        <v>Oct</v>
      </c>
      <c r="V996">
        <f t="shared" si="127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</v>
      </c>
      <c r="T997" s="11">
        <f t="shared" si="125"/>
        <v>41972</v>
      </c>
      <c r="U997" s="9" t="str">
        <f t="shared" si="126"/>
        <v>Nov</v>
      </c>
      <c r="V997">
        <f t="shared" si="127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</v>
      </c>
      <c r="T998" s="11">
        <f t="shared" si="125"/>
        <v>41847</v>
      </c>
      <c r="U998" s="9" t="str">
        <f t="shared" si="126"/>
        <v>Jun</v>
      </c>
      <c r="V998">
        <f t="shared" si="127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</v>
      </c>
      <c r="T999" s="11">
        <f t="shared" si="125"/>
        <v>41970</v>
      </c>
      <c r="U999" s="9" t="str">
        <f t="shared" si="126"/>
        <v>Oct</v>
      </c>
      <c r="V999">
        <f t="shared" si="127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</v>
      </c>
      <c r="T1000" s="11">
        <f t="shared" si="125"/>
        <v>42326</v>
      </c>
      <c r="U1000" s="9" t="str">
        <f t="shared" si="126"/>
        <v>Oct</v>
      </c>
      <c r="V1000">
        <f t="shared" si="127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41925</v>
      </c>
      <c r="T1001" s="11">
        <f t="shared" si="125"/>
        <v>41956</v>
      </c>
      <c r="U1001" s="9" t="str">
        <f t="shared" si="126"/>
        <v>Oct</v>
      </c>
      <c r="V1001">
        <f t="shared" si="127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</v>
      </c>
      <c r="T1002" s="11">
        <f t="shared" si="125"/>
        <v>42808</v>
      </c>
      <c r="U1002" s="9" t="str">
        <f t="shared" si="126"/>
        <v>Jan</v>
      </c>
      <c r="V1002">
        <f t="shared" si="127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</v>
      </c>
      <c r="T1003" s="11">
        <f t="shared" si="125"/>
        <v>42765</v>
      </c>
      <c r="U1003" s="9" t="str">
        <f t="shared" si="126"/>
        <v>Dec</v>
      </c>
      <c r="V1003">
        <f t="shared" si="127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</v>
      </c>
      <c r="T1004" s="11">
        <f t="shared" si="125"/>
        <v>42354</v>
      </c>
      <c r="U1004" s="9" t="str">
        <f t="shared" si="126"/>
        <v>Nov</v>
      </c>
      <c r="V1004">
        <f t="shared" si="127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</v>
      </c>
      <c r="T1005" s="11">
        <f t="shared" si="125"/>
        <v>42810</v>
      </c>
      <c r="U1005" s="9" t="str">
        <f t="shared" si="126"/>
        <v>Feb</v>
      </c>
      <c r="V1005">
        <f t="shared" si="127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</v>
      </c>
      <c r="T1006" s="11">
        <f t="shared" si="125"/>
        <v>42418</v>
      </c>
      <c r="U1006" s="9" t="str">
        <f t="shared" si="126"/>
        <v>Jan</v>
      </c>
      <c r="V1006">
        <f t="shared" si="127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</v>
      </c>
      <c r="T1007" s="11">
        <f t="shared" si="125"/>
        <v>42307</v>
      </c>
      <c r="U1007" s="9" t="str">
        <f t="shared" si="126"/>
        <v>Sep</v>
      </c>
      <c r="V1007">
        <f t="shared" si="127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</v>
      </c>
      <c r="T1008" s="11">
        <f t="shared" si="125"/>
        <v>41984</v>
      </c>
      <c r="U1008" s="9" t="str">
        <f t="shared" si="126"/>
        <v>Dec</v>
      </c>
      <c r="V1008">
        <f t="shared" si="127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</v>
      </c>
      <c r="T1009" s="11">
        <f t="shared" si="125"/>
        <v>42718</v>
      </c>
      <c r="U1009" s="9" t="str">
        <f t="shared" si="126"/>
        <v>Nov</v>
      </c>
      <c r="V1009">
        <f t="shared" si="127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</v>
      </c>
      <c r="T1010" s="11">
        <f t="shared" si="125"/>
        <v>42732</v>
      </c>
      <c r="U1010" s="9" t="str">
        <f t="shared" si="126"/>
        <v>Nov</v>
      </c>
      <c r="V1010">
        <f t="shared" si="127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</v>
      </c>
      <c r="T1011" s="11">
        <f t="shared" si="125"/>
        <v>42540</v>
      </c>
      <c r="U1011" s="9" t="str">
        <f t="shared" si="126"/>
        <v>May</v>
      </c>
      <c r="V1011">
        <f t="shared" si="127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</v>
      </c>
      <c r="T1012" s="11">
        <f t="shared" si="125"/>
        <v>42617</v>
      </c>
      <c r="U1012" s="9" t="str">
        <f t="shared" si="126"/>
        <v>Jul</v>
      </c>
      <c r="V1012">
        <f t="shared" si="127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</v>
      </c>
      <c r="T1013" s="11">
        <f t="shared" si="125"/>
        <v>41991</v>
      </c>
      <c r="U1013" s="9" t="str">
        <f t="shared" si="126"/>
        <v>Nov</v>
      </c>
      <c r="V1013">
        <f t="shared" si="127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</v>
      </c>
      <c r="T1014" s="11">
        <f t="shared" si="125"/>
        <v>42759</v>
      </c>
      <c r="U1014" s="9" t="str">
        <f t="shared" si="126"/>
        <v>Dec</v>
      </c>
      <c r="V1014">
        <f t="shared" si="127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</v>
      </c>
      <c r="T1015" s="11">
        <f t="shared" si="125"/>
        <v>42367</v>
      </c>
      <c r="U1015" s="9" t="str">
        <f t="shared" si="126"/>
        <v>Dec</v>
      </c>
      <c r="V1015">
        <f t="shared" si="127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</v>
      </c>
      <c r="T1016" s="11">
        <f t="shared" si="125"/>
        <v>42004</v>
      </c>
      <c r="U1016" s="9" t="str">
        <f t="shared" si="126"/>
        <v>Nov</v>
      </c>
      <c r="V1016">
        <f t="shared" si="127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</v>
      </c>
      <c r="T1017" s="11">
        <f t="shared" si="125"/>
        <v>42333</v>
      </c>
      <c r="U1017" s="9" t="str">
        <f t="shared" si="126"/>
        <v>Oct</v>
      </c>
      <c r="V1017">
        <f t="shared" si="127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</v>
      </c>
      <c r="T1018" s="11">
        <f t="shared" si="125"/>
        <v>42466</v>
      </c>
      <c r="U1018" s="9" t="str">
        <f t="shared" si="126"/>
        <v>Feb</v>
      </c>
      <c r="V1018">
        <f t="shared" si="127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</v>
      </c>
      <c r="T1019" s="11">
        <f t="shared" si="125"/>
        <v>42329</v>
      </c>
      <c r="U1019" s="9" t="str">
        <f t="shared" si="126"/>
        <v>Oct</v>
      </c>
      <c r="V1019">
        <f t="shared" si="127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</v>
      </c>
      <c r="T1020" s="11">
        <f t="shared" si="125"/>
        <v>42565</v>
      </c>
      <c r="U1020" s="9" t="str">
        <f t="shared" si="126"/>
        <v>Jun</v>
      </c>
      <c r="V1020">
        <f t="shared" si="127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</v>
      </c>
      <c r="T1021" s="11">
        <f t="shared" si="125"/>
        <v>42039</v>
      </c>
      <c r="U1021" s="9" t="str">
        <f t="shared" si="126"/>
        <v>Jan</v>
      </c>
      <c r="V1021">
        <f t="shared" si="127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</v>
      </c>
      <c r="T1022" s="11">
        <f t="shared" si="125"/>
        <v>42156</v>
      </c>
      <c r="U1022" s="9" t="str">
        <f t="shared" si="126"/>
        <v>May</v>
      </c>
      <c r="V1022">
        <f t="shared" si="127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42270</v>
      </c>
      <c r="T1023" s="11">
        <f t="shared" si="125"/>
        <v>42293</v>
      </c>
      <c r="U1023" s="9" t="str">
        <f t="shared" si="126"/>
        <v>Sep</v>
      </c>
      <c r="V1023">
        <f t="shared" si="127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</v>
      </c>
      <c r="T1024" s="11">
        <f t="shared" si="125"/>
        <v>42141</v>
      </c>
      <c r="U1024" s="9" t="str">
        <f t="shared" si="126"/>
        <v>Apr</v>
      </c>
      <c r="V1024">
        <f t="shared" si="127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</v>
      </c>
      <c r="T1025" s="11">
        <f t="shared" si="125"/>
        <v>42175</v>
      </c>
      <c r="U1025" s="9" t="str">
        <f t="shared" si="126"/>
        <v>May</v>
      </c>
      <c r="V1025">
        <f t="shared" si="127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</v>
      </c>
      <c r="T1026" s="11">
        <f t="shared" si="125"/>
        <v>42400</v>
      </c>
      <c r="U1026" s="9" t="str">
        <f t="shared" si="126"/>
        <v>Jan</v>
      </c>
      <c r="V1026">
        <f t="shared" si="127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 "")</f>
        <v>71.848571428571432</v>
      </c>
      <c r="Q1027" t="str">
        <f t="shared" ref="Q1027:Q1090" si="130">LEFT(N1027,SEARCH("/", N1027)-1)</f>
        <v>music</v>
      </c>
      <c r="R1027" t="str">
        <f t="shared" ref="R1027:R1090" si="131">RIGHT(N1027, LEN(N1027)-SEARCH("/", N1027))</f>
        <v>electronic music</v>
      </c>
      <c r="S1027" s="10">
        <f t="shared" ref="S1027:S1090" si="132">DATE(YEAR((J1027/86400)+25569+(-8/24)), MONTH((J1027/86400)+25569+(-8/24)), DAY((J1027/86400)+25569+(-8/24)))</f>
        <v>42049</v>
      </c>
      <c r="T1027" s="11">
        <f t="shared" ref="T1027:T1090" si="133">DATE(YEAR((I1027/86400)+25569+(-8/24)), MONTH((I1027/86400)+25569+(-8/24)), DAY((I1027/86400)+25569+(-8/24)))</f>
        <v>42079</v>
      </c>
      <c r="U1027" s="9" t="str">
        <f t="shared" ref="U1027:U1090" si="134">TEXT(S1027, "mmm")</f>
        <v>Feb</v>
      </c>
      <c r="V1027">
        <f t="shared" ref="V1027:V1090" si="135">YEAR(S1027)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</v>
      </c>
      <c r="T1028" s="11">
        <f t="shared" si="133"/>
        <v>42460</v>
      </c>
      <c r="U1028" s="9" t="str">
        <f t="shared" si="134"/>
        <v>Feb</v>
      </c>
      <c r="V1028">
        <f t="shared" si="135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</v>
      </c>
      <c r="T1029" s="11">
        <f t="shared" si="133"/>
        <v>41934</v>
      </c>
      <c r="U1029" s="9" t="str">
        <f t="shared" si="134"/>
        <v>Sep</v>
      </c>
      <c r="V1029">
        <f t="shared" si="135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</v>
      </c>
      <c r="T1030" s="11">
        <f t="shared" si="133"/>
        <v>42800</v>
      </c>
      <c r="U1030" s="9" t="str">
        <f t="shared" si="134"/>
        <v>Jan</v>
      </c>
      <c r="V1030">
        <f t="shared" si="135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</v>
      </c>
      <c r="T1031" s="11">
        <f t="shared" si="133"/>
        <v>42098</v>
      </c>
      <c r="U1031" s="9" t="str">
        <f t="shared" si="134"/>
        <v>Feb</v>
      </c>
      <c r="V1031">
        <f t="shared" si="135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</v>
      </c>
      <c r="T1032" s="11">
        <f t="shared" si="133"/>
        <v>42625</v>
      </c>
      <c r="U1032" s="9" t="str">
        <f t="shared" si="134"/>
        <v>Aug</v>
      </c>
      <c r="V1032">
        <f t="shared" si="135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</v>
      </c>
      <c r="T1033" s="11">
        <f t="shared" si="133"/>
        <v>42354</v>
      </c>
      <c r="U1033" s="9" t="str">
        <f t="shared" si="134"/>
        <v>Nov</v>
      </c>
      <c r="V1033">
        <f t="shared" si="135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</v>
      </c>
      <c r="T1034" s="11">
        <f t="shared" si="133"/>
        <v>42544</v>
      </c>
      <c r="U1034" s="9" t="str">
        <f t="shared" si="134"/>
        <v>May</v>
      </c>
      <c r="V1034">
        <f t="shared" si="135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</v>
      </c>
      <c r="T1035" s="11">
        <f t="shared" si="133"/>
        <v>42716</v>
      </c>
      <c r="U1035" s="9" t="str">
        <f t="shared" si="134"/>
        <v>Nov</v>
      </c>
      <c r="V1035">
        <f t="shared" si="135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</v>
      </c>
      <c r="T1036" s="11">
        <f t="shared" si="133"/>
        <v>42586</v>
      </c>
      <c r="U1036" s="9" t="str">
        <f t="shared" si="134"/>
        <v>Jul</v>
      </c>
      <c r="V1036">
        <f t="shared" si="135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</v>
      </c>
      <c r="T1037" s="11">
        <f t="shared" si="133"/>
        <v>42046</v>
      </c>
      <c r="U1037" s="9" t="str">
        <f t="shared" si="134"/>
        <v>Jan</v>
      </c>
      <c r="V1037">
        <f t="shared" si="135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</v>
      </c>
      <c r="T1038" s="11">
        <f t="shared" si="133"/>
        <v>41281</v>
      </c>
      <c r="U1038" s="9" t="str">
        <f t="shared" si="134"/>
        <v>Dec</v>
      </c>
      <c r="V1038">
        <f t="shared" si="135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</v>
      </c>
      <c r="T1039" s="11">
        <f t="shared" si="133"/>
        <v>42141</v>
      </c>
      <c r="U1039" s="9" t="str">
        <f t="shared" si="134"/>
        <v>Apr</v>
      </c>
      <c r="V1039">
        <f t="shared" si="135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42417</v>
      </c>
      <c r="T1040" s="11">
        <f t="shared" si="133"/>
        <v>42447</v>
      </c>
      <c r="U1040" s="9" t="str">
        <f t="shared" si="134"/>
        <v>Feb</v>
      </c>
      <c r="V1040">
        <f t="shared" si="135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</v>
      </c>
      <c r="T1041" s="11">
        <f t="shared" si="133"/>
        <v>42716</v>
      </c>
      <c r="U1041" s="9" t="str">
        <f t="shared" si="134"/>
        <v>Nov</v>
      </c>
      <c r="V1041">
        <f t="shared" si="135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</v>
      </c>
      <c r="T1042" s="11">
        <f t="shared" si="133"/>
        <v>42609</v>
      </c>
      <c r="U1042" s="9" t="str">
        <f t="shared" si="134"/>
        <v>Jul</v>
      </c>
      <c r="V1042">
        <f t="shared" si="135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str">
        <f t="shared" si="129"/>
        <v/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</v>
      </c>
      <c r="T1043" s="11">
        <f t="shared" si="133"/>
        <v>41850</v>
      </c>
      <c r="U1043" s="9" t="str">
        <f t="shared" si="134"/>
        <v>Jul</v>
      </c>
      <c r="V1043">
        <f t="shared" si="135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</v>
      </c>
      <c r="T1044" s="11">
        <f t="shared" si="133"/>
        <v>41894</v>
      </c>
      <c r="U1044" s="9" t="str">
        <f t="shared" si="134"/>
        <v>Jul</v>
      </c>
      <c r="V1044">
        <f t="shared" si="135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42113</v>
      </c>
      <c r="T1045" s="11">
        <f t="shared" si="133"/>
        <v>42143</v>
      </c>
      <c r="U1045" s="9" t="str">
        <f t="shared" si="134"/>
        <v>Apr</v>
      </c>
      <c r="V1045">
        <f t="shared" si="135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</v>
      </c>
      <c r="T1046" s="11">
        <f t="shared" si="133"/>
        <v>42068</v>
      </c>
      <c r="U1046" s="9" t="str">
        <f t="shared" si="134"/>
        <v>Jan</v>
      </c>
      <c r="V1046">
        <f t="shared" si="135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</v>
      </c>
      <c r="T1047" s="11">
        <f t="shared" si="133"/>
        <v>41874</v>
      </c>
      <c r="U1047" s="9" t="str">
        <f t="shared" si="134"/>
        <v>Jul</v>
      </c>
      <c r="V1047">
        <f t="shared" si="135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str">
        <f t="shared" si="129"/>
        <v/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</v>
      </c>
      <c r="T1048" s="11">
        <f t="shared" si="133"/>
        <v>42364</v>
      </c>
      <c r="U1048" s="9" t="str">
        <f t="shared" si="134"/>
        <v>Nov</v>
      </c>
      <c r="V1048">
        <f t="shared" si="135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</v>
      </c>
      <c r="T1049" s="11">
        <f t="shared" si="133"/>
        <v>41948</v>
      </c>
      <c r="U1049" s="9" t="str">
        <f t="shared" si="134"/>
        <v>Oct</v>
      </c>
      <c r="V1049">
        <f t="shared" si="135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</v>
      </c>
      <c r="T1050" s="11">
        <f t="shared" si="133"/>
        <v>42637</v>
      </c>
      <c r="U1050" s="9" t="str">
        <f t="shared" si="134"/>
        <v>Aug</v>
      </c>
      <c r="V1050">
        <f t="shared" si="135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str">
        <f t="shared" si="129"/>
        <v/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</v>
      </c>
      <c r="T1051" s="11">
        <f t="shared" si="133"/>
        <v>42412</v>
      </c>
      <c r="U1051" s="9" t="str">
        <f t="shared" si="134"/>
        <v>Jan</v>
      </c>
      <c r="V1051">
        <f t="shared" si="135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str">
        <f t="shared" si="129"/>
        <v/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</v>
      </c>
      <c r="T1052" s="11">
        <f t="shared" si="133"/>
        <v>42261</v>
      </c>
      <c r="U1052" s="9" t="str">
        <f t="shared" si="134"/>
        <v>Aug</v>
      </c>
      <c r="V1052">
        <f t="shared" si="135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str">
        <f t="shared" si="129"/>
        <v/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</v>
      </c>
      <c r="T1053" s="11">
        <f t="shared" si="133"/>
        <v>41877</v>
      </c>
      <c r="U1053" s="9" t="str">
        <f t="shared" si="134"/>
        <v>Jul</v>
      </c>
      <c r="V1053">
        <f t="shared" si="135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str">
        <f t="shared" si="129"/>
        <v/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</v>
      </c>
      <c r="T1054" s="11">
        <f t="shared" si="133"/>
        <v>42527</v>
      </c>
      <c r="U1054" s="9" t="str">
        <f t="shared" si="134"/>
        <v>Apr</v>
      </c>
      <c r="V1054">
        <f t="shared" si="135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</v>
      </c>
      <c r="T1055" s="11">
        <f t="shared" si="133"/>
        <v>42799</v>
      </c>
      <c r="U1055" s="9" t="str">
        <f t="shared" si="134"/>
        <v>Feb</v>
      </c>
      <c r="V1055">
        <f t="shared" si="135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str">
        <f t="shared" si="129"/>
        <v/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</v>
      </c>
      <c r="T1056" s="11">
        <f t="shared" si="133"/>
        <v>41861</v>
      </c>
      <c r="U1056" s="9" t="str">
        <f t="shared" si="134"/>
        <v>Jul</v>
      </c>
      <c r="V1056">
        <f t="shared" si="135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str">
        <f t="shared" si="129"/>
        <v/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</v>
      </c>
      <c r="T1057" s="11">
        <f t="shared" si="133"/>
        <v>42436</v>
      </c>
      <c r="U1057" s="9" t="str">
        <f t="shared" si="134"/>
        <v>Feb</v>
      </c>
      <c r="V1057">
        <f t="shared" si="135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str">
        <f t="shared" si="129"/>
        <v/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</v>
      </c>
      <c r="T1058" s="11">
        <f t="shared" si="133"/>
        <v>42118</v>
      </c>
      <c r="U1058" s="9" t="str">
        <f t="shared" si="134"/>
        <v>Feb</v>
      </c>
      <c r="V1058">
        <f t="shared" si="135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str">
        <f t="shared" si="129"/>
        <v/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</v>
      </c>
      <c r="T1059" s="11">
        <f t="shared" si="133"/>
        <v>42708</v>
      </c>
      <c r="U1059" s="9" t="str">
        <f t="shared" si="134"/>
        <v>Nov</v>
      </c>
      <c r="V1059">
        <f t="shared" si="135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str">
        <f t="shared" si="129"/>
        <v/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</v>
      </c>
      <c r="T1060" s="11">
        <f t="shared" si="133"/>
        <v>42088</v>
      </c>
      <c r="U1060" s="9" t="str">
        <f t="shared" si="134"/>
        <v>Feb</v>
      </c>
      <c r="V1060">
        <f t="shared" si="135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str">
        <f t="shared" si="129"/>
        <v/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</v>
      </c>
      <c r="T1061" s="11">
        <f t="shared" si="133"/>
        <v>42076</v>
      </c>
      <c r="U1061" s="9" t="str">
        <f t="shared" si="134"/>
        <v>Feb</v>
      </c>
      <c r="V1061">
        <f t="shared" si="135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</v>
      </c>
      <c r="T1062" s="11">
        <f t="shared" si="133"/>
        <v>42109</v>
      </c>
      <c r="U1062" s="9" t="str">
        <f t="shared" si="134"/>
        <v>Mar</v>
      </c>
      <c r="V1062">
        <f t="shared" si="135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str">
        <f t="shared" si="129"/>
        <v/>
      </c>
      <c r="Q1063" t="str">
        <f t="shared" si="130"/>
        <v>journalism</v>
      </c>
      <c r="R1063" t="str">
        <f t="shared" si="131"/>
        <v>audio</v>
      </c>
      <c r="S1063" s="10">
        <f t="shared" si="132"/>
        <v>42431</v>
      </c>
      <c r="T1063" s="11">
        <f t="shared" si="133"/>
        <v>42491</v>
      </c>
      <c r="U1063" s="9" t="str">
        <f t="shared" si="134"/>
        <v>Mar</v>
      </c>
      <c r="V1063">
        <f t="shared" si="135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</v>
      </c>
      <c r="T1064" s="11">
        <f t="shared" si="133"/>
        <v>42563</v>
      </c>
      <c r="U1064" s="9" t="str">
        <f t="shared" si="134"/>
        <v>Jul</v>
      </c>
      <c r="V1064">
        <f t="shared" si="135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str">
        <f t="shared" si="129"/>
        <v/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</v>
      </c>
      <c r="T1065" s="11">
        <f t="shared" si="133"/>
        <v>42612</v>
      </c>
      <c r="U1065" s="9" t="str">
        <f t="shared" si="134"/>
        <v>Jul</v>
      </c>
      <c r="V1065">
        <f t="shared" si="135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41416</v>
      </c>
      <c r="T1066" s="11">
        <f t="shared" si="133"/>
        <v>41461</v>
      </c>
      <c r="U1066" s="9" t="str">
        <f t="shared" si="134"/>
        <v>May</v>
      </c>
      <c r="V1066">
        <f t="shared" si="135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</v>
      </c>
      <c r="T1067" s="11">
        <f t="shared" si="133"/>
        <v>41689</v>
      </c>
      <c r="U1067" s="9" t="str">
        <f t="shared" si="134"/>
        <v>Jan</v>
      </c>
      <c r="V1067">
        <f t="shared" si="135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</v>
      </c>
      <c r="T1068" s="11">
        <f t="shared" si="133"/>
        <v>41490</v>
      </c>
      <c r="U1068" s="9" t="str">
        <f t="shared" si="134"/>
        <v>Jun</v>
      </c>
      <c r="V1068">
        <f t="shared" si="135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</v>
      </c>
      <c r="T1069" s="11">
        <f t="shared" si="133"/>
        <v>41629</v>
      </c>
      <c r="U1069" s="9" t="str">
        <f t="shared" si="134"/>
        <v>Nov</v>
      </c>
      <c r="V1069">
        <f t="shared" si="135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</v>
      </c>
      <c r="T1070" s="11">
        <f t="shared" si="133"/>
        <v>42469</v>
      </c>
      <c r="U1070" s="9" t="str">
        <f t="shared" si="134"/>
        <v>Mar</v>
      </c>
      <c r="V1070">
        <f t="shared" si="135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41571</v>
      </c>
      <c r="T1071" s="11">
        <f t="shared" si="133"/>
        <v>41603</v>
      </c>
      <c r="U1071" s="9" t="str">
        <f t="shared" si="134"/>
        <v>Oct</v>
      </c>
      <c r="V1071">
        <f t="shared" si="135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</v>
      </c>
      <c r="T1072" s="11">
        <f t="shared" si="133"/>
        <v>41182</v>
      </c>
      <c r="U1072" s="9" t="str">
        <f t="shared" si="134"/>
        <v>Sep</v>
      </c>
      <c r="V1072">
        <f t="shared" si="135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str">
        <f t="shared" si="129"/>
        <v/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</v>
      </c>
      <c r="T1073" s="11">
        <f t="shared" si="133"/>
        <v>42325</v>
      </c>
      <c r="U1073" s="9" t="str">
        <f t="shared" si="134"/>
        <v>Oct</v>
      </c>
      <c r="V1073">
        <f t="shared" si="135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</v>
      </c>
      <c r="T1074" s="11">
        <f t="shared" si="133"/>
        <v>41675</v>
      </c>
      <c r="U1074" s="9" t="str">
        <f t="shared" si="134"/>
        <v>Jan</v>
      </c>
      <c r="V1074">
        <f t="shared" si="135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</v>
      </c>
      <c r="T1075" s="11">
        <f t="shared" si="133"/>
        <v>40832</v>
      </c>
      <c r="U1075" s="9" t="str">
        <f t="shared" si="134"/>
        <v>Sep</v>
      </c>
      <c r="V1075">
        <f t="shared" si="135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</v>
      </c>
      <c r="T1076" s="11">
        <f t="shared" si="133"/>
        <v>41642</v>
      </c>
      <c r="U1076" s="9" t="str">
        <f t="shared" si="134"/>
        <v>Dec</v>
      </c>
      <c r="V1076">
        <f t="shared" si="135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</v>
      </c>
      <c r="T1077" s="11">
        <f t="shared" si="133"/>
        <v>41035</v>
      </c>
      <c r="U1077" s="9" t="str">
        <f t="shared" si="134"/>
        <v>Apr</v>
      </c>
      <c r="V1077">
        <f t="shared" si="135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</v>
      </c>
      <c r="T1078" s="11">
        <f t="shared" si="133"/>
        <v>41893</v>
      </c>
      <c r="U1078" s="9" t="str">
        <f t="shared" si="134"/>
        <v>Jul</v>
      </c>
      <c r="V1078">
        <f t="shared" si="135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</v>
      </c>
      <c r="T1079" s="11">
        <f t="shared" si="133"/>
        <v>42382</v>
      </c>
      <c r="U1079" s="9" t="str">
        <f t="shared" si="134"/>
        <v>Dec</v>
      </c>
      <c r="V1079">
        <f t="shared" si="135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</v>
      </c>
      <c r="T1080" s="11">
        <f t="shared" si="133"/>
        <v>40745</v>
      </c>
      <c r="U1080" s="9" t="str">
        <f t="shared" si="134"/>
        <v>Jun</v>
      </c>
      <c r="V1080">
        <f t="shared" si="135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</v>
      </c>
      <c r="T1081" s="11">
        <f t="shared" si="133"/>
        <v>42504</v>
      </c>
      <c r="U1081" s="9" t="str">
        <f t="shared" si="134"/>
        <v>Apr</v>
      </c>
      <c r="V1081">
        <f t="shared" si="135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</v>
      </c>
      <c r="T1082" s="11">
        <f t="shared" si="133"/>
        <v>41769</v>
      </c>
      <c r="U1082" s="9" t="str">
        <f t="shared" si="134"/>
        <v>Apr</v>
      </c>
      <c r="V1082">
        <f t="shared" si="135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</v>
      </c>
      <c r="T1083" s="11">
        <f t="shared" si="133"/>
        <v>42032</v>
      </c>
      <c r="U1083" s="9" t="str">
        <f t="shared" si="134"/>
        <v>Dec</v>
      </c>
      <c r="V1083">
        <f t="shared" si="135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</v>
      </c>
      <c r="T1084" s="11">
        <f t="shared" si="133"/>
        <v>41131</v>
      </c>
      <c r="U1084" s="9" t="str">
        <f t="shared" si="134"/>
        <v>Jul</v>
      </c>
      <c r="V1084">
        <f t="shared" si="135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</v>
      </c>
      <c r="T1085" s="11">
        <f t="shared" si="133"/>
        <v>41853</v>
      </c>
      <c r="U1085" s="9" t="str">
        <f t="shared" si="134"/>
        <v>Jun</v>
      </c>
      <c r="V1085">
        <f t="shared" si="135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str">
        <f t="shared" si="129"/>
        <v/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</v>
      </c>
      <c r="T1086" s="11">
        <f t="shared" si="133"/>
        <v>41859</v>
      </c>
      <c r="U1086" s="9" t="str">
        <f t="shared" si="134"/>
        <v>Jul</v>
      </c>
      <c r="V1086">
        <f t="shared" si="135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</v>
      </c>
      <c r="T1087" s="11">
        <f t="shared" si="133"/>
        <v>42443</v>
      </c>
      <c r="U1087" s="9" t="str">
        <f t="shared" si="134"/>
        <v>Feb</v>
      </c>
      <c r="V1087">
        <f t="shared" si="135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</v>
      </c>
      <c r="T1088" s="11">
        <f t="shared" si="133"/>
        <v>41875</v>
      </c>
      <c r="U1088" s="9" t="str">
        <f t="shared" si="134"/>
        <v>Jul</v>
      </c>
      <c r="V1088">
        <f t="shared" si="135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str">
        <f t="shared" si="129"/>
        <v/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</v>
      </c>
      <c r="T1089" s="11">
        <f t="shared" si="133"/>
        <v>41805</v>
      </c>
      <c r="U1089" s="9" t="str">
        <f t="shared" si="134"/>
        <v>May</v>
      </c>
      <c r="V1089">
        <f t="shared" si="135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</v>
      </c>
      <c r="T1090" s="11">
        <f t="shared" si="133"/>
        <v>41753</v>
      </c>
      <c r="U1090" s="9" t="str">
        <f t="shared" si="134"/>
        <v>Mar</v>
      </c>
      <c r="V1090">
        <f t="shared" si="135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 "")</f>
        <v>23.959183673469386</v>
      </c>
      <c r="Q1091" t="str">
        <f t="shared" ref="Q1091:Q1154" si="138">LEFT(N1091,SEARCH("/", N1091)-1)</f>
        <v>games</v>
      </c>
      <c r="R1091" t="str">
        <f t="shared" ref="R1091:R1154" si="139">RIGHT(N1091, LEN(N1091)-SEARCH("/", N1091))</f>
        <v>video games</v>
      </c>
      <c r="S1091" s="10">
        <f t="shared" ref="S1091:S1154" si="140">DATE(YEAR((J1091/86400)+25569+(-8/24)), MONTH((J1091/86400)+25569+(-8/24)), DAY((J1091/86400)+25569+(-8/24)))</f>
        <v>42150</v>
      </c>
      <c r="T1091" s="11">
        <f t="shared" ref="T1091:T1154" si="141">DATE(YEAR((I1091/86400)+25569+(-8/24)), MONTH((I1091/86400)+25569+(-8/24)), DAY((I1091/86400)+25569+(-8/24)))</f>
        <v>42180</v>
      </c>
      <c r="U1091" s="9" t="str">
        <f t="shared" ref="U1091:U1154" si="142">TEXT(S1091, "mmm")</f>
        <v>May</v>
      </c>
      <c r="V1091">
        <f t="shared" ref="V1091:V1154" si="143">YEAR(S1091)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</v>
      </c>
      <c r="T1092" s="11">
        <f t="shared" si="141"/>
        <v>42152</v>
      </c>
      <c r="U1092" s="9" t="str">
        <f t="shared" si="142"/>
        <v>Apr</v>
      </c>
      <c r="V1092">
        <f t="shared" si="143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</v>
      </c>
      <c r="T1093" s="11">
        <f t="shared" si="141"/>
        <v>42470</v>
      </c>
      <c r="U1093" s="9" t="str">
        <f t="shared" si="142"/>
        <v>Mar</v>
      </c>
      <c r="V1093">
        <f t="shared" si="143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</v>
      </c>
      <c r="T1094" s="11">
        <f t="shared" si="141"/>
        <v>41279</v>
      </c>
      <c r="U1094" s="9" t="str">
        <f t="shared" si="142"/>
        <v>Dec</v>
      </c>
      <c r="V1094">
        <f t="shared" si="143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</v>
      </c>
      <c r="T1095" s="11">
        <f t="shared" si="141"/>
        <v>42411</v>
      </c>
      <c r="U1095" s="9" t="str">
        <f t="shared" si="142"/>
        <v>Jan</v>
      </c>
      <c r="V1095">
        <f t="shared" si="143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</v>
      </c>
      <c r="T1096" s="11">
        <f t="shared" si="141"/>
        <v>40825</v>
      </c>
      <c r="U1096" s="9" t="str">
        <f t="shared" si="142"/>
        <v>Sep</v>
      </c>
      <c r="V1096">
        <f t="shared" si="143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</v>
      </c>
      <c r="T1097" s="11">
        <f t="shared" si="141"/>
        <v>41516</v>
      </c>
      <c r="U1097" s="9" t="str">
        <f t="shared" si="142"/>
        <v>Jul</v>
      </c>
      <c r="V1097">
        <f t="shared" si="143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</v>
      </c>
      <c r="T1098" s="11">
        <f t="shared" si="141"/>
        <v>41915</v>
      </c>
      <c r="U1098" s="9" t="str">
        <f t="shared" si="142"/>
        <v>Sep</v>
      </c>
      <c r="V1098">
        <f t="shared" si="143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</v>
      </c>
      <c r="T1099" s="11">
        <f t="shared" si="141"/>
        <v>41700</v>
      </c>
      <c r="U1099" s="9" t="str">
        <f t="shared" si="142"/>
        <v>Jan</v>
      </c>
      <c r="V1099">
        <f t="shared" si="143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</v>
      </c>
      <c r="T1100" s="11">
        <f t="shared" si="141"/>
        <v>41742</v>
      </c>
      <c r="U1100" s="9" t="str">
        <f t="shared" si="142"/>
        <v>Mar</v>
      </c>
      <c r="V1100">
        <f t="shared" si="143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</v>
      </c>
      <c r="T1101" s="11">
        <f t="shared" si="141"/>
        <v>42137</v>
      </c>
      <c r="U1101" s="9" t="str">
        <f t="shared" si="142"/>
        <v>Apr</v>
      </c>
      <c r="V1101">
        <f t="shared" si="143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</v>
      </c>
      <c r="T1102" s="11">
        <f t="shared" si="141"/>
        <v>42413</v>
      </c>
      <c r="U1102" s="9" t="str">
        <f t="shared" si="142"/>
        <v>Jan</v>
      </c>
      <c r="V1102">
        <f t="shared" si="143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</v>
      </c>
      <c r="T1103" s="11">
        <f t="shared" si="141"/>
        <v>42565</v>
      </c>
      <c r="U1103" s="9" t="str">
        <f t="shared" si="142"/>
        <v>Jun</v>
      </c>
      <c r="V1103">
        <f t="shared" si="143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</v>
      </c>
      <c r="T1104" s="11">
        <f t="shared" si="141"/>
        <v>41616</v>
      </c>
      <c r="U1104" s="9" t="str">
        <f t="shared" si="142"/>
        <v>Oct</v>
      </c>
      <c r="V1104">
        <f t="shared" si="143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42478</v>
      </c>
      <c r="T1105" s="11">
        <f t="shared" si="141"/>
        <v>42538</v>
      </c>
      <c r="U1105" s="9" t="str">
        <f t="shared" si="142"/>
        <v>Apr</v>
      </c>
      <c r="V1105">
        <f t="shared" si="143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</v>
      </c>
      <c r="T1106" s="11">
        <f t="shared" si="141"/>
        <v>41801</v>
      </c>
      <c r="U1106" s="9" t="str">
        <f t="shared" si="142"/>
        <v>May</v>
      </c>
      <c r="V1106">
        <f t="shared" si="143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</v>
      </c>
      <c r="T1107" s="11">
        <f t="shared" si="141"/>
        <v>41721</v>
      </c>
      <c r="U1107" s="9" t="str">
        <f t="shared" si="142"/>
        <v>Feb</v>
      </c>
      <c r="V1107">
        <f t="shared" si="143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</v>
      </c>
      <c r="T1108" s="11">
        <f t="shared" si="141"/>
        <v>41003</v>
      </c>
      <c r="U1108" s="9" t="str">
        <f t="shared" si="142"/>
        <v>Mar</v>
      </c>
      <c r="V1108">
        <f t="shared" si="143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str">
        <f t="shared" si="137"/>
        <v/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</v>
      </c>
      <c r="T1109" s="11">
        <f t="shared" si="141"/>
        <v>41843</v>
      </c>
      <c r="U1109" s="9" t="str">
        <f t="shared" si="142"/>
        <v>Jun</v>
      </c>
      <c r="V1109">
        <f t="shared" si="143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</v>
      </c>
      <c r="T1110" s="11">
        <f t="shared" si="141"/>
        <v>41012</v>
      </c>
      <c r="U1110" s="9" t="str">
        <f t="shared" si="142"/>
        <v>Feb</v>
      </c>
      <c r="V1110">
        <f t="shared" si="143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</v>
      </c>
      <c r="T1111" s="11">
        <f t="shared" si="141"/>
        <v>42692</v>
      </c>
      <c r="U1111" s="9" t="str">
        <f t="shared" si="142"/>
        <v>Oct</v>
      </c>
      <c r="V1111">
        <f t="shared" si="143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</v>
      </c>
      <c r="T1112" s="11">
        <f t="shared" si="141"/>
        <v>41250</v>
      </c>
      <c r="U1112" s="9" t="str">
        <f t="shared" si="142"/>
        <v>Nov</v>
      </c>
      <c r="V1112">
        <f t="shared" si="143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</v>
      </c>
      <c r="T1113" s="11">
        <f t="shared" si="141"/>
        <v>42376</v>
      </c>
      <c r="U1113" s="9" t="str">
        <f t="shared" si="142"/>
        <v>Dec</v>
      </c>
      <c r="V1113">
        <f t="shared" si="143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</v>
      </c>
      <c r="T1114" s="11">
        <f t="shared" si="141"/>
        <v>42023</v>
      </c>
      <c r="U1114" s="9" t="str">
        <f t="shared" si="142"/>
        <v>Nov</v>
      </c>
      <c r="V1114">
        <f t="shared" si="143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</v>
      </c>
      <c r="T1115" s="11">
        <f t="shared" si="141"/>
        <v>41865</v>
      </c>
      <c r="U1115" s="9" t="str">
        <f t="shared" si="142"/>
        <v>Jul</v>
      </c>
      <c r="V1115">
        <f t="shared" si="143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</v>
      </c>
      <c r="T1116" s="11">
        <f t="shared" si="141"/>
        <v>41556</v>
      </c>
      <c r="U1116" s="9" t="str">
        <f t="shared" si="142"/>
        <v>Sep</v>
      </c>
      <c r="V1116">
        <f t="shared" si="143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</v>
      </c>
      <c r="T1117" s="11">
        <f t="shared" si="141"/>
        <v>42459</v>
      </c>
      <c r="U1117" s="9" t="str">
        <f t="shared" si="142"/>
        <v>Feb</v>
      </c>
      <c r="V1117">
        <f t="shared" si="143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</v>
      </c>
      <c r="T1118" s="11">
        <f t="shared" si="141"/>
        <v>41069</v>
      </c>
      <c r="U1118" s="9" t="str">
        <f t="shared" si="142"/>
        <v>Apr</v>
      </c>
      <c r="V1118">
        <f t="shared" si="143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</v>
      </c>
      <c r="T1119" s="11">
        <f t="shared" si="141"/>
        <v>42363</v>
      </c>
      <c r="U1119" s="9" t="str">
        <f t="shared" si="142"/>
        <v>Nov</v>
      </c>
      <c r="V1119">
        <f t="shared" si="143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</v>
      </c>
      <c r="T1120" s="11">
        <f t="shared" si="141"/>
        <v>41733</v>
      </c>
      <c r="U1120" s="9" t="str">
        <f t="shared" si="142"/>
        <v>Mar</v>
      </c>
      <c r="V1120">
        <f t="shared" si="143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</v>
      </c>
      <c r="T1121" s="11">
        <f t="shared" si="141"/>
        <v>41735</v>
      </c>
      <c r="U1121" s="9" t="str">
        <f t="shared" si="142"/>
        <v>Mar</v>
      </c>
      <c r="V1121">
        <f t="shared" si="143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str">
        <f t="shared" si="137"/>
        <v/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</v>
      </c>
      <c r="T1122" s="11">
        <f t="shared" si="141"/>
        <v>40844</v>
      </c>
      <c r="U1122" s="9" t="str">
        <f t="shared" si="142"/>
        <v>Sep</v>
      </c>
      <c r="V1122">
        <f t="shared" si="143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</v>
      </c>
      <c r="T1123" s="11">
        <f t="shared" si="141"/>
        <v>42442</v>
      </c>
      <c r="U1123" s="9" t="str">
        <f t="shared" si="142"/>
        <v>Feb</v>
      </c>
      <c r="V1123">
        <f t="shared" si="143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str">
        <f t="shared" si="137"/>
        <v/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</v>
      </c>
      <c r="T1124" s="11">
        <f t="shared" si="141"/>
        <v>41424</v>
      </c>
      <c r="U1124" s="9" t="str">
        <f t="shared" si="142"/>
        <v>May</v>
      </c>
      <c r="V1124">
        <f t="shared" si="143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</v>
      </c>
      <c r="T1125" s="11">
        <f t="shared" si="141"/>
        <v>41748</v>
      </c>
      <c r="U1125" s="9" t="str">
        <f t="shared" si="142"/>
        <v>Mar</v>
      </c>
      <c r="V1125">
        <f t="shared" si="143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</v>
      </c>
      <c r="T1126" s="11">
        <f t="shared" si="141"/>
        <v>42124</v>
      </c>
      <c r="U1126" s="9" t="str">
        <f t="shared" si="142"/>
        <v>Mar</v>
      </c>
      <c r="V1126">
        <f t="shared" si="143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str">
        <f t="shared" si="137"/>
        <v/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</v>
      </c>
      <c r="T1127" s="11">
        <f t="shared" si="141"/>
        <v>42272</v>
      </c>
      <c r="U1127" s="9" t="str">
        <f t="shared" si="142"/>
        <v>Jul</v>
      </c>
      <c r="V1127">
        <f t="shared" si="143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42534</v>
      </c>
      <c r="T1128" s="11">
        <f t="shared" si="141"/>
        <v>42564</v>
      </c>
      <c r="U1128" s="9" t="str">
        <f t="shared" si="142"/>
        <v>Jun</v>
      </c>
      <c r="V1128">
        <f t="shared" si="143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</v>
      </c>
      <c r="T1129" s="11">
        <f t="shared" si="141"/>
        <v>41957</v>
      </c>
      <c r="U1129" s="9" t="str">
        <f t="shared" si="142"/>
        <v>Oct</v>
      </c>
      <c r="V1129">
        <f t="shared" si="143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</v>
      </c>
      <c r="T1130" s="11">
        <f t="shared" si="141"/>
        <v>41858</v>
      </c>
      <c r="U1130" s="9" t="str">
        <f t="shared" si="142"/>
        <v>Jul</v>
      </c>
      <c r="V1130">
        <f t="shared" si="143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42495</v>
      </c>
      <c r="T1131" s="11">
        <f t="shared" si="141"/>
        <v>42525</v>
      </c>
      <c r="U1131" s="9" t="str">
        <f t="shared" si="142"/>
        <v>May</v>
      </c>
      <c r="V1131">
        <f t="shared" si="143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</v>
      </c>
      <c r="T1132" s="11">
        <f t="shared" si="141"/>
        <v>41968</v>
      </c>
      <c r="U1132" s="9" t="str">
        <f t="shared" si="142"/>
        <v>Sep</v>
      </c>
      <c r="V1132">
        <f t="shared" si="143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str">
        <f t="shared" si="137"/>
        <v/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</v>
      </c>
      <c r="T1133" s="11">
        <f t="shared" si="141"/>
        <v>42362</v>
      </c>
      <c r="U1133" s="9" t="str">
        <f t="shared" si="142"/>
        <v>Nov</v>
      </c>
      <c r="V1133">
        <f t="shared" si="143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</v>
      </c>
      <c r="T1134" s="11">
        <f t="shared" si="141"/>
        <v>42735</v>
      </c>
      <c r="U1134" s="9" t="str">
        <f t="shared" si="142"/>
        <v>Dec</v>
      </c>
      <c r="V1134">
        <f t="shared" si="143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</v>
      </c>
      <c r="T1135" s="11">
        <f t="shared" si="141"/>
        <v>41851</v>
      </c>
      <c r="U1135" s="9" t="str">
        <f t="shared" si="142"/>
        <v>Jul</v>
      </c>
      <c r="V1135">
        <f t="shared" si="143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41957</v>
      </c>
      <c r="T1136" s="11">
        <f t="shared" si="141"/>
        <v>41971</v>
      </c>
      <c r="U1136" s="9" t="str">
        <f t="shared" si="142"/>
        <v>Nov</v>
      </c>
      <c r="V1136">
        <f t="shared" si="143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</v>
      </c>
      <c r="T1137" s="11">
        <f t="shared" si="141"/>
        <v>42588</v>
      </c>
      <c r="U1137" s="9" t="str">
        <f t="shared" si="142"/>
        <v>Jul</v>
      </c>
      <c r="V1137">
        <f t="shared" si="143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</v>
      </c>
      <c r="T1138" s="11">
        <f t="shared" si="141"/>
        <v>42357</v>
      </c>
      <c r="U1138" s="9" t="str">
        <f t="shared" si="142"/>
        <v>Nov</v>
      </c>
      <c r="V1138">
        <f t="shared" si="143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</v>
      </c>
      <c r="T1139" s="11">
        <f t="shared" si="141"/>
        <v>42483</v>
      </c>
      <c r="U1139" s="9" t="str">
        <f t="shared" si="142"/>
        <v>Mar</v>
      </c>
      <c r="V1139">
        <f t="shared" si="143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</v>
      </c>
      <c r="T1140" s="11">
        <f t="shared" si="141"/>
        <v>42756</v>
      </c>
      <c r="U1140" s="9" t="str">
        <f t="shared" si="142"/>
        <v>Jan</v>
      </c>
      <c r="V1140">
        <f t="shared" si="143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</v>
      </c>
      <c r="T1141" s="11">
        <f t="shared" si="141"/>
        <v>42005</v>
      </c>
      <c r="U1141" s="9" t="str">
        <f t="shared" si="142"/>
        <v>Dec</v>
      </c>
      <c r="V1141">
        <f t="shared" si="143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str">
        <f t="shared" si="137"/>
        <v/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</v>
      </c>
      <c r="T1142" s="11">
        <f t="shared" si="141"/>
        <v>42222</v>
      </c>
      <c r="U1142" s="9" t="str">
        <f t="shared" si="142"/>
        <v>Jul</v>
      </c>
      <c r="V1142">
        <f t="shared" si="143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str">
        <f t="shared" si="137"/>
        <v/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</v>
      </c>
      <c r="T1143" s="11">
        <f t="shared" si="141"/>
        <v>42194</v>
      </c>
      <c r="U1143" s="9" t="str">
        <f t="shared" si="142"/>
        <v>Jun</v>
      </c>
      <c r="V1143">
        <f t="shared" si="143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str">
        <f t="shared" si="137"/>
        <v/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</v>
      </c>
      <c r="T1144" s="11">
        <f t="shared" si="141"/>
        <v>42051</v>
      </c>
      <c r="U1144" s="9" t="str">
        <f t="shared" si="142"/>
        <v>Jan</v>
      </c>
      <c r="V1144">
        <f t="shared" si="143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</v>
      </c>
      <c r="T1145" s="11">
        <f t="shared" si="141"/>
        <v>42354</v>
      </c>
      <c r="U1145" s="9" t="str">
        <f t="shared" si="142"/>
        <v>Nov</v>
      </c>
      <c r="V1145">
        <f t="shared" si="143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str">
        <f t="shared" si="137"/>
        <v/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</v>
      </c>
      <c r="T1146" s="11">
        <f t="shared" si="141"/>
        <v>42122</v>
      </c>
      <c r="U1146" s="9" t="str">
        <f t="shared" si="142"/>
        <v>Mar</v>
      </c>
      <c r="V1146">
        <f t="shared" si="143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</v>
      </c>
      <c r="T1147" s="11">
        <f t="shared" si="141"/>
        <v>41914</v>
      </c>
      <c r="U1147" s="9" t="str">
        <f t="shared" si="142"/>
        <v>Aug</v>
      </c>
      <c r="V1147">
        <f t="shared" si="143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</v>
      </c>
      <c r="T1148" s="11">
        <f t="shared" si="141"/>
        <v>41761</v>
      </c>
      <c r="U1148" s="9" t="str">
        <f t="shared" si="142"/>
        <v>Mar</v>
      </c>
      <c r="V1148">
        <f t="shared" si="143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str">
        <f t="shared" si="137"/>
        <v/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</v>
      </c>
      <c r="T1149" s="11">
        <f t="shared" si="141"/>
        <v>41931</v>
      </c>
      <c r="U1149" s="9" t="str">
        <f t="shared" si="142"/>
        <v>Aug</v>
      </c>
      <c r="V1149">
        <f t="shared" si="143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</v>
      </c>
      <c r="T1150" s="11">
        <f t="shared" si="141"/>
        <v>42704</v>
      </c>
      <c r="U1150" s="9" t="str">
        <f t="shared" si="142"/>
        <v>Oct</v>
      </c>
      <c r="V1150">
        <f t="shared" si="143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</v>
      </c>
      <c r="T1151" s="11">
        <f t="shared" si="141"/>
        <v>42537</v>
      </c>
      <c r="U1151" s="9" t="str">
        <f t="shared" si="142"/>
        <v>May</v>
      </c>
      <c r="V1151">
        <f t="shared" si="143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</v>
      </c>
      <c r="T1152" s="11">
        <f t="shared" si="141"/>
        <v>42377</v>
      </c>
      <c r="U1152" s="9" t="str">
        <f t="shared" si="142"/>
        <v>Nov</v>
      </c>
      <c r="V1152">
        <f t="shared" si="143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str">
        <f t="shared" si="137"/>
        <v/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</v>
      </c>
      <c r="T1153" s="11">
        <f t="shared" si="141"/>
        <v>42253</v>
      </c>
      <c r="U1153" s="9" t="str">
        <f t="shared" si="142"/>
        <v>Aug</v>
      </c>
      <c r="V1153">
        <f t="shared" si="143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</v>
      </c>
      <c r="T1154" s="11">
        <f t="shared" si="141"/>
        <v>42139</v>
      </c>
      <c r="U1154" s="9" t="str">
        <f t="shared" si="142"/>
        <v>Apr</v>
      </c>
      <c r="V1154">
        <f t="shared" si="143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 "")</f>
        <v>50</v>
      </c>
      <c r="Q1155" t="str">
        <f t="shared" ref="Q1155:Q1218" si="146">LEFT(N1155,SEARCH("/", N1155)-1)</f>
        <v>food</v>
      </c>
      <c r="R1155" t="str">
        <f t="shared" ref="R1155:R1218" si="147">RIGHT(N1155, LEN(N1155)-SEARCH("/", N1155))</f>
        <v>food trucks</v>
      </c>
      <c r="S1155" s="10">
        <f t="shared" ref="S1155:S1218" si="148">DATE(YEAR((J1155/86400)+25569+(-8/24)), MONTH((J1155/86400)+25569+(-8/24)), DAY((J1155/86400)+25569+(-8/24)))</f>
        <v>42143</v>
      </c>
      <c r="T1155" s="11">
        <f t="shared" ref="T1155:T1218" si="149">DATE(YEAR((I1155/86400)+25569+(-8/24)), MONTH((I1155/86400)+25569+(-8/24)), DAY((I1155/86400)+25569+(-8/24)))</f>
        <v>42173</v>
      </c>
      <c r="U1155" s="9" t="str">
        <f t="shared" ref="U1155:U1218" si="150">TEXT(S1155, "mmm")</f>
        <v>May</v>
      </c>
      <c r="V1155">
        <f t="shared" ref="V1155:V1218" si="151">YEAR(S1155)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</v>
      </c>
      <c r="T1156" s="11">
        <f t="shared" si="149"/>
        <v>42252</v>
      </c>
      <c r="U1156" s="9" t="str">
        <f t="shared" si="150"/>
        <v>Aug</v>
      </c>
      <c r="V1156">
        <f t="shared" si="151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</v>
      </c>
      <c r="T1157" s="11">
        <f t="shared" si="149"/>
        <v>41865</v>
      </c>
      <c r="U1157" s="9" t="str">
        <f t="shared" si="150"/>
        <v>Jul</v>
      </c>
      <c r="V1157">
        <f t="shared" si="151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str">
        <f t="shared" si="145"/>
        <v/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</v>
      </c>
      <c r="T1158" s="11">
        <f t="shared" si="149"/>
        <v>42058</v>
      </c>
      <c r="U1158" s="9" t="str">
        <f t="shared" si="150"/>
        <v>Jan</v>
      </c>
      <c r="V1158">
        <f t="shared" si="151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</v>
      </c>
      <c r="T1159" s="11">
        <f t="shared" si="149"/>
        <v>41978</v>
      </c>
      <c r="U1159" s="9" t="str">
        <f t="shared" si="150"/>
        <v>Oct</v>
      </c>
      <c r="V1159">
        <f t="shared" si="151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</v>
      </c>
      <c r="T1160" s="11">
        <f t="shared" si="149"/>
        <v>41981</v>
      </c>
      <c r="U1160" s="9" t="str">
        <f t="shared" si="150"/>
        <v>Nov</v>
      </c>
      <c r="V1160">
        <f t="shared" si="151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str">
        <f t="shared" si="145"/>
        <v/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</v>
      </c>
      <c r="T1161" s="11">
        <f t="shared" si="149"/>
        <v>42185</v>
      </c>
      <c r="U1161" s="9" t="str">
        <f t="shared" si="150"/>
        <v>May</v>
      </c>
      <c r="V1161">
        <f t="shared" si="151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</v>
      </c>
      <c r="T1162" s="11">
        <f t="shared" si="149"/>
        <v>42090</v>
      </c>
      <c r="U1162" s="9" t="str">
        <f t="shared" si="150"/>
        <v>Feb</v>
      </c>
      <c r="V1162">
        <f t="shared" si="151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str">
        <f t="shared" si="145"/>
        <v/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</v>
      </c>
      <c r="T1163" s="11">
        <f t="shared" si="149"/>
        <v>42143</v>
      </c>
      <c r="U1163" s="9" t="str">
        <f t="shared" si="150"/>
        <v>Apr</v>
      </c>
      <c r="V1163">
        <f t="shared" si="151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</v>
      </c>
      <c r="T1164" s="11">
        <f t="shared" si="149"/>
        <v>41907</v>
      </c>
      <c r="U1164" s="9" t="str">
        <f t="shared" si="150"/>
        <v>Aug</v>
      </c>
      <c r="V1164">
        <f t="shared" si="151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str">
        <f t="shared" si="145"/>
        <v/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</v>
      </c>
      <c r="T1165" s="11">
        <f t="shared" si="149"/>
        <v>41860</v>
      </c>
      <c r="U1165" s="9" t="str">
        <f t="shared" si="150"/>
        <v>Jul</v>
      </c>
      <c r="V1165">
        <f t="shared" si="151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str">
        <f t="shared" si="145"/>
        <v/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</v>
      </c>
      <c r="T1166" s="11">
        <f t="shared" si="149"/>
        <v>42539</v>
      </c>
      <c r="U1166" s="9" t="str">
        <f t="shared" si="150"/>
        <v>May</v>
      </c>
      <c r="V1166">
        <f t="shared" si="151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41791</v>
      </c>
      <c r="T1167" s="11">
        <f t="shared" si="149"/>
        <v>41825</v>
      </c>
      <c r="U1167" s="9" t="str">
        <f t="shared" si="150"/>
        <v>Jun</v>
      </c>
      <c r="V1167">
        <f t="shared" si="151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</v>
      </c>
      <c r="T1168" s="11">
        <f t="shared" si="149"/>
        <v>42180</v>
      </c>
      <c r="U1168" s="9" t="str">
        <f t="shared" si="150"/>
        <v>May</v>
      </c>
      <c r="V1168">
        <f t="shared" si="151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</v>
      </c>
      <c r="T1169" s="11">
        <f t="shared" si="149"/>
        <v>41894</v>
      </c>
      <c r="U1169" s="9" t="str">
        <f t="shared" si="150"/>
        <v>Aug</v>
      </c>
      <c r="V1169">
        <f t="shared" si="151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</v>
      </c>
      <c r="T1170" s="11">
        <f t="shared" si="149"/>
        <v>42634</v>
      </c>
      <c r="U1170" s="9" t="str">
        <f t="shared" si="150"/>
        <v>Aug</v>
      </c>
      <c r="V1170">
        <f t="shared" si="151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</v>
      </c>
      <c r="T1171" s="11">
        <f t="shared" si="149"/>
        <v>42057</v>
      </c>
      <c r="U1171" s="9" t="str">
        <f t="shared" si="150"/>
        <v>Jan</v>
      </c>
      <c r="V1171">
        <f t="shared" si="151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</v>
      </c>
      <c r="T1172" s="11">
        <f t="shared" si="149"/>
        <v>42154</v>
      </c>
      <c r="U1172" s="9" t="str">
        <f t="shared" si="150"/>
        <v>Apr</v>
      </c>
      <c r="V1172">
        <f t="shared" si="151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</v>
      </c>
      <c r="T1173" s="11">
        <f t="shared" si="149"/>
        <v>41956</v>
      </c>
      <c r="U1173" s="9" t="str">
        <f t="shared" si="150"/>
        <v>Oct</v>
      </c>
      <c r="V1173">
        <f t="shared" si="151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str">
        <f t="shared" si="145"/>
        <v/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</v>
      </c>
      <c r="T1174" s="11">
        <f t="shared" si="149"/>
        <v>41871</v>
      </c>
      <c r="U1174" s="9" t="str">
        <f t="shared" si="150"/>
        <v>Jul</v>
      </c>
      <c r="V1174">
        <f t="shared" si="151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</v>
      </c>
      <c r="T1175" s="11">
        <f t="shared" si="149"/>
        <v>42218</v>
      </c>
      <c r="U1175" s="9" t="str">
        <f t="shared" si="150"/>
        <v>Jun</v>
      </c>
      <c r="V1175">
        <f t="shared" si="151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</v>
      </c>
      <c r="T1176" s="11">
        <f t="shared" si="149"/>
        <v>42498</v>
      </c>
      <c r="U1176" s="9" t="str">
        <f t="shared" si="150"/>
        <v>Apr</v>
      </c>
      <c r="V1176">
        <f t="shared" si="151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</v>
      </c>
      <c r="T1177" s="11">
        <f t="shared" si="149"/>
        <v>42200</v>
      </c>
      <c r="U1177" s="9" t="str">
        <f t="shared" si="150"/>
        <v>Jun</v>
      </c>
      <c r="V1177">
        <f t="shared" si="151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</v>
      </c>
      <c r="T1178" s="11">
        <f t="shared" si="149"/>
        <v>42800</v>
      </c>
      <c r="U1178" s="9" t="str">
        <f t="shared" si="150"/>
        <v>Jan</v>
      </c>
      <c r="V1178">
        <f t="shared" si="151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str">
        <f t="shared" si="145"/>
        <v/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</v>
      </c>
      <c r="T1179" s="11">
        <f t="shared" si="149"/>
        <v>41927</v>
      </c>
      <c r="U1179" s="9" t="str">
        <f t="shared" si="150"/>
        <v>Sep</v>
      </c>
      <c r="V1179">
        <f t="shared" si="151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</v>
      </c>
      <c r="T1180" s="11">
        <f t="shared" si="149"/>
        <v>41867</v>
      </c>
      <c r="U1180" s="9" t="str">
        <f t="shared" si="150"/>
        <v>Jul</v>
      </c>
      <c r="V1180">
        <f t="shared" si="151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</v>
      </c>
      <c r="T1181" s="11">
        <f t="shared" si="149"/>
        <v>42305</v>
      </c>
      <c r="U1181" s="9" t="str">
        <f t="shared" si="150"/>
        <v>Sep</v>
      </c>
      <c r="V1181">
        <f t="shared" si="151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</v>
      </c>
      <c r="T1182" s="11">
        <f t="shared" si="149"/>
        <v>41818</v>
      </c>
      <c r="U1182" s="9" t="str">
        <f t="shared" si="150"/>
        <v>May</v>
      </c>
      <c r="V1182">
        <f t="shared" si="151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</v>
      </c>
      <c r="T1183" s="11">
        <f t="shared" si="149"/>
        <v>42064</v>
      </c>
      <c r="U1183" s="9" t="str">
        <f t="shared" si="150"/>
        <v>Jan</v>
      </c>
      <c r="V1183">
        <f t="shared" si="151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</v>
      </c>
      <c r="T1184" s="11">
        <f t="shared" si="149"/>
        <v>42747</v>
      </c>
      <c r="U1184" s="9" t="str">
        <f t="shared" si="150"/>
        <v>Dec</v>
      </c>
      <c r="V1184">
        <f t="shared" si="151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</v>
      </c>
      <c r="T1185" s="11">
        <f t="shared" si="149"/>
        <v>42675</v>
      </c>
      <c r="U1185" s="9" t="str">
        <f t="shared" si="150"/>
        <v>Oct</v>
      </c>
      <c r="V1185">
        <f t="shared" si="151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</v>
      </c>
      <c r="T1186" s="11">
        <f t="shared" si="149"/>
        <v>42772</v>
      </c>
      <c r="U1186" s="9" t="str">
        <f t="shared" si="150"/>
        <v>Jan</v>
      </c>
      <c r="V1186">
        <f t="shared" si="151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</v>
      </c>
      <c r="T1187" s="11">
        <f t="shared" si="149"/>
        <v>42162</v>
      </c>
      <c r="U1187" s="9" t="str">
        <f t="shared" si="150"/>
        <v>May</v>
      </c>
      <c r="V1187">
        <f t="shared" si="151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</v>
      </c>
      <c r="T1188" s="11">
        <f t="shared" si="149"/>
        <v>42156</v>
      </c>
      <c r="U1188" s="9" t="str">
        <f t="shared" si="150"/>
        <v>Apr</v>
      </c>
      <c r="V1188">
        <f t="shared" si="151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</v>
      </c>
      <c r="T1189" s="11">
        <f t="shared" si="149"/>
        <v>42141</v>
      </c>
      <c r="U1189" s="9" t="str">
        <f t="shared" si="150"/>
        <v>Apr</v>
      </c>
      <c r="V1189">
        <f t="shared" si="151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</v>
      </c>
      <c r="T1190" s="11">
        <f t="shared" si="149"/>
        <v>42732</v>
      </c>
      <c r="U1190" s="9" t="str">
        <f t="shared" si="150"/>
        <v>Dec</v>
      </c>
      <c r="V1190">
        <f t="shared" si="151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</v>
      </c>
      <c r="T1191" s="11">
        <f t="shared" si="149"/>
        <v>42550</v>
      </c>
      <c r="U1191" s="9" t="str">
        <f t="shared" si="150"/>
        <v>Jun</v>
      </c>
      <c r="V1191">
        <f t="shared" si="151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</v>
      </c>
      <c r="T1192" s="11">
        <f t="shared" si="149"/>
        <v>41882</v>
      </c>
      <c r="U1192" s="9" t="str">
        <f t="shared" si="150"/>
        <v>Aug</v>
      </c>
      <c r="V1192">
        <f t="shared" si="151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</v>
      </c>
      <c r="T1193" s="11">
        <f t="shared" si="149"/>
        <v>42449</v>
      </c>
      <c r="U1193" s="9" t="str">
        <f t="shared" si="150"/>
        <v>Feb</v>
      </c>
      <c r="V1193">
        <f t="shared" si="151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</v>
      </c>
      <c r="T1194" s="11">
        <f t="shared" si="149"/>
        <v>42777</v>
      </c>
      <c r="U1194" s="9" t="str">
        <f t="shared" si="150"/>
        <v>Jan</v>
      </c>
      <c r="V1194">
        <f t="shared" si="151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</v>
      </c>
      <c r="T1195" s="11">
        <f t="shared" si="149"/>
        <v>42469</v>
      </c>
      <c r="U1195" s="9" t="str">
        <f t="shared" si="150"/>
        <v>Feb</v>
      </c>
      <c r="V1195">
        <f t="shared" si="151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</v>
      </c>
      <c r="T1196" s="11">
        <f t="shared" si="149"/>
        <v>42102</v>
      </c>
      <c r="U1196" s="9" t="str">
        <f t="shared" si="150"/>
        <v>Mar</v>
      </c>
      <c r="V1196">
        <f t="shared" si="151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</v>
      </c>
      <c r="T1197" s="11">
        <f t="shared" si="149"/>
        <v>42358</v>
      </c>
      <c r="U1197" s="9" t="str">
        <f t="shared" si="150"/>
        <v>Oct</v>
      </c>
      <c r="V1197">
        <f t="shared" si="151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</v>
      </c>
      <c r="T1198" s="11">
        <f t="shared" si="149"/>
        <v>42356</v>
      </c>
      <c r="U1198" s="9" t="str">
        <f t="shared" si="150"/>
        <v>Nov</v>
      </c>
      <c r="V1198">
        <f t="shared" si="151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</v>
      </c>
      <c r="T1199" s="11">
        <f t="shared" si="149"/>
        <v>42533</v>
      </c>
      <c r="U1199" s="9" t="str">
        <f t="shared" si="150"/>
        <v>May</v>
      </c>
      <c r="V1199">
        <f t="shared" si="151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</v>
      </c>
      <c r="T1200" s="11">
        <f t="shared" si="149"/>
        <v>42368</v>
      </c>
      <c r="U1200" s="9" t="str">
        <f t="shared" si="150"/>
        <v>Nov</v>
      </c>
      <c r="V1200">
        <f t="shared" si="151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</v>
      </c>
      <c r="T1201" s="11">
        <f t="shared" si="149"/>
        <v>42193</v>
      </c>
      <c r="U1201" s="9" t="str">
        <f t="shared" si="150"/>
        <v>Jun</v>
      </c>
      <c r="V1201">
        <f t="shared" si="151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</v>
      </c>
      <c r="T1202" s="11">
        <f t="shared" si="149"/>
        <v>42110</v>
      </c>
      <c r="U1202" s="9" t="str">
        <f t="shared" si="150"/>
        <v>Mar</v>
      </c>
      <c r="V1202">
        <f t="shared" si="151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</v>
      </c>
      <c r="T1203" s="11">
        <f t="shared" si="149"/>
        <v>42566</v>
      </c>
      <c r="U1203" s="9" t="str">
        <f t="shared" si="150"/>
        <v>Jun</v>
      </c>
      <c r="V1203">
        <f t="shared" si="151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42151</v>
      </c>
      <c r="T1204" s="11">
        <f t="shared" si="149"/>
        <v>42181</v>
      </c>
      <c r="U1204" s="9" t="str">
        <f t="shared" si="150"/>
        <v>May</v>
      </c>
      <c r="V1204">
        <f t="shared" si="151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</v>
      </c>
      <c r="T1205" s="11">
        <f t="shared" si="149"/>
        <v>42155</v>
      </c>
      <c r="U1205" s="9" t="str">
        <f t="shared" si="150"/>
        <v>May</v>
      </c>
      <c r="V1205">
        <f t="shared" si="151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</v>
      </c>
      <c r="T1206" s="11">
        <f t="shared" si="149"/>
        <v>42341</v>
      </c>
      <c r="U1206" s="9" t="str">
        <f t="shared" si="150"/>
        <v>Oct</v>
      </c>
      <c r="V1206">
        <f t="shared" si="151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</v>
      </c>
      <c r="T1207" s="11">
        <f t="shared" si="149"/>
        <v>42168</v>
      </c>
      <c r="U1207" s="9" t="str">
        <f t="shared" si="150"/>
        <v>May</v>
      </c>
      <c r="V1207">
        <f t="shared" si="151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</v>
      </c>
      <c r="T1208" s="11">
        <f t="shared" si="149"/>
        <v>42805</v>
      </c>
      <c r="U1208" s="9" t="str">
        <f t="shared" si="150"/>
        <v>Feb</v>
      </c>
      <c r="V1208">
        <f t="shared" si="151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</v>
      </c>
      <c r="T1209" s="11">
        <f t="shared" si="149"/>
        <v>42460</v>
      </c>
      <c r="U1209" s="9" t="str">
        <f t="shared" si="150"/>
        <v>Mar</v>
      </c>
      <c r="V1209">
        <f t="shared" si="151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</v>
      </c>
      <c r="T1210" s="11">
        <f t="shared" si="149"/>
        <v>42453</v>
      </c>
      <c r="U1210" s="9" t="str">
        <f t="shared" si="150"/>
        <v>Feb</v>
      </c>
      <c r="V1210">
        <f t="shared" si="151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</v>
      </c>
      <c r="T1211" s="11">
        <f t="shared" si="149"/>
        <v>42791</v>
      </c>
      <c r="U1211" s="9" t="str">
        <f t="shared" si="150"/>
        <v>Jan</v>
      </c>
      <c r="V1211">
        <f t="shared" si="151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</v>
      </c>
      <c r="T1212" s="11">
        <f t="shared" si="149"/>
        <v>42155</v>
      </c>
      <c r="U1212" s="9" t="str">
        <f t="shared" si="150"/>
        <v>May</v>
      </c>
      <c r="V1212">
        <f t="shared" si="151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</v>
      </c>
      <c r="T1213" s="11">
        <f t="shared" si="149"/>
        <v>42530</v>
      </c>
      <c r="U1213" s="9" t="str">
        <f t="shared" si="150"/>
        <v>May</v>
      </c>
      <c r="V1213">
        <f t="shared" si="151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</v>
      </c>
      <c r="T1214" s="11">
        <f t="shared" si="149"/>
        <v>42334</v>
      </c>
      <c r="U1214" s="9" t="str">
        <f t="shared" si="150"/>
        <v>Nov</v>
      </c>
      <c r="V1214">
        <f t="shared" si="151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</v>
      </c>
      <c r="T1215" s="11">
        <f t="shared" si="149"/>
        <v>42766</v>
      </c>
      <c r="U1215" s="9" t="str">
        <f t="shared" si="150"/>
        <v>Dec</v>
      </c>
      <c r="V1215">
        <f t="shared" si="151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</v>
      </c>
      <c r="T1216" s="11">
        <f t="shared" si="149"/>
        <v>42164</v>
      </c>
      <c r="U1216" s="9" t="str">
        <f t="shared" si="150"/>
        <v>Apr</v>
      </c>
      <c r="V1216">
        <f t="shared" si="151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</v>
      </c>
      <c r="T1217" s="11">
        <f t="shared" si="149"/>
        <v>41789</v>
      </c>
      <c r="U1217" s="9" t="str">
        <f t="shared" si="150"/>
        <v>Apr</v>
      </c>
      <c r="V1217">
        <f t="shared" si="151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</v>
      </c>
      <c r="T1218" s="11">
        <f t="shared" si="149"/>
        <v>42279</v>
      </c>
      <c r="U1218" s="9" t="str">
        <f t="shared" si="150"/>
        <v>Aug</v>
      </c>
      <c r="V1218">
        <f t="shared" si="151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 "")</f>
        <v>148.57377049180329</v>
      </c>
      <c r="Q1219" t="str">
        <f t="shared" ref="Q1219:Q1282" si="154">LEFT(N1219,SEARCH("/", N1219)-1)</f>
        <v>photography</v>
      </c>
      <c r="R1219" t="str">
        <f t="shared" ref="R1219:R1282" si="155">RIGHT(N1219, LEN(N1219)-SEARCH("/", N1219))</f>
        <v>photobooks</v>
      </c>
      <c r="S1219" s="10">
        <f t="shared" ref="S1219:S1282" si="156">DATE(YEAR((J1219/86400)+25569+(-8/24)), MONTH((J1219/86400)+25569+(-8/24)), DAY((J1219/86400)+25569+(-8/24)))</f>
        <v>42535</v>
      </c>
      <c r="T1219" s="11">
        <f t="shared" ref="T1219:T1282" si="157">DATE(YEAR((I1219/86400)+25569+(-8/24)), MONTH((I1219/86400)+25569+(-8/24)), DAY((I1219/86400)+25569+(-8/24)))</f>
        <v>42565</v>
      </c>
      <c r="U1219" s="9" t="str">
        <f t="shared" ref="U1219:U1282" si="158">TEXT(S1219, "mmm")</f>
        <v>Jun</v>
      </c>
      <c r="V1219">
        <f t="shared" ref="V1219:V1282" si="159">YEAR(S1219)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</v>
      </c>
      <c r="T1220" s="11">
        <f t="shared" si="157"/>
        <v>42308</v>
      </c>
      <c r="U1220" s="9" t="str">
        <f t="shared" si="158"/>
        <v>Oct</v>
      </c>
      <c r="V1220">
        <f t="shared" si="15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</v>
      </c>
      <c r="T1221" s="11">
        <f t="shared" si="157"/>
        <v>42663</v>
      </c>
      <c r="U1221" s="9" t="str">
        <f t="shared" si="158"/>
        <v>Sep</v>
      </c>
      <c r="V1221">
        <f t="shared" si="15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</v>
      </c>
      <c r="T1222" s="11">
        <f t="shared" si="157"/>
        <v>42241</v>
      </c>
      <c r="U1222" s="9" t="str">
        <f t="shared" si="158"/>
        <v>Jul</v>
      </c>
      <c r="V1222">
        <f t="shared" si="15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</v>
      </c>
      <c r="T1223" s="11">
        <f t="shared" si="157"/>
        <v>42707</v>
      </c>
      <c r="U1223" s="9" t="str">
        <f t="shared" si="158"/>
        <v>Nov</v>
      </c>
      <c r="V1223">
        <f t="shared" si="15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</v>
      </c>
      <c r="T1224" s="11">
        <f t="shared" si="157"/>
        <v>42460</v>
      </c>
      <c r="U1224" s="9" t="str">
        <f t="shared" si="158"/>
        <v>Mar</v>
      </c>
      <c r="V1224">
        <f t="shared" si="15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</v>
      </c>
      <c r="T1225" s="11">
        <f t="shared" si="157"/>
        <v>42683</v>
      </c>
      <c r="U1225" s="9" t="str">
        <f t="shared" si="158"/>
        <v>Oct</v>
      </c>
      <c r="V1225">
        <f t="shared" si="15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</v>
      </c>
      <c r="T1226" s="11">
        <f t="shared" si="157"/>
        <v>41796</v>
      </c>
      <c r="U1226" s="9" t="str">
        <f t="shared" si="158"/>
        <v>Apr</v>
      </c>
      <c r="V1226">
        <f t="shared" si="15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</v>
      </c>
      <c r="T1227" s="11">
        <f t="shared" si="157"/>
        <v>41569</v>
      </c>
      <c r="U1227" s="9" t="str">
        <f t="shared" si="158"/>
        <v>Aug</v>
      </c>
      <c r="V1227">
        <f t="shared" si="15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</v>
      </c>
      <c r="T1228" s="11">
        <f t="shared" si="157"/>
        <v>41749</v>
      </c>
      <c r="U1228" s="9" t="str">
        <f t="shared" si="158"/>
        <v>Mar</v>
      </c>
      <c r="V1228">
        <f t="shared" si="15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str">
        <f t="shared" si="153"/>
        <v/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</v>
      </c>
      <c r="T1229" s="11">
        <f t="shared" si="157"/>
        <v>41857</v>
      </c>
      <c r="U1229" s="9" t="str">
        <f t="shared" si="158"/>
        <v>Jul</v>
      </c>
      <c r="V1229">
        <f t="shared" si="15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</v>
      </c>
      <c r="T1230" s="11">
        <f t="shared" si="157"/>
        <v>40814</v>
      </c>
      <c r="U1230" s="9" t="str">
        <f t="shared" si="158"/>
        <v>Jul</v>
      </c>
      <c r="V1230">
        <f t="shared" si="15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</v>
      </c>
      <c r="T1231" s="11">
        <f t="shared" si="157"/>
        <v>41015</v>
      </c>
      <c r="U1231" s="9" t="str">
        <f t="shared" si="158"/>
        <v>Mar</v>
      </c>
      <c r="V1231">
        <f t="shared" si="15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str">
        <f t="shared" si="153"/>
        <v/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</v>
      </c>
      <c r="T1232" s="11">
        <f t="shared" si="157"/>
        <v>40598</v>
      </c>
      <c r="U1232" s="9" t="str">
        <f t="shared" si="158"/>
        <v>Jan</v>
      </c>
      <c r="V1232">
        <f t="shared" si="15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str">
        <f t="shared" si="153"/>
        <v/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</v>
      </c>
      <c r="T1233" s="11">
        <f t="shared" si="157"/>
        <v>42243</v>
      </c>
      <c r="U1233" s="9" t="str">
        <f t="shared" si="158"/>
        <v>Jul</v>
      </c>
      <c r="V1233">
        <f t="shared" si="15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</v>
      </c>
      <c r="T1234" s="11">
        <f t="shared" si="157"/>
        <v>41553</v>
      </c>
      <c r="U1234" s="9" t="str">
        <f t="shared" si="158"/>
        <v>Aug</v>
      </c>
      <c r="V1234">
        <f t="shared" si="15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</v>
      </c>
      <c r="T1235" s="11">
        <f t="shared" si="157"/>
        <v>40960</v>
      </c>
      <c r="U1235" s="9" t="str">
        <f t="shared" si="158"/>
        <v>Jan</v>
      </c>
      <c r="V1235">
        <f t="shared" si="15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str">
        <f t="shared" si="153"/>
        <v/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</v>
      </c>
      <c r="T1236" s="11">
        <f t="shared" si="157"/>
        <v>42037</v>
      </c>
      <c r="U1236" s="9" t="str">
        <f t="shared" si="158"/>
        <v>Jan</v>
      </c>
      <c r="V1236">
        <f t="shared" si="15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</v>
      </c>
      <c r="T1237" s="11">
        <f t="shared" si="157"/>
        <v>41622</v>
      </c>
      <c r="U1237" s="9" t="str">
        <f t="shared" si="158"/>
        <v>Nov</v>
      </c>
      <c r="V1237">
        <f t="shared" si="15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str">
        <f t="shared" si="153"/>
        <v/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</v>
      </c>
      <c r="T1238" s="11">
        <f t="shared" si="157"/>
        <v>41118</v>
      </c>
      <c r="U1238" s="9" t="str">
        <f t="shared" si="158"/>
        <v>Jul</v>
      </c>
      <c r="V1238">
        <f t="shared" si="15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str">
        <f t="shared" si="153"/>
        <v/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41124</v>
      </c>
      <c r="T1239" s="11">
        <f t="shared" si="157"/>
        <v>41144</v>
      </c>
      <c r="U1239" s="9" t="str">
        <f t="shared" si="158"/>
        <v>Aug</v>
      </c>
      <c r="V1239">
        <f t="shared" si="15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</v>
      </c>
      <c r="T1240" s="11">
        <f t="shared" si="157"/>
        <v>40761</v>
      </c>
      <c r="U1240" s="9" t="str">
        <f t="shared" si="158"/>
        <v>Jul</v>
      </c>
      <c r="V1240">
        <f t="shared" si="15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str">
        <f t="shared" si="153"/>
        <v/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</v>
      </c>
      <c r="T1241" s="11">
        <f t="shared" si="157"/>
        <v>40913</v>
      </c>
      <c r="U1241" s="9" t="str">
        <f t="shared" si="158"/>
        <v>Dec</v>
      </c>
      <c r="V1241">
        <f t="shared" si="159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</v>
      </c>
      <c r="T1242" s="11">
        <f t="shared" si="157"/>
        <v>41467</v>
      </c>
      <c r="U1242" s="9" t="str">
        <f t="shared" si="158"/>
        <v>May</v>
      </c>
      <c r="V1242">
        <f t="shared" si="15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</v>
      </c>
      <c r="T1243" s="11">
        <f t="shared" si="157"/>
        <v>41945</v>
      </c>
      <c r="U1243" s="9" t="str">
        <f t="shared" si="158"/>
        <v>Oct</v>
      </c>
      <c r="V1243">
        <f t="shared" si="15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</v>
      </c>
      <c r="T1244" s="11">
        <f t="shared" si="157"/>
        <v>40797</v>
      </c>
      <c r="U1244" s="9" t="str">
        <f t="shared" si="158"/>
        <v>Aug</v>
      </c>
      <c r="V1244">
        <f t="shared" si="15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</v>
      </c>
      <c r="T1245" s="11">
        <f t="shared" si="157"/>
        <v>40732</v>
      </c>
      <c r="U1245" s="9" t="str">
        <f t="shared" si="158"/>
        <v>May</v>
      </c>
      <c r="V1245">
        <f t="shared" si="15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</v>
      </c>
      <c r="T1246" s="11">
        <f t="shared" si="157"/>
        <v>41386</v>
      </c>
      <c r="U1246" s="9" t="str">
        <f t="shared" si="158"/>
        <v>Mar</v>
      </c>
      <c r="V1246">
        <f t="shared" si="15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</v>
      </c>
      <c r="T1247" s="11">
        <f t="shared" si="157"/>
        <v>41804</v>
      </c>
      <c r="U1247" s="9" t="str">
        <f t="shared" si="158"/>
        <v>May</v>
      </c>
      <c r="V1247">
        <f t="shared" si="15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</v>
      </c>
      <c r="T1248" s="11">
        <f t="shared" si="157"/>
        <v>40882</v>
      </c>
      <c r="U1248" s="9" t="str">
        <f t="shared" si="158"/>
        <v>Oct</v>
      </c>
      <c r="V1248">
        <f t="shared" si="15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41369</v>
      </c>
      <c r="T1249" s="11">
        <f t="shared" si="157"/>
        <v>41399</v>
      </c>
      <c r="U1249" s="9" t="str">
        <f t="shared" si="158"/>
        <v>Apr</v>
      </c>
      <c r="V1249">
        <f t="shared" si="15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</v>
      </c>
      <c r="T1250" s="11">
        <f t="shared" si="157"/>
        <v>41802</v>
      </c>
      <c r="U1250" s="9" t="str">
        <f t="shared" si="158"/>
        <v>May</v>
      </c>
      <c r="V1250">
        <f t="shared" si="15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</v>
      </c>
      <c r="T1251" s="11">
        <f t="shared" si="157"/>
        <v>41097</v>
      </c>
      <c r="U1251" s="9" t="str">
        <f t="shared" si="158"/>
        <v>Jun</v>
      </c>
      <c r="V1251">
        <f t="shared" si="15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</v>
      </c>
      <c r="T1252" s="11">
        <f t="shared" si="157"/>
        <v>41888</v>
      </c>
      <c r="U1252" s="9" t="str">
        <f t="shared" si="158"/>
        <v>Jul</v>
      </c>
      <c r="V1252">
        <f t="shared" si="15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</v>
      </c>
      <c r="T1253" s="11">
        <f t="shared" si="157"/>
        <v>40811</v>
      </c>
      <c r="U1253" s="9" t="str">
        <f t="shared" si="158"/>
        <v>Jul</v>
      </c>
      <c r="V1253">
        <f t="shared" si="15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</v>
      </c>
      <c r="T1254" s="11">
        <f t="shared" si="157"/>
        <v>41571</v>
      </c>
      <c r="U1254" s="9" t="str">
        <f t="shared" si="158"/>
        <v>Sep</v>
      </c>
      <c r="V1254">
        <f t="shared" si="15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</v>
      </c>
      <c r="T1255" s="11">
        <f t="shared" si="157"/>
        <v>41885</v>
      </c>
      <c r="U1255" s="9" t="str">
        <f t="shared" si="158"/>
        <v>Aug</v>
      </c>
      <c r="V1255">
        <f t="shared" si="15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</v>
      </c>
      <c r="T1256" s="11">
        <f t="shared" si="157"/>
        <v>40543</v>
      </c>
      <c r="U1256" s="9" t="str">
        <f t="shared" si="158"/>
        <v>Nov</v>
      </c>
      <c r="V1256">
        <f t="shared" si="15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</v>
      </c>
      <c r="T1257" s="11">
        <f t="shared" si="157"/>
        <v>41609</v>
      </c>
      <c r="U1257" s="9" t="str">
        <f t="shared" si="158"/>
        <v>Nov</v>
      </c>
      <c r="V1257">
        <f t="shared" si="15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</v>
      </c>
      <c r="T1258" s="11">
        <f t="shared" si="157"/>
        <v>40951</v>
      </c>
      <c r="U1258" s="9" t="str">
        <f t="shared" si="158"/>
        <v>Jan</v>
      </c>
      <c r="V1258">
        <f t="shared" si="15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</v>
      </c>
      <c r="T1259" s="11">
        <f t="shared" si="157"/>
        <v>40635</v>
      </c>
      <c r="U1259" s="9" t="str">
        <f t="shared" si="158"/>
        <v>Feb</v>
      </c>
      <c r="V1259">
        <f t="shared" si="15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</v>
      </c>
      <c r="T1260" s="11">
        <f t="shared" si="157"/>
        <v>41517</v>
      </c>
      <c r="U1260" s="9" t="str">
        <f t="shared" si="158"/>
        <v>Aug</v>
      </c>
      <c r="V1260">
        <f t="shared" si="15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</v>
      </c>
      <c r="T1261" s="11">
        <f t="shared" si="157"/>
        <v>41798</v>
      </c>
      <c r="U1261" s="9" t="str">
        <f t="shared" si="158"/>
        <v>May</v>
      </c>
      <c r="V1261">
        <f t="shared" si="15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</v>
      </c>
      <c r="T1262" s="11">
        <f t="shared" si="157"/>
        <v>41696</v>
      </c>
      <c r="U1262" s="9" t="str">
        <f t="shared" si="158"/>
        <v>Jan</v>
      </c>
      <c r="V1262">
        <f t="shared" si="15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</v>
      </c>
      <c r="T1263" s="11">
        <f t="shared" si="157"/>
        <v>41668</v>
      </c>
      <c r="U1263" s="9" t="str">
        <f t="shared" si="158"/>
        <v>Dec</v>
      </c>
      <c r="V1263">
        <f t="shared" si="159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</v>
      </c>
      <c r="T1264" s="11">
        <f t="shared" si="157"/>
        <v>41686</v>
      </c>
      <c r="U1264" s="9" t="str">
        <f t="shared" si="158"/>
        <v>Jan</v>
      </c>
      <c r="V1264">
        <f t="shared" si="15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</v>
      </c>
      <c r="T1265" s="11">
        <f t="shared" si="157"/>
        <v>41726</v>
      </c>
      <c r="U1265" s="9" t="str">
        <f t="shared" si="158"/>
        <v>Feb</v>
      </c>
      <c r="V1265">
        <f t="shared" si="15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</v>
      </c>
      <c r="T1266" s="11">
        <f t="shared" si="157"/>
        <v>41576</v>
      </c>
      <c r="U1266" s="9" t="str">
        <f t="shared" si="158"/>
        <v>Sep</v>
      </c>
      <c r="V1266">
        <f t="shared" si="15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</v>
      </c>
      <c r="T1267" s="11">
        <f t="shared" si="157"/>
        <v>40512</v>
      </c>
      <c r="U1267" s="9" t="str">
        <f t="shared" si="158"/>
        <v>Oct</v>
      </c>
      <c r="V1267">
        <f t="shared" si="15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</v>
      </c>
      <c r="T1268" s="11">
        <f t="shared" si="157"/>
        <v>41650</v>
      </c>
      <c r="U1268" s="9" t="str">
        <f t="shared" si="158"/>
        <v>Dec</v>
      </c>
      <c r="V1268">
        <f t="shared" si="159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</v>
      </c>
      <c r="T1269" s="11">
        <f t="shared" si="157"/>
        <v>41479</v>
      </c>
      <c r="U1269" s="9" t="str">
        <f t="shared" si="158"/>
        <v>Jun</v>
      </c>
      <c r="V1269">
        <f t="shared" si="15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</v>
      </c>
      <c r="T1270" s="11">
        <f t="shared" si="157"/>
        <v>41537</v>
      </c>
      <c r="U1270" s="9" t="str">
        <f t="shared" si="158"/>
        <v>Aug</v>
      </c>
      <c r="V1270">
        <f t="shared" si="15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</v>
      </c>
      <c r="T1271" s="11">
        <f t="shared" si="157"/>
        <v>42475</v>
      </c>
      <c r="U1271" s="9" t="str">
        <f t="shared" si="158"/>
        <v>Mar</v>
      </c>
      <c r="V1271">
        <f t="shared" si="15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</v>
      </c>
      <c r="T1272" s="11">
        <f t="shared" si="157"/>
        <v>40993</v>
      </c>
      <c r="U1272" s="9" t="str">
        <f t="shared" si="158"/>
        <v>Jan</v>
      </c>
      <c r="V1272">
        <f t="shared" si="15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</v>
      </c>
      <c r="T1273" s="11">
        <f t="shared" si="157"/>
        <v>41591</v>
      </c>
      <c r="U1273" s="9" t="str">
        <f t="shared" si="158"/>
        <v>Oct</v>
      </c>
      <c r="V1273">
        <f t="shared" si="15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</v>
      </c>
      <c r="T1274" s="11">
        <f t="shared" si="157"/>
        <v>40343</v>
      </c>
      <c r="U1274" s="9" t="str">
        <f t="shared" si="158"/>
        <v>Apr</v>
      </c>
      <c r="V1274">
        <f t="shared" si="15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</v>
      </c>
      <c r="T1275" s="11">
        <f t="shared" si="157"/>
        <v>41882</v>
      </c>
      <c r="U1275" s="9" t="str">
        <f t="shared" si="158"/>
        <v>Aug</v>
      </c>
      <c r="V1275">
        <f t="shared" si="15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</v>
      </c>
      <c r="T1276" s="11">
        <f t="shared" si="157"/>
        <v>41151</v>
      </c>
      <c r="U1276" s="9" t="str">
        <f t="shared" si="158"/>
        <v>Jul</v>
      </c>
      <c r="V1276">
        <f t="shared" si="15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</v>
      </c>
      <c r="T1277" s="11">
        <f t="shared" si="157"/>
        <v>41493</v>
      </c>
      <c r="U1277" s="9" t="str">
        <f t="shared" si="158"/>
        <v>Jul</v>
      </c>
      <c r="V1277">
        <f t="shared" si="15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</v>
      </c>
      <c r="T1278" s="11">
        <f t="shared" si="157"/>
        <v>40056</v>
      </c>
      <c r="U1278" s="9" t="str">
        <f t="shared" si="158"/>
        <v>Jul</v>
      </c>
      <c r="V1278">
        <f t="shared" si="15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</v>
      </c>
      <c r="T1279" s="11">
        <f t="shared" si="157"/>
        <v>41156</v>
      </c>
      <c r="U1279" s="9" t="str">
        <f t="shared" si="158"/>
        <v>Jul</v>
      </c>
      <c r="V1279">
        <f t="shared" si="15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</v>
      </c>
      <c r="T1280" s="11">
        <f t="shared" si="157"/>
        <v>41814</v>
      </c>
      <c r="U1280" s="9" t="str">
        <f t="shared" si="158"/>
        <v>May</v>
      </c>
      <c r="V1280">
        <f t="shared" si="15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</v>
      </c>
      <c r="T1281" s="11">
        <f t="shared" si="157"/>
        <v>41721</v>
      </c>
      <c r="U1281" s="9" t="str">
        <f t="shared" si="158"/>
        <v>Feb</v>
      </c>
      <c r="V1281">
        <f t="shared" si="15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</v>
      </c>
      <c r="T1282" s="11">
        <f t="shared" si="157"/>
        <v>40603</v>
      </c>
      <c r="U1282" s="9" t="str">
        <f t="shared" si="158"/>
        <v>Dec</v>
      </c>
      <c r="V1282">
        <f t="shared" si="159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 "")</f>
        <v>104.72972972972973</v>
      </c>
      <c r="Q1283" t="str">
        <f t="shared" ref="Q1283:Q1346" si="162">LEFT(N1283,SEARCH("/", N1283)-1)</f>
        <v>music</v>
      </c>
      <c r="R1283" t="str">
        <f t="shared" ref="R1283:R1346" si="163">RIGHT(N1283, LEN(N1283)-SEARCH("/", N1283))</f>
        <v>rock</v>
      </c>
      <c r="S1283" s="10">
        <f t="shared" ref="S1283:S1346" si="164">DATE(YEAR((J1283/86400)+25569+(-8/24)), MONTH((J1283/86400)+25569+(-8/24)), DAY((J1283/86400)+25569+(-8/24)))</f>
        <v>41463</v>
      </c>
      <c r="T1283" s="11">
        <f t="shared" ref="T1283:T1346" si="165">DATE(YEAR((I1283/86400)+25569+(-8/24)), MONTH((I1283/86400)+25569+(-8/24)), DAY((I1283/86400)+25569+(-8/24)))</f>
        <v>41483</v>
      </c>
      <c r="U1283" s="9" t="str">
        <f t="shared" ref="U1283:U1346" si="166">TEXT(S1283, "mmm")</f>
        <v>Jul</v>
      </c>
      <c r="V1283">
        <f t="shared" ref="V1283:V1346" si="167">YEAR(S1283)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</v>
      </c>
      <c r="T1284" s="11">
        <f t="shared" si="165"/>
        <v>41616</v>
      </c>
      <c r="U1284" s="9" t="str">
        <f t="shared" si="166"/>
        <v>Nov</v>
      </c>
      <c r="V1284">
        <f t="shared" si="167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</v>
      </c>
      <c r="T1285" s="11">
        <f t="shared" si="165"/>
        <v>41343</v>
      </c>
      <c r="U1285" s="9" t="str">
        <f t="shared" si="166"/>
        <v>Feb</v>
      </c>
      <c r="V1285">
        <f t="shared" si="167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42711</v>
      </c>
      <c r="T1286" s="11">
        <f t="shared" si="165"/>
        <v>42735</v>
      </c>
      <c r="U1286" s="9" t="str">
        <f t="shared" si="166"/>
        <v>Dec</v>
      </c>
      <c r="V1286">
        <f t="shared" si="167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</v>
      </c>
      <c r="T1287" s="11">
        <f t="shared" si="165"/>
        <v>42175</v>
      </c>
      <c r="U1287" s="9" t="str">
        <f t="shared" si="166"/>
        <v>Jun</v>
      </c>
      <c r="V1287">
        <f t="shared" si="167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</v>
      </c>
      <c r="T1288" s="11">
        <f t="shared" si="165"/>
        <v>42052</v>
      </c>
      <c r="U1288" s="9" t="str">
        <f t="shared" si="166"/>
        <v>Feb</v>
      </c>
      <c r="V1288">
        <f t="shared" si="167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</v>
      </c>
      <c r="T1289" s="11">
        <f t="shared" si="165"/>
        <v>42167</v>
      </c>
      <c r="U1289" s="9" t="str">
        <f t="shared" si="166"/>
        <v>Apr</v>
      </c>
      <c r="V1289">
        <f t="shared" si="167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</v>
      </c>
      <c r="T1290" s="11">
        <f t="shared" si="165"/>
        <v>42591</v>
      </c>
      <c r="U1290" s="9" t="str">
        <f t="shared" si="166"/>
        <v>Jul</v>
      </c>
      <c r="V1290">
        <f t="shared" si="167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</v>
      </c>
      <c r="T1291" s="11">
        <f t="shared" si="165"/>
        <v>42738</v>
      </c>
      <c r="U1291" s="9" t="str">
        <f t="shared" si="166"/>
        <v>Dec</v>
      </c>
      <c r="V1291">
        <f t="shared" si="167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</v>
      </c>
      <c r="T1292" s="11">
        <f t="shared" si="165"/>
        <v>42116</v>
      </c>
      <c r="U1292" s="9" t="str">
        <f t="shared" si="166"/>
        <v>Mar</v>
      </c>
      <c r="V1292">
        <f t="shared" si="167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</v>
      </c>
      <c r="T1293" s="11">
        <f t="shared" si="165"/>
        <v>42100</v>
      </c>
      <c r="U1293" s="9" t="str">
        <f t="shared" si="166"/>
        <v>Mar</v>
      </c>
      <c r="V1293">
        <f t="shared" si="167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</v>
      </c>
      <c r="T1294" s="11">
        <f t="shared" si="165"/>
        <v>42283</v>
      </c>
      <c r="U1294" s="9" t="str">
        <f t="shared" si="166"/>
        <v>Sep</v>
      </c>
      <c r="V1294">
        <f t="shared" si="167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</v>
      </c>
      <c r="T1295" s="11">
        <f t="shared" si="165"/>
        <v>42322</v>
      </c>
      <c r="U1295" s="9" t="str">
        <f t="shared" si="166"/>
        <v>Oct</v>
      </c>
      <c r="V1295">
        <f t="shared" si="167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</v>
      </c>
      <c r="T1296" s="11">
        <f t="shared" si="165"/>
        <v>42296</v>
      </c>
      <c r="U1296" s="9" t="str">
        <f t="shared" si="166"/>
        <v>Oct</v>
      </c>
      <c r="V1296">
        <f t="shared" si="167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</v>
      </c>
      <c r="T1297" s="11">
        <f t="shared" si="165"/>
        <v>42214</v>
      </c>
      <c r="U1297" s="9" t="str">
        <f t="shared" si="166"/>
        <v>Jun</v>
      </c>
      <c r="V1297">
        <f t="shared" si="167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</v>
      </c>
      <c r="T1298" s="11">
        <f t="shared" si="165"/>
        <v>42442</v>
      </c>
      <c r="U1298" s="9" t="str">
        <f t="shared" si="166"/>
        <v>Feb</v>
      </c>
      <c r="V1298">
        <f t="shared" si="167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</v>
      </c>
      <c r="T1299" s="11">
        <f t="shared" si="165"/>
        <v>42491</v>
      </c>
      <c r="U1299" s="9" t="str">
        <f t="shared" si="166"/>
        <v>Apr</v>
      </c>
      <c r="V1299">
        <f t="shared" si="167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</v>
      </c>
      <c r="T1300" s="11">
        <f t="shared" si="165"/>
        <v>42488</v>
      </c>
      <c r="U1300" s="9" t="str">
        <f t="shared" si="166"/>
        <v>Mar</v>
      </c>
      <c r="V1300">
        <f t="shared" si="167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</v>
      </c>
      <c r="T1301" s="11">
        <f t="shared" si="165"/>
        <v>42199</v>
      </c>
      <c r="U1301" s="9" t="str">
        <f t="shared" si="166"/>
        <v>Jun</v>
      </c>
      <c r="V1301">
        <f t="shared" si="167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</v>
      </c>
      <c r="T1302" s="11">
        <f t="shared" si="165"/>
        <v>42522</v>
      </c>
      <c r="U1302" s="9" t="str">
        <f t="shared" si="166"/>
        <v>Apr</v>
      </c>
      <c r="V1302">
        <f t="shared" si="167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</v>
      </c>
      <c r="T1303" s="11">
        <f t="shared" si="165"/>
        <v>42205</v>
      </c>
      <c r="U1303" s="9" t="str">
        <f t="shared" si="166"/>
        <v>Jul</v>
      </c>
      <c r="V1303">
        <f t="shared" si="167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</v>
      </c>
      <c r="T1304" s="11">
        <f t="shared" si="165"/>
        <v>42704</v>
      </c>
      <c r="U1304" s="9" t="str">
        <f t="shared" si="166"/>
        <v>Oct</v>
      </c>
      <c r="V1304">
        <f t="shared" si="167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</v>
      </c>
      <c r="T1305" s="11">
        <f t="shared" si="165"/>
        <v>42582</v>
      </c>
      <c r="U1305" s="9" t="str">
        <f t="shared" si="166"/>
        <v>Jul</v>
      </c>
      <c r="V1305">
        <f t="shared" si="167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</v>
      </c>
      <c r="T1306" s="11">
        <f t="shared" si="165"/>
        <v>42806</v>
      </c>
      <c r="U1306" s="9" t="str">
        <f t="shared" si="166"/>
        <v>Jan</v>
      </c>
      <c r="V1306">
        <f t="shared" si="167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</v>
      </c>
      <c r="T1307" s="11">
        <f t="shared" si="165"/>
        <v>42572</v>
      </c>
      <c r="U1307" s="9" t="str">
        <f t="shared" si="166"/>
        <v>Jun</v>
      </c>
      <c r="V1307">
        <f t="shared" si="167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</v>
      </c>
      <c r="T1308" s="11">
        <f t="shared" si="165"/>
        <v>41977</v>
      </c>
      <c r="U1308" s="9" t="str">
        <f t="shared" si="166"/>
        <v>Nov</v>
      </c>
      <c r="V1308">
        <f t="shared" si="167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</v>
      </c>
      <c r="T1309" s="11">
        <f t="shared" si="165"/>
        <v>42417</v>
      </c>
      <c r="U1309" s="9" t="str">
        <f t="shared" si="166"/>
        <v>Jan</v>
      </c>
      <c r="V1309">
        <f t="shared" si="167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</v>
      </c>
      <c r="T1310" s="11">
        <f t="shared" si="165"/>
        <v>42651</v>
      </c>
      <c r="U1310" s="9" t="str">
        <f t="shared" si="166"/>
        <v>Aug</v>
      </c>
      <c r="V1310">
        <f t="shared" si="167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</v>
      </c>
      <c r="T1311" s="11">
        <f t="shared" si="165"/>
        <v>42292</v>
      </c>
      <c r="U1311" s="9" t="str">
        <f t="shared" si="166"/>
        <v>Sep</v>
      </c>
      <c r="V1311">
        <f t="shared" si="167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</v>
      </c>
      <c r="T1312" s="11">
        <f t="shared" si="165"/>
        <v>42601</v>
      </c>
      <c r="U1312" s="9" t="str">
        <f t="shared" si="166"/>
        <v>Jul</v>
      </c>
      <c r="V1312">
        <f t="shared" si="167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</v>
      </c>
      <c r="T1313" s="11">
        <f t="shared" si="165"/>
        <v>42704</v>
      </c>
      <c r="U1313" s="9" t="str">
        <f t="shared" si="166"/>
        <v>Oct</v>
      </c>
      <c r="V1313">
        <f t="shared" si="167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</v>
      </c>
      <c r="T1314" s="11">
        <f t="shared" si="165"/>
        <v>42112</v>
      </c>
      <c r="U1314" s="9" t="str">
        <f t="shared" si="166"/>
        <v>Mar</v>
      </c>
      <c r="V1314">
        <f t="shared" si="167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</v>
      </c>
      <c r="T1315" s="11">
        <f t="shared" si="165"/>
        <v>42432</v>
      </c>
      <c r="U1315" s="9" t="str">
        <f t="shared" si="166"/>
        <v>Feb</v>
      </c>
      <c r="V1315">
        <f t="shared" si="167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</v>
      </c>
      <c r="T1316" s="11">
        <f t="shared" si="165"/>
        <v>42664</v>
      </c>
      <c r="U1316" s="9" t="str">
        <f t="shared" si="166"/>
        <v>Aug</v>
      </c>
      <c r="V1316">
        <f t="shared" si="167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</v>
      </c>
      <c r="T1317" s="11">
        <f t="shared" si="165"/>
        <v>42313</v>
      </c>
      <c r="U1317" s="9" t="str">
        <f t="shared" si="166"/>
        <v>Oct</v>
      </c>
      <c r="V1317">
        <f t="shared" si="167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</v>
      </c>
      <c r="T1318" s="11">
        <f t="shared" si="165"/>
        <v>42428</v>
      </c>
      <c r="U1318" s="9" t="str">
        <f t="shared" si="166"/>
        <v>Jan</v>
      </c>
      <c r="V1318">
        <f t="shared" si="167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42519</v>
      </c>
      <c r="T1319" s="11">
        <f t="shared" si="165"/>
        <v>42572</v>
      </c>
      <c r="U1319" s="9" t="str">
        <f t="shared" si="166"/>
        <v>May</v>
      </c>
      <c r="V1319">
        <f t="shared" si="167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</v>
      </c>
      <c r="T1320" s="11">
        <f t="shared" si="165"/>
        <v>42014</v>
      </c>
      <c r="U1320" s="9" t="str">
        <f t="shared" si="166"/>
        <v>Dec</v>
      </c>
      <c r="V1320">
        <f t="shared" si="167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</v>
      </c>
      <c r="T1321" s="11">
        <f t="shared" si="165"/>
        <v>41831</v>
      </c>
      <c r="U1321" s="9" t="str">
        <f t="shared" si="166"/>
        <v>Jun</v>
      </c>
      <c r="V1321">
        <f t="shared" si="167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</v>
      </c>
      <c r="T1322" s="11">
        <f t="shared" si="165"/>
        <v>42734</v>
      </c>
      <c r="U1322" s="9" t="str">
        <f t="shared" si="166"/>
        <v>Dec</v>
      </c>
      <c r="V1322">
        <f t="shared" si="167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</v>
      </c>
      <c r="T1323" s="11">
        <f t="shared" si="165"/>
        <v>42727</v>
      </c>
      <c r="U1323" s="9" t="str">
        <f t="shared" si="166"/>
        <v>Nov</v>
      </c>
      <c r="V1323">
        <f t="shared" si="167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</v>
      </c>
      <c r="T1324" s="11">
        <f t="shared" si="165"/>
        <v>42145</v>
      </c>
      <c r="U1324" s="9" t="str">
        <f t="shared" si="166"/>
        <v>Apr</v>
      </c>
      <c r="V1324">
        <f t="shared" si="167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</v>
      </c>
      <c r="T1325" s="11">
        <f t="shared" si="165"/>
        <v>42485</v>
      </c>
      <c r="U1325" s="9" t="str">
        <f t="shared" si="166"/>
        <v>Mar</v>
      </c>
      <c r="V1325">
        <f t="shared" si="167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</v>
      </c>
      <c r="T1326" s="11">
        <f t="shared" si="165"/>
        <v>42656</v>
      </c>
      <c r="U1326" s="9" t="str">
        <f t="shared" si="166"/>
        <v>Sep</v>
      </c>
      <c r="V1326">
        <f t="shared" si="167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</v>
      </c>
      <c r="T1327" s="11">
        <f t="shared" si="165"/>
        <v>42733</v>
      </c>
      <c r="U1327" s="9" t="str">
        <f t="shared" si="166"/>
        <v>Nov</v>
      </c>
      <c r="V1327">
        <f t="shared" si="167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</v>
      </c>
      <c r="T1328" s="11">
        <f t="shared" si="165"/>
        <v>42019</v>
      </c>
      <c r="U1328" s="9" t="str">
        <f t="shared" si="166"/>
        <v>Dec</v>
      </c>
      <c r="V1328">
        <f t="shared" si="167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</v>
      </c>
      <c r="T1329" s="11">
        <f t="shared" si="165"/>
        <v>42153</v>
      </c>
      <c r="U1329" s="9" t="str">
        <f t="shared" si="166"/>
        <v>Apr</v>
      </c>
      <c r="V1329">
        <f t="shared" si="167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</v>
      </c>
      <c r="T1330" s="11">
        <f t="shared" si="165"/>
        <v>42657</v>
      </c>
      <c r="U1330" s="9" t="str">
        <f t="shared" si="166"/>
        <v>Aug</v>
      </c>
      <c r="V1330">
        <f t="shared" si="167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41934</v>
      </c>
      <c r="T1331" s="11">
        <f t="shared" si="165"/>
        <v>41974</v>
      </c>
      <c r="U1331" s="9" t="str">
        <f t="shared" si="166"/>
        <v>Oct</v>
      </c>
      <c r="V1331">
        <f t="shared" si="167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42521</v>
      </c>
      <c r="T1332" s="11">
        <f t="shared" si="165"/>
        <v>42552</v>
      </c>
      <c r="U1332" s="9" t="str">
        <f t="shared" si="166"/>
        <v>May</v>
      </c>
      <c r="V1332">
        <f t="shared" si="167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</v>
      </c>
      <c r="T1333" s="11">
        <f t="shared" si="165"/>
        <v>42599</v>
      </c>
      <c r="U1333" s="9" t="str">
        <f t="shared" si="166"/>
        <v>Jul</v>
      </c>
      <c r="V1333">
        <f t="shared" si="167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str">
        <f t="shared" si="161"/>
        <v/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</v>
      </c>
      <c r="T1334" s="11">
        <f t="shared" si="165"/>
        <v>42761</v>
      </c>
      <c r="U1334" s="9" t="str">
        <f t="shared" si="166"/>
        <v>Dec</v>
      </c>
      <c r="V1334">
        <f t="shared" si="167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str">
        <f t="shared" si="161"/>
        <v/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</v>
      </c>
      <c r="T1335" s="11">
        <f t="shared" si="165"/>
        <v>41835</v>
      </c>
      <c r="U1335" s="9" t="str">
        <f t="shared" si="166"/>
        <v>Jun</v>
      </c>
      <c r="V1335">
        <f t="shared" si="167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</v>
      </c>
      <c r="T1336" s="11">
        <f t="shared" si="165"/>
        <v>42440</v>
      </c>
      <c r="U1336" s="9" t="str">
        <f t="shared" si="166"/>
        <v>Feb</v>
      </c>
      <c r="V1336">
        <f t="shared" si="167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</v>
      </c>
      <c r="T1337" s="11">
        <f t="shared" si="165"/>
        <v>42343</v>
      </c>
      <c r="U1337" s="9" t="str">
        <f t="shared" si="166"/>
        <v>Nov</v>
      </c>
      <c r="V1337">
        <f t="shared" si="167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</v>
      </c>
      <c r="T1338" s="11">
        <f t="shared" si="165"/>
        <v>41990</v>
      </c>
      <c r="U1338" s="9" t="str">
        <f t="shared" si="166"/>
        <v>Nov</v>
      </c>
      <c r="V1338">
        <f t="shared" si="167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</v>
      </c>
      <c r="T1339" s="11">
        <f t="shared" si="165"/>
        <v>42797</v>
      </c>
      <c r="U1339" s="9" t="str">
        <f t="shared" si="166"/>
        <v>Feb</v>
      </c>
      <c r="V1339">
        <f t="shared" si="167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</v>
      </c>
      <c r="T1340" s="11">
        <f t="shared" si="165"/>
        <v>42218</v>
      </c>
      <c r="U1340" s="9" t="str">
        <f t="shared" si="166"/>
        <v>Jul</v>
      </c>
      <c r="V1340">
        <f t="shared" si="167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</v>
      </c>
      <c r="T1341" s="11">
        <f t="shared" si="165"/>
        <v>41981</v>
      </c>
      <c r="U1341" s="9" t="str">
        <f t="shared" si="166"/>
        <v>Oct</v>
      </c>
      <c r="V1341">
        <f t="shared" si="167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str">
        <f t="shared" si="161"/>
        <v/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</v>
      </c>
      <c r="T1342" s="11">
        <f t="shared" si="165"/>
        <v>41866</v>
      </c>
      <c r="U1342" s="9" t="str">
        <f t="shared" si="166"/>
        <v>Jul</v>
      </c>
      <c r="V1342">
        <f t="shared" si="167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</v>
      </c>
      <c r="T1343" s="11">
        <f t="shared" si="165"/>
        <v>42644</v>
      </c>
      <c r="U1343" s="9" t="str">
        <f t="shared" si="166"/>
        <v>Aug</v>
      </c>
      <c r="V1343">
        <f t="shared" si="167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</v>
      </c>
      <c r="T1344" s="11">
        <f t="shared" si="165"/>
        <v>42202</v>
      </c>
      <c r="U1344" s="9" t="str">
        <f t="shared" si="166"/>
        <v>Jun</v>
      </c>
      <c r="V1344">
        <f t="shared" si="167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</v>
      </c>
      <c r="T1345" s="11">
        <f t="shared" si="165"/>
        <v>42600</v>
      </c>
      <c r="U1345" s="9" t="str">
        <f t="shared" si="166"/>
        <v>Jun</v>
      </c>
      <c r="V1345">
        <f t="shared" si="167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</v>
      </c>
      <c r="T1346" s="11">
        <f t="shared" si="165"/>
        <v>42551</v>
      </c>
      <c r="U1346" s="9" t="str">
        <f t="shared" si="166"/>
        <v>Jun</v>
      </c>
      <c r="V1346">
        <f t="shared" si="167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 "")</f>
        <v>53.571428571428569</v>
      </c>
      <c r="Q1347" t="str">
        <f t="shared" ref="Q1347:Q1410" si="170">LEFT(N1347,SEARCH("/", N1347)-1)</f>
        <v>publishing</v>
      </c>
      <c r="R1347" t="str">
        <f t="shared" ref="R1347:R1410" si="171">RIGHT(N1347, LEN(N1347)-SEARCH("/", N1347))</f>
        <v>nonfiction</v>
      </c>
      <c r="S1347" s="10">
        <f t="shared" ref="S1347:S1410" si="172">DATE(YEAR((J1347/86400)+25569+(-8/24)), MONTH((J1347/86400)+25569+(-8/24)), DAY((J1347/86400)+25569+(-8/24)))</f>
        <v>41799</v>
      </c>
      <c r="T1347" s="11">
        <f t="shared" ref="T1347:T1410" si="173">DATE(YEAR((I1347/86400)+25569+(-8/24)), MONTH((I1347/86400)+25569+(-8/24)), DAY((I1347/86400)+25569+(-8/24)))</f>
        <v>41834</v>
      </c>
      <c r="U1347" s="9" t="str">
        <f t="shared" ref="U1347:U1410" si="174">TEXT(S1347, "mmm")</f>
        <v>Jun</v>
      </c>
      <c r="V1347">
        <f t="shared" ref="V1347:V1410" si="175">YEAR(S1347)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</v>
      </c>
      <c r="T1348" s="11">
        <f t="shared" si="173"/>
        <v>41451</v>
      </c>
      <c r="U1348" s="9" t="str">
        <f t="shared" si="174"/>
        <v>May</v>
      </c>
      <c r="V1348">
        <f t="shared" si="175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</v>
      </c>
      <c r="T1349" s="11">
        <f t="shared" si="173"/>
        <v>42070</v>
      </c>
      <c r="U1349" s="9" t="str">
        <f t="shared" si="174"/>
        <v>Feb</v>
      </c>
      <c r="V1349">
        <f t="shared" si="175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</v>
      </c>
      <c r="T1350" s="11">
        <f t="shared" si="173"/>
        <v>41991</v>
      </c>
      <c r="U1350" s="9" t="str">
        <f t="shared" si="174"/>
        <v>Nov</v>
      </c>
      <c r="V1350">
        <f t="shared" si="175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42316</v>
      </c>
      <c r="T1351" s="11">
        <f t="shared" si="173"/>
        <v>42353</v>
      </c>
      <c r="U1351" s="9" t="str">
        <f t="shared" si="174"/>
        <v>Nov</v>
      </c>
      <c r="V1351">
        <f t="shared" si="175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</v>
      </c>
      <c r="T1352" s="11">
        <f t="shared" si="173"/>
        <v>42363</v>
      </c>
      <c r="U1352" s="9" t="str">
        <f t="shared" si="174"/>
        <v>Nov</v>
      </c>
      <c r="V1352">
        <f t="shared" si="175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</v>
      </c>
      <c r="T1353" s="11">
        <f t="shared" si="173"/>
        <v>42412</v>
      </c>
      <c r="U1353" s="9" t="str">
        <f t="shared" si="174"/>
        <v>Jan</v>
      </c>
      <c r="V1353">
        <f t="shared" si="175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</v>
      </c>
      <c r="T1354" s="11">
        <f t="shared" si="173"/>
        <v>42251</v>
      </c>
      <c r="U1354" s="9" t="str">
        <f t="shared" si="174"/>
        <v>Jul</v>
      </c>
      <c r="V1354">
        <f t="shared" si="175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</v>
      </c>
      <c r="T1355" s="11">
        <f t="shared" si="173"/>
        <v>41343</v>
      </c>
      <c r="U1355" s="9" t="str">
        <f t="shared" si="174"/>
        <v>Feb</v>
      </c>
      <c r="V1355">
        <f t="shared" si="175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</v>
      </c>
      <c r="T1356" s="11">
        <f t="shared" si="173"/>
        <v>42532</v>
      </c>
      <c r="U1356" s="9" t="str">
        <f t="shared" si="174"/>
        <v>May</v>
      </c>
      <c r="V1356">
        <f t="shared" si="175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41212</v>
      </c>
      <c r="T1357" s="11">
        <f t="shared" si="173"/>
        <v>41243</v>
      </c>
      <c r="U1357" s="9" t="str">
        <f t="shared" si="174"/>
        <v>Oct</v>
      </c>
      <c r="V1357">
        <f t="shared" si="175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</v>
      </c>
      <c r="T1358" s="11">
        <f t="shared" si="173"/>
        <v>41459</v>
      </c>
      <c r="U1358" s="9" t="str">
        <f t="shared" si="174"/>
        <v>Jun</v>
      </c>
      <c r="V1358">
        <f t="shared" si="175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</v>
      </c>
      <c r="T1359" s="11">
        <f t="shared" si="173"/>
        <v>41333</v>
      </c>
      <c r="U1359" s="9" t="str">
        <f t="shared" si="174"/>
        <v>Jan</v>
      </c>
      <c r="V1359">
        <f t="shared" si="175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</v>
      </c>
      <c r="T1360" s="11">
        <f t="shared" si="173"/>
        <v>40719</v>
      </c>
      <c r="U1360" s="9" t="str">
        <f t="shared" si="174"/>
        <v>May</v>
      </c>
      <c r="V1360">
        <f t="shared" si="175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</v>
      </c>
      <c r="T1361" s="11">
        <f t="shared" si="173"/>
        <v>40730</v>
      </c>
      <c r="U1361" s="9" t="str">
        <f t="shared" si="174"/>
        <v>May</v>
      </c>
      <c r="V1361">
        <f t="shared" si="175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</v>
      </c>
      <c r="T1362" s="11">
        <f t="shared" si="173"/>
        <v>41123</v>
      </c>
      <c r="U1362" s="9" t="str">
        <f t="shared" si="174"/>
        <v>Jul</v>
      </c>
      <c r="V1362">
        <f t="shared" si="175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</v>
      </c>
      <c r="T1363" s="11">
        <f t="shared" si="173"/>
        <v>41811</v>
      </c>
      <c r="U1363" s="9" t="str">
        <f t="shared" si="174"/>
        <v>May</v>
      </c>
      <c r="V1363">
        <f t="shared" si="175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</v>
      </c>
      <c r="T1364" s="11">
        <f t="shared" si="173"/>
        <v>41524</v>
      </c>
      <c r="U1364" s="9" t="str">
        <f t="shared" si="174"/>
        <v>Jul</v>
      </c>
      <c r="V1364">
        <f t="shared" si="175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</v>
      </c>
      <c r="T1365" s="11">
        <f t="shared" si="173"/>
        <v>42414</v>
      </c>
      <c r="U1365" s="9" t="str">
        <f t="shared" si="174"/>
        <v>Jan</v>
      </c>
      <c r="V1365">
        <f t="shared" si="175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</v>
      </c>
      <c r="T1366" s="11">
        <f t="shared" si="173"/>
        <v>42011</v>
      </c>
      <c r="U1366" s="9" t="str">
        <f t="shared" si="174"/>
        <v>Nov</v>
      </c>
      <c r="V1366">
        <f t="shared" si="175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</v>
      </c>
      <c r="T1367" s="11">
        <f t="shared" si="173"/>
        <v>42079</v>
      </c>
      <c r="U1367" s="9" t="str">
        <f t="shared" si="174"/>
        <v>Feb</v>
      </c>
      <c r="V1367">
        <f t="shared" si="175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</v>
      </c>
      <c r="T1368" s="11">
        <f t="shared" si="173"/>
        <v>41969</v>
      </c>
      <c r="U1368" s="9" t="str">
        <f t="shared" si="174"/>
        <v>Oct</v>
      </c>
      <c r="V1368">
        <f t="shared" si="175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</v>
      </c>
      <c r="T1369" s="11">
        <f t="shared" si="173"/>
        <v>42321</v>
      </c>
      <c r="U1369" s="9" t="str">
        <f t="shared" si="174"/>
        <v>Oct</v>
      </c>
      <c r="V1369">
        <f t="shared" si="175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</v>
      </c>
      <c r="T1370" s="11">
        <f t="shared" si="173"/>
        <v>42169</v>
      </c>
      <c r="U1370" s="9" t="str">
        <f t="shared" si="174"/>
        <v>May</v>
      </c>
      <c r="V1370">
        <f t="shared" si="175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</v>
      </c>
      <c r="T1371" s="11">
        <f t="shared" si="173"/>
        <v>41740</v>
      </c>
      <c r="U1371" s="9" t="str">
        <f t="shared" si="174"/>
        <v>Mar</v>
      </c>
      <c r="V1371">
        <f t="shared" si="175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</v>
      </c>
      <c r="T1372" s="11">
        <f t="shared" si="173"/>
        <v>41562</v>
      </c>
      <c r="U1372" s="9" t="str">
        <f t="shared" si="174"/>
        <v>Sep</v>
      </c>
      <c r="V1372">
        <f t="shared" si="175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</v>
      </c>
      <c r="T1373" s="11">
        <f t="shared" si="173"/>
        <v>42131</v>
      </c>
      <c r="U1373" s="9" t="str">
        <f t="shared" si="174"/>
        <v>Apr</v>
      </c>
      <c r="V1373">
        <f t="shared" si="175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</v>
      </c>
      <c r="T1374" s="11">
        <f t="shared" si="173"/>
        <v>41102</v>
      </c>
      <c r="U1374" s="9" t="str">
        <f t="shared" si="174"/>
        <v>Jun</v>
      </c>
      <c r="V1374">
        <f t="shared" si="175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</v>
      </c>
      <c r="T1375" s="11">
        <f t="shared" si="173"/>
        <v>42734</v>
      </c>
      <c r="U1375" s="9" t="str">
        <f t="shared" si="174"/>
        <v>Nov</v>
      </c>
      <c r="V1375">
        <f t="shared" si="175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</v>
      </c>
      <c r="T1376" s="11">
        <f t="shared" si="173"/>
        <v>42453</v>
      </c>
      <c r="U1376" s="9" t="str">
        <f t="shared" si="174"/>
        <v>Feb</v>
      </c>
      <c r="V1376">
        <f t="shared" si="175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</v>
      </c>
      <c r="T1377" s="11">
        <f t="shared" si="173"/>
        <v>42749</v>
      </c>
      <c r="U1377" s="9" t="str">
        <f t="shared" si="174"/>
        <v>Dec</v>
      </c>
      <c r="V1377">
        <f t="shared" si="175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</v>
      </c>
      <c r="T1378" s="11">
        <f t="shared" si="173"/>
        <v>42707</v>
      </c>
      <c r="U1378" s="9" t="str">
        <f t="shared" si="174"/>
        <v>Nov</v>
      </c>
      <c r="V1378">
        <f t="shared" si="175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42746</v>
      </c>
      <c r="T1379" s="11">
        <f t="shared" si="173"/>
        <v>42768</v>
      </c>
      <c r="U1379" s="9" t="str">
        <f t="shared" si="174"/>
        <v>Jan</v>
      </c>
      <c r="V1379">
        <f t="shared" si="175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</v>
      </c>
      <c r="T1380" s="11">
        <f t="shared" si="173"/>
        <v>42583</v>
      </c>
      <c r="U1380" s="9" t="str">
        <f t="shared" si="174"/>
        <v>Jul</v>
      </c>
      <c r="V1380">
        <f t="shared" si="175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</v>
      </c>
      <c r="T1381" s="11">
        <f t="shared" si="173"/>
        <v>42160</v>
      </c>
      <c r="U1381" s="9" t="str">
        <f t="shared" si="174"/>
        <v>May</v>
      </c>
      <c r="V1381">
        <f t="shared" si="175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</v>
      </c>
      <c r="T1382" s="11">
        <f t="shared" si="173"/>
        <v>42163</v>
      </c>
      <c r="U1382" s="9" t="str">
        <f t="shared" si="174"/>
        <v>May</v>
      </c>
      <c r="V1382">
        <f t="shared" si="175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42702</v>
      </c>
      <c r="T1383" s="11">
        <f t="shared" si="173"/>
        <v>42732</v>
      </c>
      <c r="U1383" s="9" t="str">
        <f t="shared" si="174"/>
        <v>Nov</v>
      </c>
      <c r="V1383">
        <f t="shared" si="175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</v>
      </c>
      <c r="T1384" s="11">
        <f t="shared" si="173"/>
        <v>41400</v>
      </c>
      <c r="U1384" s="9" t="str">
        <f t="shared" si="174"/>
        <v>Apr</v>
      </c>
      <c r="V1384">
        <f t="shared" si="175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</v>
      </c>
      <c r="T1385" s="11">
        <f t="shared" si="173"/>
        <v>42726</v>
      </c>
      <c r="U1385" s="9" t="str">
        <f t="shared" si="174"/>
        <v>Dec</v>
      </c>
      <c r="V1385">
        <f t="shared" si="175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</v>
      </c>
      <c r="T1386" s="11">
        <f t="shared" si="173"/>
        <v>42190</v>
      </c>
      <c r="U1386" s="9" t="str">
        <f t="shared" si="174"/>
        <v>Jun</v>
      </c>
      <c r="V1386">
        <f t="shared" si="175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</v>
      </c>
      <c r="T1387" s="11">
        <f t="shared" si="173"/>
        <v>42489</v>
      </c>
      <c r="U1387" s="9" t="str">
        <f t="shared" si="174"/>
        <v>Mar</v>
      </c>
      <c r="V1387">
        <f t="shared" si="175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</v>
      </c>
      <c r="T1388" s="11">
        <f t="shared" si="173"/>
        <v>42214</v>
      </c>
      <c r="U1388" s="9" t="str">
        <f t="shared" si="174"/>
        <v>Jun</v>
      </c>
      <c r="V1388">
        <f t="shared" si="175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</v>
      </c>
      <c r="T1389" s="11">
        <f t="shared" si="173"/>
        <v>42157</v>
      </c>
      <c r="U1389" s="9" t="str">
        <f t="shared" si="174"/>
        <v>May</v>
      </c>
      <c r="V1389">
        <f t="shared" si="175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</v>
      </c>
      <c r="T1390" s="11">
        <f t="shared" si="173"/>
        <v>42660</v>
      </c>
      <c r="U1390" s="9" t="str">
        <f t="shared" si="174"/>
        <v>Sep</v>
      </c>
      <c r="V1390">
        <f t="shared" si="175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</v>
      </c>
      <c r="T1391" s="11">
        <f t="shared" si="173"/>
        <v>42595</v>
      </c>
      <c r="U1391" s="9" t="str">
        <f t="shared" si="174"/>
        <v>Jul</v>
      </c>
      <c r="V1391">
        <f t="shared" si="175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</v>
      </c>
      <c r="T1392" s="11">
        <f t="shared" si="173"/>
        <v>42121</v>
      </c>
      <c r="U1392" s="9" t="str">
        <f t="shared" si="174"/>
        <v>Mar</v>
      </c>
      <c r="V1392">
        <f t="shared" si="175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</v>
      </c>
      <c r="T1393" s="11">
        <f t="shared" si="173"/>
        <v>42237</v>
      </c>
      <c r="U1393" s="9" t="str">
        <f t="shared" si="174"/>
        <v>Jul</v>
      </c>
      <c r="V1393">
        <f t="shared" si="175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</v>
      </c>
      <c r="T1394" s="11">
        <f t="shared" si="173"/>
        <v>42431</v>
      </c>
      <c r="U1394" s="9" t="str">
        <f t="shared" si="174"/>
        <v>Jan</v>
      </c>
      <c r="V1394">
        <f t="shared" si="175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</v>
      </c>
      <c r="T1395" s="11">
        <f t="shared" si="173"/>
        <v>42583</v>
      </c>
      <c r="U1395" s="9" t="str">
        <f t="shared" si="174"/>
        <v>Jul</v>
      </c>
      <c r="V1395">
        <f t="shared" si="175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</v>
      </c>
      <c r="T1396" s="11">
        <f t="shared" si="173"/>
        <v>42794</v>
      </c>
      <c r="U1396" s="9" t="str">
        <f t="shared" si="174"/>
        <v>Jan</v>
      </c>
      <c r="V1396">
        <f t="shared" si="175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</v>
      </c>
      <c r="T1397" s="11">
        <f t="shared" si="173"/>
        <v>42749</v>
      </c>
      <c r="U1397" s="9" t="str">
        <f t="shared" si="174"/>
        <v>Dec</v>
      </c>
      <c r="V1397">
        <f t="shared" si="175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</v>
      </c>
      <c r="T1398" s="11">
        <f t="shared" si="173"/>
        <v>42048</v>
      </c>
      <c r="U1398" s="9" t="str">
        <f t="shared" si="174"/>
        <v>Jan</v>
      </c>
      <c r="V1398">
        <f t="shared" si="175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</v>
      </c>
      <c r="T1399" s="11">
        <f t="shared" si="173"/>
        <v>42670</v>
      </c>
      <c r="U1399" s="9" t="str">
        <f t="shared" si="174"/>
        <v>Sep</v>
      </c>
      <c r="V1399">
        <f t="shared" si="175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</v>
      </c>
      <c r="T1400" s="11">
        <f t="shared" si="173"/>
        <v>42556</v>
      </c>
      <c r="U1400" s="9" t="str">
        <f t="shared" si="174"/>
        <v>Jun</v>
      </c>
      <c r="V1400">
        <f t="shared" si="175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</v>
      </c>
      <c r="T1401" s="11">
        <f t="shared" si="173"/>
        <v>41918</v>
      </c>
      <c r="U1401" s="9" t="str">
        <f t="shared" si="174"/>
        <v>Sep</v>
      </c>
      <c r="V1401">
        <f t="shared" si="175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</v>
      </c>
      <c r="T1402" s="11">
        <f t="shared" si="173"/>
        <v>42532</v>
      </c>
      <c r="U1402" s="9" t="str">
        <f t="shared" si="174"/>
        <v>May</v>
      </c>
      <c r="V1402">
        <f t="shared" si="175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</v>
      </c>
      <c r="T1403" s="11">
        <f t="shared" si="173"/>
        <v>41420</v>
      </c>
      <c r="U1403" s="9" t="str">
        <f t="shared" si="174"/>
        <v>May</v>
      </c>
      <c r="V1403">
        <f t="shared" si="175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</v>
      </c>
      <c r="T1404" s="11">
        <f t="shared" si="173"/>
        <v>42124</v>
      </c>
      <c r="U1404" s="9" t="str">
        <f t="shared" si="174"/>
        <v>Mar</v>
      </c>
      <c r="V1404">
        <f t="shared" si="175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</v>
      </c>
      <c r="T1405" s="11">
        <f t="shared" si="173"/>
        <v>41480</v>
      </c>
      <c r="U1405" s="9" t="str">
        <f t="shared" si="174"/>
        <v>Jun</v>
      </c>
      <c r="V1405">
        <f t="shared" si="175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</v>
      </c>
      <c r="T1406" s="11">
        <f t="shared" si="173"/>
        <v>42057</v>
      </c>
      <c r="U1406" s="9" t="str">
        <f t="shared" si="174"/>
        <v>Jan</v>
      </c>
      <c r="V1406">
        <f t="shared" si="175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</v>
      </c>
      <c r="T1407" s="11">
        <f t="shared" si="173"/>
        <v>41971</v>
      </c>
      <c r="U1407" s="9" t="str">
        <f t="shared" si="174"/>
        <v>Oct</v>
      </c>
      <c r="V1407">
        <f t="shared" si="175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</v>
      </c>
      <c r="T1408" s="11">
        <f t="shared" si="173"/>
        <v>42350</v>
      </c>
      <c r="U1408" s="9" t="str">
        <f t="shared" si="174"/>
        <v>Oct</v>
      </c>
      <c r="V1408">
        <f t="shared" si="175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</v>
      </c>
      <c r="T1409" s="11">
        <f t="shared" si="173"/>
        <v>41863</v>
      </c>
      <c r="U1409" s="9" t="str">
        <f t="shared" si="174"/>
        <v>Jul</v>
      </c>
      <c r="V1409">
        <f t="shared" si="175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</v>
      </c>
      <c r="T1410" s="11">
        <f t="shared" si="173"/>
        <v>42321</v>
      </c>
      <c r="U1410" s="9" t="str">
        <f t="shared" si="174"/>
        <v>Oct</v>
      </c>
      <c r="V1410">
        <f t="shared" si="175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str">
        <f t="shared" ref="P1411:P1474" si="177">IFERROR(E1411/L1411, "")</f>
        <v/>
      </c>
      <c r="Q1411" t="str">
        <f t="shared" ref="Q1411:Q1474" si="178">LEFT(N1411,SEARCH("/", N1411)-1)</f>
        <v>publishing</v>
      </c>
      <c r="R1411" t="str">
        <f t="shared" ref="R1411:R1474" si="179">RIGHT(N1411, LEN(N1411)-SEARCH("/", N1411))</f>
        <v>translations</v>
      </c>
      <c r="S1411" s="10">
        <f t="shared" ref="S1411:S1474" si="180">DATE(YEAR((J1411/86400)+25569+(-8/24)), MONTH((J1411/86400)+25569+(-8/24)), DAY((J1411/86400)+25569+(-8/24)))</f>
        <v>41944</v>
      </c>
      <c r="T1411" s="11">
        <f t="shared" ref="T1411:T1474" si="181">DATE(YEAR((I1411/86400)+25569+(-8/24)), MONTH((I1411/86400)+25569+(-8/24)), DAY((I1411/86400)+25569+(-8/24)))</f>
        <v>42004</v>
      </c>
      <c r="U1411" s="9" t="str">
        <f t="shared" ref="U1411:U1474" si="182">TEXT(S1411, "mmm")</f>
        <v>Nov</v>
      </c>
      <c r="V1411">
        <f t="shared" ref="V1411:V1474" si="183">YEAR(S1411)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42478</v>
      </c>
      <c r="T1412" s="11">
        <f t="shared" si="181"/>
        <v>42523</v>
      </c>
      <c r="U1412" s="9" t="str">
        <f t="shared" si="182"/>
        <v>Apr</v>
      </c>
      <c r="V1412">
        <f t="shared" si="183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</v>
      </c>
      <c r="T1413" s="11">
        <f t="shared" si="181"/>
        <v>42040</v>
      </c>
      <c r="U1413" s="9" t="str">
        <f t="shared" si="182"/>
        <v>Jan</v>
      </c>
      <c r="V1413">
        <f t="shared" si="183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</v>
      </c>
      <c r="T1414" s="11">
        <f t="shared" si="181"/>
        <v>41976</v>
      </c>
      <c r="U1414" s="9" t="str">
        <f t="shared" si="182"/>
        <v>Nov</v>
      </c>
      <c r="V1414">
        <f t="shared" si="183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</v>
      </c>
      <c r="T1415" s="11">
        <f t="shared" si="181"/>
        <v>42420</v>
      </c>
      <c r="U1415" s="9" t="str">
        <f t="shared" si="182"/>
        <v>Dec</v>
      </c>
      <c r="V1415">
        <f t="shared" si="183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42707</v>
      </c>
      <c r="T1416" s="11">
        <f t="shared" si="181"/>
        <v>42737</v>
      </c>
      <c r="U1416" s="9" t="str">
        <f t="shared" si="182"/>
        <v>Dec</v>
      </c>
      <c r="V1416">
        <f t="shared" si="183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</v>
      </c>
      <c r="T1417" s="11">
        <f t="shared" si="181"/>
        <v>42232</v>
      </c>
      <c r="U1417" s="9" t="str">
        <f t="shared" si="182"/>
        <v>Jul</v>
      </c>
      <c r="V1417">
        <f t="shared" si="183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str">
        <f t="shared" si="177"/>
        <v/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</v>
      </c>
      <c r="T1418" s="11">
        <f t="shared" si="181"/>
        <v>42329</v>
      </c>
      <c r="U1418" s="9" t="str">
        <f t="shared" si="182"/>
        <v>Oct</v>
      </c>
      <c r="V1418">
        <f t="shared" si="183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</v>
      </c>
      <c r="T1419" s="11">
        <f t="shared" si="181"/>
        <v>42262</v>
      </c>
      <c r="U1419" s="9" t="str">
        <f t="shared" si="182"/>
        <v>Aug</v>
      </c>
      <c r="V1419">
        <f t="shared" si="183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</v>
      </c>
      <c r="T1420" s="11">
        <f t="shared" si="181"/>
        <v>42425</v>
      </c>
      <c r="U1420" s="9" t="str">
        <f t="shared" si="182"/>
        <v>Jan</v>
      </c>
      <c r="V1420">
        <f t="shared" si="183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</v>
      </c>
      <c r="T1421" s="11">
        <f t="shared" si="181"/>
        <v>42652</v>
      </c>
      <c r="U1421" s="9" t="str">
        <f t="shared" si="182"/>
        <v>Sep</v>
      </c>
      <c r="V1421">
        <f t="shared" si="183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</v>
      </c>
      <c r="T1422" s="11">
        <f t="shared" si="181"/>
        <v>42549</v>
      </c>
      <c r="U1422" s="9" t="str">
        <f t="shared" si="182"/>
        <v>Jun</v>
      </c>
      <c r="V1422">
        <f t="shared" si="183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</v>
      </c>
      <c r="T1423" s="11">
        <f t="shared" si="181"/>
        <v>42043</v>
      </c>
      <c r="U1423" s="9" t="str">
        <f t="shared" si="182"/>
        <v>Jan</v>
      </c>
      <c r="V1423">
        <f t="shared" si="183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42603</v>
      </c>
      <c r="T1424" s="11">
        <f t="shared" si="181"/>
        <v>42633</v>
      </c>
      <c r="U1424" s="9" t="str">
        <f t="shared" si="182"/>
        <v>Aug</v>
      </c>
      <c r="V1424">
        <f t="shared" si="183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</v>
      </c>
      <c r="T1425" s="11">
        <f t="shared" si="181"/>
        <v>42370</v>
      </c>
      <c r="U1425" s="9" t="str">
        <f t="shared" si="182"/>
        <v>Dec</v>
      </c>
      <c r="V1425">
        <f t="shared" si="183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</v>
      </c>
      <c r="T1426" s="11">
        <f t="shared" si="181"/>
        <v>42689</v>
      </c>
      <c r="U1426" s="9" t="str">
        <f t="shared" si="182"/>
        <v>Nov</v>
      </c>
      <c r="V1426">
        <f t="shared" si="183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str">
        <f t="shared" si="177"/>
        <v/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</v>
      </c>
      <c r="T1427" s="11">
        <f t="shared" si="181"/>
        <v>42122</v>
      </c>
      <c r="U1427" s="9" t="str">
        <f t="shared" si="182"/>
        <v>Mar</v>
      </c>
      <c r="V1427">
        <f t="shared" si="183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str">
        <f t="shared" si="177"/>
        <v/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</v>
      </c>
      <c r="T1428" s="11">
        <f t="shared" si="181"/>
        <v>42240</v>
      </c>
      <c r="U1428" s="9" t="str">
        <f t="shared" si="182"/>
        <v>Jun</v>
      </c>
      <c r="V1428">
        <f t="shared" si="183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</v>
      </c>
      <c r="T1429" s="11">
        <f t="shared" si="181"/>
        <v>42631</v>
      </c>
      <c r="U1429" s="9" t="str">
        <f t="shared" si="182"/>
        <v>Aug</v>
      </c>
      <c r="V1429">
        <f t="shared" si="183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</v>
      </c>
      <c r="T1430" s="11">
        <f t="shared" si="181"/>
        <v>42462</v>
      </c>
      <c r="U1430" s="9" t="str">
        <f t="shared" si="182"/>
        <v>Mar</v>
      </c>
      <c r="V1430">
        <f t="shared" si="183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str">
        <f t="shared" si="177"/>
        <v/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</v>
      </c>
      <c r="T1431" s="11">
        <f t="shared" si="181"/>
        <v>42103</v>
      </c>
      <c r="U1431" s="9" t="str">
        <f t="shared" si="182"/>
        <v>Mar</v>
      </c>
      <c r="V1431">
        <f t="shared" si="183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</v>
      </c>
      <c r="T1432" s="11">
        <f t="shared" si="181"/>
        <v>41992</v>
      </c>
      <c r="U1432" s="9" t="str">
        <f t="shared" si="182"/>
        <v>Nov</v>
      </c>
      <c r="V1432">
        <f t="shared" si="183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42303</v>
      </c>
      <c r="T1433" s="11">
        <f t="shared" si="181"/>
        <v>42333</v>
      </c>
      <c r="U1433" s="9" t="str">
        <f t="shared" si="182"/>
        <v>Oct</v>
      </c>
      <c r="V1433">
        <f t="shared" si="183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str">
        <f t="shared" si="177"/>
        <v/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</v>
      </c>
      <c r="T1434" s="11">
        <f t="shared" si="181"/>
        <v>42205</v>
      </c>
      <c r="U1434" s="9" t="str">
        <f t="shared" si="182"/>
        <v>Jun</v>
      </c>
      <c r="V1434">
        <f t="shared" si="183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</v>
      </c>
      <c r="T1435" s="11">
        <f t="shared" si="181"/>
        <v>42714</v>
      </c>
      <c r="U1435" s="9" t="str">
        <f t="shared" si="182"/>
        <v>Oct</v>
      </c>
      <c r="V1435">
        <f t="shared" si="183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</v>
      </c>
      <c r="T1436" s="11">
        <f t="shared" si="181"/>
        <v>42163</v>
      </c>
      <c r="U1436" s="9" t="str">
        <f t="shared" si="182"/>
        <v>May</v>
      </c>
      <c r="V1436">
        <f t="shared" si="183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</v>
      </c>
      <c r="T1437" s="11">
        <f t="shared" si="181"/>
        <v>42288</v>
      </c>
      <c r="U1437" s="9" t="str">
        <f t="shared" si="182"/>
        <v>Sep</v>
      </c>
      <c r="V1437">
        <f t="shared" si="183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</v>
      </c>
      <c r="T1438" s="11">
        <f t="shared" si="181"/>
        <v>42421</v>
      </c>
      <c r="U1438" s="9" t="str">
        <f t="shared" si="182"/>
        <v>Jan</v>
      </c>
      <c r="V1438">
        <f t="shared" si="183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</v>
      </c>
      <c r="T1439" s="11">
        <f t="shared" si="181"/>
        <v>41832</v>
      </c>
      <c r="U1439" s="9" t="str">
        <f t="shared" si="182"/>
        <v>Jun</v>
      </c>
      <c r="V1439">
        <f t="shared" si="183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</v>
      </c>
      <c r="T1440" s="11">
        <f t="shared" si="181"/>
        <v>42487</v>
      </c>
      <c r="U1440" s="9" t="str">
        <f t="shared" si="182"/>
        <v>Mar</v>
      </c>
      <c r="V1440">
        <f t="shared" si="183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</v>
      </c>
      <c r="T1441" s="11">
        <f t="shared" si="181"/>
        <v>42070</v>
      </c>
      <c r="U1441" s="9" t="str">
        <f t="shared" si="182"/>
        <v>Feb</v>
      </c>
      <c r="V1441">
        <f t="shared" si="183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</v>
      </c>
      <c r="T1442" s="11">
        <f t="shared" si="181"/>
        <v>42516</v>
      </c>
      <c r="U1442" s="9" t="str">
        <f t="shared" si="182"/>
        <v>Apr</v>
      </c>
      <c r="V1442">
        <f t="shared" si="183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</v>
      </c>
      <c r="T1443" s="11">
        <f t="shared" si="181"/>
        <v>42258</v>
      </c>
      <c r="U1443" s="9" t="str">
        <f t="shared" si="182"/>
        <v>Jul</v>
      </c>
      <c r="V1443">
        <f t="shared" si="183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str">
        <f t="shared" si="177"/>
        <v/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</v>
      </c>
      <c r="T1444" s="11">
        <f t="shared" si="181"/>
        <v>42515</v>
      </c>
      <c r="U1444" s="9" t="str">
        <f t="shared" si="182"/>
        <v>Apr</v>
      </c>
      <c r="V1444">
        <f t="shared" si="183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str">
        <f t="shared" si="177"/>
        <v/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</v>
      </c>
      <c r="T1445" s="11">
        <f t="shared" si="181"/>
        <v>42737</v>
      </c>
      <c r="U1445" s="9" t="str">
        <f t="shared" si="182"/>
        <v>Dec</v>
      </c>
      <c r="V1445">
        <f t="shared" si="183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str">
        <f t="shared" si="177"/>
        <v/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</v>
      </c>
      <c r="T1446" s="11">
        <f t="shared" si="181"/>
        <v>42259</v>
      </c>
      <c r="U1446" s="9" t="str">
        <f t="shared" si="182"/>
        <v>Jul</v>
      </c>
      <c r="V1446">
        <f t="shared" si="183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str">
        <f t="shared" si="177"/>
        <v/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</v>
      </c>
      <c r="T1447" s="11">
        <f t="shared" si="181"/>
        <v>42169</v>
      </c>
      <c r="U1447" s="9" t="str">
        <f t="shared" si="182"/>
        <v>May</v>
      </c>
      <c r="V1447">
        <f t="shared" si="183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str">
        <f t="shared" si="177"/>
        <v/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</v>
      </c>
      <c r="T1448" s="11">
        <f t="shared" si="181"/>
        <v>42481</v>
      </c>
      <c r="U1448" s="9" t="str">
        <f t="shared" si="182"/>
        <v>Apr</v>
      </c>
      <c r="V1448">
        <f t="shared" si="183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</v>
      </c>
      <c r="T1449" s="11">
        <f t="shared" si="181"/>
        <v>42559</v>
      </c>
      <c r="U1449" s="9" t="str">
        <f t="shared" si="182"/>
        <v>Jun</v>
      </c>
      <c r="V1449">
        <f t="shared" si="183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str">
        <f t="shared" si="177"/>
        <v/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</v>
      </c>
      <c r="T1450" s="11">
        <f t="shared" si="181"/>
        <v>42145</v>
      </c>
      <c r="U1450" s="9" t="str">
        <f t="shared" si="182"/>
        <v>Apr</v>
      </c>
      <c r="V1450">
        <f t="shared" si="183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str">
        <f t="shared" si="177"/>
        <v/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</v>
      </c>
      <c r="T1451" s="11">
        <f t="shared" si="181"/>
        <v>42134</v>
      </c>
      <c r="U1451" s="9" t="str">
        <f t="shared" si="182"/>
        <v>Mar</v>
      </c>
      <c r="V1451">
        <f t="shared" si="183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</v>
      </c>
      <c r="T1452" s="11">
        <f t="shared" si="181"/>
        <v>42419</v>
      </c>
      <c r="U1452" s="9" t="str">
        <f t="shared" si="182"/>
        <v>Jan</v>
      </c>
      <c r="V1452">
        <f t="shared" si="183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</v>
      </c>
      <c r="T1453" s="11">
        <f t="shared" si="181"/>
        <v>41961</v>
      </c>
      <c r="U1453" s="9" t="str">
        <f t="shared" si="182"/>
        <v>Oct</v>
      </c>
      <c r="V1453">
        <f t="shared" si="183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str">
        <f t="shared" si="177"/>
        <v/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</v>
      </c>
      <c r="T1454" s="11">
        <f t="shared" si="181"/>
        <v>41848</v>
      </c>
      <c r="U1454" s="9" t="str">
        <f t="shared" si="182"/>
        <v>Jun</v>
      </c>
      <c r="V1454">
        <f t="shared" si="183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str">
        <f t="shared" si="177"/>
        <v/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</v>
      </c>
      <c r="T1455" s="11">
        <f t="shared" si="181"/>
        <v>42840</v>
      </c>
      <c r="U1455" s="9" t="str">
        <f t="shared" si="182"/>
        <v>Mar</v>
      </c>
      <c r="V1455">
        <f t="shared" si="183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</v>
      </c>
      <c r="T1456" s="11">
        <f t="shared" si="181"/>
        <v>42484</v>
      </c>
      <c r="U1456" s="9" t="str">
        <f t="shared" si="182"/>
        <v>Apr</v>
      </c>
      <c r="V1456">
        <f t="shared" si="183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</v>
      </c>
      <c r="T1457" s="11">
        <f t="shared" si="181"/>
        <v>41887</v>
      </c>
      <c r="U1457" s="9" t="str">
        <f t="shared" si="182"/>
        <v>Jul</v>
      </c>
      <c r="V1457">
        <f t="shared" si="183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</v>
      </c>
      <c r="T1458" s="11">
        <f t="shared" si="181"/>
        <v>42738</v>
      </c>
      <c r="U1458" s="9" t="str">
        <f t="shared" si="182"/>
        <v>Dec</v>
      </c>
      <c r="V1458">
        <f t="shared" si="183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str">
        <f t="shared" si="177"/>
        <v/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</v>
      </c>
      <c r="T1459" s="11">
        <f t="shared" si="181"/>
        <v>42319</v>
      </c>
      <c r="U1459" s="9" t="str">
        <f t="shared" si="182"/>
        <v>Oct</v>
      </c>
      <c r="V1459">
        <f t="shared" si="183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str">
        <f t="shared" si="177"/>
        <v/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</v>
      </c>
      <c r="T1460" s="11">
        <f t="shared" si="181"/>
        <v>41861</v>
      </c>
      <c r="U1460" s="9" t="str">
        <f t="shared" si="182"/>
        <v>Jul</v>
      </c>
      <c r="V1460">
        <f t="shared" si="183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str">
        <f t="shared" si="177"/>
        <v/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</v>
      </c>
      <c r="T1461" s="11">
        <f t="shared" si="181"/>
        <v>42340</v>
      </c>
      <c r="U1461" s="9" t="str">
        <f t="shared" si="182"/>
        <v>Nov</v>
      </c>
      <c r="V1461">
        <f t="shared" si="183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str">
        <f t="shared" si="177"/>
        <v/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</v>
      </c>
      <c r="T1462" s="11">
        <f t="shared" si="181"/>
        <v>41973</v>
      </c>
      <c r="U1462" s="9" t="str">
        <f t="shared" si="182"/>
        <v>Oct</v>
      </c>
      <c r="V1462">
        <f t="shared" si="183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</v>
      </c>
      <c r="T1463" s="11">
        <f t="shared" si="181"/>
        <v>41932</v>
      </c>
      <c r="U1463" s="9" t="str">
        <f t="shared" si="182"/>
        <v>Sep</v>
      </c>
      <c r="V1463">
        <f t="shared" si="183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</v>
      </c>
      <c r="T1464" s="11">
        <f t="shared" si="181"/>
        <v>41374</v>
      </c>
      <c r="U1464" s="9" t="str">
        <f t="shared" si="182"/>
        <v>Mar</v>
      </c>
      <c r="V1464">
        <f t="shared" si="183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</v>
      </c>
      <c r="T1465" s="11">
        <f t="shared" si="181"/>
        <v>41371</v>
      </c>
      <c r="U1465" s="9" t="str">
        <f t="shared" si="182"/>
        <v>Feb</v>
      </c>
      <c r="V1465">
        <f t="shared" si="183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</v>
      </c>
      <c r="T1466" s="11">
        <f t="shared" si="181"/>
        <v>41321</v>
      </c>
      <c r="U1466" s="9" t="str">
        <f t="shared" si="182"/>
        <v>Jan</v>
      </c>
      <c r="V1466">
        <f t="shared" si="183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</v>
      </c>
      <c r="T1467" s="11">
        <f t="shared" si="181"/>
        <v>40989</v>
      </c>
      <c r="U1467" s="9" t="str">
        <f t="shared" si="182"/>
        <v>Feb</v>
      </c>
      <c r="V1467">
        <f t="shared" si="183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</v>
      </c>
      <c r="T1468" s="11">
        <f t="shared" si="181"/>
        <v>42380</v>
      </c>
      <c r="U1468" s="9" t="str">
        <f t="shared" si="182"/>
        <v>Dec</v>
      </c>
      <c r="V1468">
        <f t="shared" si="183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</v>
      </c>
      <c r="T1469" s="11">
        <f t="shared" si="181"/>
        <v>40993</v>
      </c>
      <c r="U1469" s="9" t="str">
        <f t="shared" si="182"/>
        <v>Jan</v>
      </c>
      <c r="V1469">
        <f t="shared" si="183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</v>
      </c>
      <c r="T1470" s="11">
        <f t="shared" si="181"/>
        <v>40705</v>
      </c>
      <c r="U1470" s="9" t="str">
        <f t="shared" si="182"/>
        <v>Apr</v>
      </c>
      <c r="V1470">
        <f t="shared" si="183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</v>
      </c>
      <c r="T1471" s="11">
        <f t="shared" si="181"/>
        <v>41320</v>
      </c>
      <c r="U1471" s="9" t="str">
        <f t="shared" si="182"/>
        <v>Jan</v>
      </c>
      <c r="V1471">
        <f t="shared" si="183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</v>
      </c>
      <c r="T1472" s="11">
        <f t="shared" si="181"/>
        <v>41271</v>
      </c>
      <c r="U1472" s="9" t="str">
        <f t="shared" si="182"/>
        <v>Dec</v>
      </c>
      <c r="V1472">
        <f t="shared" si="183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</v>
      </c>
      <c r="T1473" s="11">
        <f t="shared" si="181"/>
        <v>42103</v>
      </c>
      <c r="U1473" s="9" t="str">
        <f t="shared" si="182"/>
        <v>Mar</v>
      </c>
      <c r="V1473">
        <f t="shared" si="183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</v>
      </c>
      <c r="T1474" s="11">
        <f t="shared" si="181"/>
        <v>41563</v>
      </c>
      <c r="U1474" s="9" t="str">
        <f t="shared" si="182"/>
        <v>Sep</v>
      </c>
      <c r="V1474">
        <f t="shared" si="183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 "")</f>
        <v>38.462553191489363</v>
      </c>
      <c r="Q1475" t="str">
        <f t="shared" ref="Q1475:Q1538" si="186">LEFT(N1475,SEARCH("/", N1475)-1)</f>
        <v>publishing</v>
      </c>
      <c r="R1475" t="str">
        <f t="shared" ref="R1475:R1538" si="187">RIGHT(N1475, LEN(N1475)-SEARCH("/", N1475))</f>
        <v>radio &amp; podcasts</v>
      </c>
      <c r="S1475" s="10">
        <f t="shared" ref="S1475:S1538" si="188">DATE(YEAR((J1475/86400)+25569+(-8/24)), MONTH((J1475/86400)+25569+(-8/24)), DAY((J1475/86400)+25569+(-8/24)))</f>
        <v>40939</v>
      </c>
      <c r="T1475" s="11">
        <f t="shared" ref="T1475:T1538" si="189">DATE(YEAR((I1475/86400)+25569+(-8/24)), MONTH((I1475/86400)+25569+(-8/24)), DAY((I1475/86400)+25569+(-8/24)))</f>
        <v>40969</v>
      </c>
      <c r="U1475" s="9" t="str">
        <f t="shared" ref="U1475:U1538" si="190">TEXT(S1475, "mmm")</f>
        <v>Jan</v>
      </c>
      <c r="V1475">
        <f t="shared" ref="V1475:V1538" si="191">YEAR(S1475)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</v>
      </c>
      <c r="T1476" s="11">
        <f t="shared" si="189"/>
        <v>41530</v>
      </c>
      <c r="U1476" s="9" t="str">
        <f t="shared" si="190"/>
        <v>Aug</v>
      </c>
      <c r="V1476">
        <f t="shared" si="191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</v>
      </c>
      <c r="T1477" s="11">
        <f t="shared" si="189"/>
        <v>41992</v>
      </c>
      <c r="U1477" s="9" t="str">
        <f t="shared" si="190"/>
        <v>Nov</v>
      </c>
      <c r="V1477">
        <f t="shared" si="191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</v>
      </c>
      <c r="T1478" s="11">
        <f t="shared" si="189"/>
        <v>40795</v>
      </c>
      <c r="U1478" s="9" t="str">
        <f t="shared" si="190"/>
        <v>Aug</v>
      </c>
      <c r="V1478">
        <f t="shared" si="191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</v>
      </c>
      <c r="T1479" s="11">
        <f t="shared" si="189"/>
        <v>40899</v>
      </c>
      <c r="U1479" s="9" t="str">
        <f t="shared" si="190"/>
        <v>Oct</v>
      </c>
      <c r="V1479">
        <f t="shared" si="191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</v>
      </c>
      <c r="T1480" s="11">
        <f t="shared" si="189"/>
        <v>41408</v>
      </c>
      <c r="U1480" s="9" t="str">
        <f t="shared" si="190"/>
        <v>Apr</v>
      </c>
      <c r="V1480">
        <f t="shared" si="191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</v>
      </c>
      <c r="T1481" s="11">
        <f t="shared" si="189"/>
        <v>41768</v>
      </c>
      <c r="U1481" s="9" t="str">
        <f t="shared" si="190"/>
        <v>Apr</v>
      </c>
      <c r="V1481">
        <f t="shared" si="191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</v>
      </c>
      <c r="T1482" s="11">
        <f t="shared" si="189"/>
        <v>41481</v>
      </c>
      <c r="U1482" s="9" t="str">
        <f t="shared" si="190"/>
        <v>Jul</v>
      </c>
      <c r="V1482">
        <f t="shared" si="191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</v>
      </c>
      <c r="T1483" s="11">
        <f t="shared" si="189"/>
        <v>41580</v>
      </c>
      <c r="U1483" s="9" t="str">
        <f t="shared" si="190"/>
        <v>Oct</v>
      </c>
      <c r="V1483">
        <f t="shared" si="191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</v>
      </c>
      <c r="T1484" s="11">
        <f t="shared" si="189"/>
        <v>41158</v>
      </c>
      <c r="U1484" s="9" t="str">
        <f t="shared" si="190"/>
        <v>Aug</v>
      </c>
      <c r="V1484">
        <f t="shared" si="191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</v>
      </c>
      <c r="T1485" s="11">
        <f t="shared" si="189"/>
        <v>42572</v>
      </c>
      <c r="U1485" s="9" t="str">
        <f t="shared" si="190"/>
        <v>Jun</v>
      </c>
      <c r="V1485">
        <f t="shared" si="191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str">
        <f t="shared" si="185"/>
        <v/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</v>
      </c>
      <c r="T1486" s="11">
        <f t="shared" si="189"/>
        <v>41111</v>
      </c>
      <c r="U1486" s="9" t="str">
        <f t="shared" si="190"/>
        <v>May</v>
      </c>
      <c r="V1486">
        <f t="shared" si="191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</v>
      </c>
      <c r="T1487" s="11">
        <f t="shared" si="189"/>
        <v>42175</v>
      </c>
      <c r="U1487" s="9" t="str">
        <f t="shared" si="190"/>
        <v>May</v>
      </c>
      <c r="V1487">
        <f t="shared" si="191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</v>
      </c>
      <c r="T1488" s="11">
        <f t="shared" si="189"/>
        <v>42061</v>
      </c>
      <c r="U1488" s="9" t="str">
        <f t="shared" si="190"/>
        <v>Jan</v>
      </c>
      <c r="V1488">
        <f t="shared" si="191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str">
        <f t="shared" si="185"/>
        <v/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</v>
      </c>
      <c r="T1489" s="11">
        <f t="shared" si="189"/>
        <v>42584</v>
      </c>
      <c r="U1489" s="9" t="str">
        <f t="shared" si="190"/>
        <v>Jul</v>
      </c>
      <c r="V1489">
        <f t="shared" si="191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</v>
      </c>
      <c r="T1490" s="11">
        <f t="shared" si="189"/>
        <v>41644</v>
      </c>
      <c r="U1490" s="9" t="str">
        <f t="shared" si="190"/>
        <v>Dec</v>
      </c>
      <c r="V1490">
        <f t="shared" si="191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str">
        <f t="shared" si="185"/>
        <v/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</v>
      </c>
      <c r="T1491" s="11">
        <f t="shared" si="189"/>
        <v>41228</v>
      </c>
      <c r="U1491" s="9" t="str">
        <f t="shared" si="190"/>
        <v>Oct</v>
      </c>
      <c r="V1491">
        <f t="shared" si="191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</v>
      </c>
      <c r="T1492" s="11">
        <f t="shared" si="189"/>
        <v>41549</v>
      </c>
      <c r="U1492" s="9" t="str">
        <f t="shared" si="190"/>
        <v>Sep</v>
      </c>
      <c r="V1492">
        <f t="shared" si="191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</v>
      </c>
      <c r="T1493" s="11">
        <f t="shared" si="189"/>
        <v>42050</v>
      </c>
      <c r="U1493" s="9" t="str">
        <f t="shared" si="190"/>
        <v>Dec</v>
      </c>
      <c r="V1493">
        <f t="shared" si="191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</v>
      </c>
      <c r="T1494" s="11">
        <f t="shared" si="189"/>
        <v>40712</v>
      </c>
      <c r="U1494" s="9" t="str">
        <f t="shared" si="190"/>
        <v>May</v>
      </c>
      <c r="V1494">
        <f t="shared" si="191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str">
        <f t="shared" si="185"/>
        <v/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</v>
      </c>
      <c r="T1495" s="11">
        <f t="shared" si="189"/>
        <v>41441</v>
      </c>
      <c r="U1495" s="9" t="str">
        <f t="shared" si="190"/>
        <v>May</v>
      </c>
      <c r="V1495">
        <f t="shared" si="191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</v>
      </c>
      <c r="T1496" s="11">
        <f t="shared" si="189"/>
        <v>42097</v>
      </c>
      <c r="U1496" s="9" t="str">
        <f t="shared" si="190"/>
        <v>Mar</v>
      </c>
      <c r="V1496">
        <f t="shared" si="191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str">
        <f t="shared" si="185"/>
        <v/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</v>
      </c>
      <c r="T1497" s="11">
        <f t="shared" si="189"/>
        <v>40782</v>
      </c>
      <c r="U1497" s="9" t="str">
        <f t="shared" si="190"/>
        <v>Jul</v>
      </c>
      <c r="V1497">
        <f t="shared" si="191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str">
        <f t="shared" si="185"/>
        <v/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</v>
      </c>
      <c r="T1498" s="11">
        <f t="shared" si="189"/>
        <v>41898</v>
      </c>
      <c r="U1498" s="9" t="str">
        <f t="shared" si="190"/>
        <v>Jul</v>
      </c>
      <c r="V1498">
        <f t="shared" si="191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</v>
      </c>
      <c r="T1499" s="11">
        <f t="shared" si="189"/>
        <v>41486</v>
      </c>
      <c r="U1499" s="9" t="str">
        <f t="shared" si="190"/>
        <v>Jun</v>
      </c>
      <c r="V1499">
        <f t="shared" si="191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</v>
      </c>
      <c r="T1500" s="11">
        <f t="shared" si="189"/>
        <v>41885</v>
      </c>
      <c r="U1500" s="9" t="str">
        <f t="shared" si="190"/>
        <v>Jul</v>
      </c>
      <c r="V1500">
        <f t="shared" si="191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</v>
      </c>
      <c r="T1501" s="11">
        <f t="shared" si="189"/>
        <v>42586</v>
      </c>
      <c r="U1501" s="9" t="str">
        <f t="shared" si="190"/>
        <v>Jun</v>
      </c>
      <c r="V1501">
        <f t="shared" si="191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</v>
      </c>
      <c r="T1502" s="11">
        <f t="shared" si="189"/>
        <v>41395</v>
      </c>
      <c r="U1502" s="9" t="str">
        <f t="shared" si="190"/>
        <v>Apr</v>
      </c>
      <c r="V1502">
        <f t="shared" si="191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</v>
      </c>
      <c r="T1503" s="11">
        <f t="shared" si="189"/>
        <v>42193</v>
      </c>
      <c r="U1503" s="9" t="str">
        <f t="shared" si="190"/>
        <v>Jun</v>
      </c>
      <c r="V1503">
        <f t="shared" si="191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</v>
      </c>
      <c r="T1504" s="11">
        <f t="shared" si="189"/>
        <v>42454</v>
      </c>
      <c r="U1504" s="9" t="str">
        <f t="shared" si="190"/>
        <v>Feb</v>
      </c>
      <c r="V1504">
        <f t="shared" si="191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</v>
      </c>
      <c r="T1505" s="11">
        <f t="shared" si="189"/>
        <v>42666</v>
      </c>
      <c r="U1505" s="9" t="str">
        <f t="shared" si="190"/>
        <v>Aug</v>
      </c>
      <c r="V1505">
        <f t="shared" si="191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</v>
      </c>
      <c r="T1506" s="11">
        <f t="shared" si="189"/>
        <v>41800</v>
      </c>
      <c r="U1506" s="9" t="str">
        <f t="shared" si="190"/>
        <v>May</v>
      </c>
      <c r="V1506">
        <f t="shared" si="191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</v>
      </c>
      <c r="T1507" s="11">
        <f t="shared" si="189"/>
        <v>42451</v>
      </c>
      <c r="U1507" s="9" t="str">
        <f t="shared" si="190"/>
        <v>Feb</v>
      </c>
      <c r="V1507">
        <f t="shared" si="191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</v>
      </c>
      <c r="T1508" s="11">
        <f t="shared" si="189"/>
        <v>41844</v>
      </c>
      <c r="U1508" s="9" t="str">
        <f t="shared" si="190"/>
        <v>Jun</v>
      </c>
      <c r="V1508">
        <f t="shared" si="191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</v>
      </c>
      <c r="T1509" s="11">
        <f t="shared" si="189"/>
        <v>40313</v>
      </c>
      <c r="U1509" s="9" t="str">
        <f t="shared" si="190"/>
        <v>Mar</v>
      </c>
      <c r="V1509">
        <f t="shared" si="191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</v>
      </c>
      <c r="T1510" s="11">
        <f t="shared" si="189"/>
        <v>41817</v>
      </c>
      <c r="U1510" s="9" t="str">
        <f t="shared" si="190"/>
        <v>May</v>
      </c>
      <c r="V1510">
        <f t="shared" si="191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</v>
      </c>
      <c r="T1511" s="11">
        <f t="shared" si="189"/>
        <v>42780</v>
      </c>
      <c r="U1511" s="9" t="str">
        <f t="shared" si="190"/>
        <v>Jan</v>
      </c>
      <c r="V1511">
        <f t="shared" si="191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</v>
      </c>
      <c r="T1512" s="11">
        <f t="shared" si="189"/>
        <v>41839</v>
      </c>
      <c r="U1512" s="9" t="str">
        <f t="shared" si="190"/>
        <v>Jun</v>
      </c>
      <c r="V1512">
        <f t="shared" si="191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</v>
      </c>
      <c r="T1513" s="11">
        <f t="shared" si="189"/>
        <v>42326</v>
      </c>
      <c r="U1513" s="9" t="str">
        <f t="shared" si="190"/>
        <v>Oct</v>
      </c>
      <c r="V1513">
        <f t="shared" si="191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</v>
      </c>
      <c r="T1514" s="11">
        <f t="shared" si="189"/>
        <v>42771</v>
      </c>
      <c r="U1514" s="9" t="str">
        <f t="shared" si="190"/>
        <v>Jan</v>
      </c>
      <c r="V1514">
        <f t="shared" si="191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</v>
      </c>
      <c r="T1515" s="11">
        <f t="shared" si="189"/>
        <v>41836</v>
      </c>
      <c r="U1515" s="9" t="str">
        <f t="shared" si="190"/>
        <v>Jun</v>
      </c>
      <c r="V1515">
        <f t="shared" si="191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</v>
      </c>
      <c r="T1516" s="11">
        <f t="shared" si="189"/>
        <v>42274</v>
      </c>
      <c r="U1516" s="9" t="str">
        <f t="shared" si="190"/>
        <v>Aug</v>
      </c>
      <c r="V1516">
        <f t="shared" si="191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42414</v>
      </c>
      <c r="T1517" s="11">
        <f t="shared" si="189"/>
        <v>42444</v>
      </c>
      <c r="U1517" s="9" t="str">
        <f t="shared" si="190"/>
        <v>Feb</v>
      </c>
      <c r="V1517">
        <f t="shared" si="191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</v>
      </c>
      <c r="T1518" s="11">
        <f t="shared" si="189"/>
        <v>42649</v>
      </c>
      <c r="U1518" s="9" t="str">
        <f t="shared" si="190"/>
        <v>Sep</v>
      </c>
      <c r="V1518">
        <f t="shared" si="191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</v>
      </c>
      <c r="T1519" s="11">
        <f t="shared" si="189"/>
        <v>41978</v>
      </c>
      <c r="U1519" s="9" t="str">
        <f t="shared" si="190"/>
        <v>Nov</v>
      </c>
      <c r="V1519">
        <f t="shared" si="191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</v>
      </c>
      <c r="T1520" s="11">
        <f t="shared" si="189"/>
        <v>41790</v>
      </c>
      <c r="U1520" s="9" t="str">
        <f t="shared" si="190"/>
        <v>May</v>
      </c>
      <c r="V1520">
        <f t="shared" si="191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</v>
      </c>
      <c r="T1521" s="11">
        <f t="shared" si="189"/>
        <v>41810</v>
      </c>
      <c r="U1521" s="9" t="str">
        <f t="shared" si="190"/>
        <v>May</v>
      </c>
      <c r="V1521">
        <f t="shared" si="191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</v>
      </c>
      <c r="T1522" s="11">
        <f t="shared" si="189"/>
        <v>41991</v>
      </c>
      <c r="U1522" s="9" t="str">
        <f t="shared" si="190"/>
        <v>Nov</v>
      </c>
      <c r="V1522">
        <f t="shared" si="191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</v>
      </c>
      <c r="T1523" s="11">
        <f t="shared" si="189"/>
        <v>42527</v>
      </c>
      <c r="U1523" s="9" t="str">
        <f t="shared" si="190"/>
        <v>May</v>
      </c>
      <c r="V1523">
        <f t="shared" si="191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</v>
      </c>
      <c r="T1524" s="11">
        <f t="shared" si="189"/>
        <v>41929</v>
      </c>
      <c r="U1524" s="9" t="str">
        <f t="shared" si="190"/>
        <v>Sep</v>
      </c>
      <c r="V1524">
        <f t="shared" si="191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</v>
      </c>
      <c r="T1525" s="11">
        <f t="shared" si="189"/>
        <v>41995</v>
      </c>
      <c r="U1525" s="9" t="str">
        <f t="shared" si="190"/>
        <v>Nov</v>
      </c>
      <c r="V1525">
        <f t="shared" si="191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</v>
      </c>
      <c r="T1526" s="11">
        <f t="shared" si="189"/>
        <v>42786</v>
      </c>
      <c r="U1526" s="9" t="str">
        <f t="shared" si="190"/>
        <v>Jan</v>
      </c>
      <c r="V1526">
        <f t="shared" si="191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</v>
      </c>
      <c r="T1527" s="11">
        <f t="shared" si="189"/>
        <v>42600</v>
      </c>
      <c r="U1527" s="9" t="str">
        <f t="shared" si="190"/>
        <v>Jul</v>
      </c>
      <c r="V1527">
        <f t="shared" si="191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42338</v>
      </c>
      <c r="T1528" s="11">
        <f t="shared" si="189"/>
        <v>42387</v>
      </c>
      <c r="U1528" s="9" t="str">
        <f t="shared" si="190"/>
        <v>Nov</v>
      </c>
      <c r="V1528">
        <f t="shared" si="191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</v>
      </c>
      <c r="T1529" s="11">
        <f t="shared" si="189"/>
        <v>42808</v>
      </c>
      <c r="U1529" s="9" t="str">
        <f t="shared" si="190"/>
        <v>Feb</v>
      </c>
      <c r="V1529">
        <f t="shared" si="191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</v>
      </c>
      <c r="T1530" s="11">
        <f t="shared" si="189"/>
        <v>42766</v>
      </c>
      <c r="U1530" s="9" t="str">
        <f t="shared" si="190"/>
        <v>Jan</v>
      </c>
      <c r="V1530">
        <f t="shared" si="191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</v>
      </c>
      <c r="T1531" s="11">
        <f t="shared" si="189"/>
        <v>42082</v>
      </c>
      <c r="U1531" s="9" t="str">
        <f t="shared" si="190"/>
        <v>Feb</v>
      </c>
      <c r="V1531">
        <f t="shared" si="191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</v>
      </c>
      <c r="T1532" s="11">
        <f t="shared" si="189"/>
        <v>42300</v>
      </c>
      <c r="U1532" s="9" t="str">
        <f t="shared" si="190"/>
        <v>Sep</v>
      </c>
      <c r="V1532">
        <f t="shared" si="191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</v>
      </c>
      <c r="T1533" s="11">
        <f t="shared" si="189"/>
        <v>41973</v>
      </c>
      <c r="U1533" s="9" t="str">
        <f t="shared" si="190"/>
        <v>Oct</v>
      </c>
      <c r="V1533">
        <f t="shared" si="191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</v>
      </c>
      <c r="T1534" s="11">
        <f t="shared" si="189"/>
        <v>42415</v>
      </c>
      <c r="U1534" s="9" t="str">
        <f t="shared" si="190"/>
        <v>Jan</v>
      </c>
      <c r="V1534">
        <f t="shared" si="191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</v>
      </c>
      <c r="T1535" s="11">
        <f t="shared" si="189"/>
        <v>42491</v>
      </c>
      <c r="U1535" s="9" t="str">
        <f t="shared" si="190"/>
        <v>Mar</v>
      </c>
      <c r="V1535">
        <f t="shared" si="191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</v>
      </c>
      <c r="T1536" s="11">
        <f t="shared" si="189"/>
        <v>42251</v>
      </c>
      <c r="U1536" s="9" t="str">
        <f t="shared" si="190"/>
        <v>Aug</v>
      </c>
      <c r="V1536">
        <f t="shared" si="191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</v>
      </c>
      <c r="T1537" s="11">
        <f t="shared" si="189"/>
        <v>42513</v>
      </c>
      <c r="U1537" s="9" t="str">
        <f t="shared" si="190"/>
        <v>Apr</v>
      </c>
      <c r="V1537">
        <f t="shared" si="191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</v>
      </c>
      <c r="T1538" s="11">
        <f t="shared" si="189"/>
        <v>42243</v>
      </c>
      <c r="U1538" s="9" t="str">
        <f t="shared" si="190"/>
        <v>Jul</v>
      </c>
      <c r="V1538">
        <f t="shared" si="191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 "")</f>
        <v>96.375</v>
      </c>
      <c r="Q1539" t="str">
        <f t="shared" ref="Q1539:Q1602" si="194">LEFT(N1539,SEARCH("/", N1539)-1)</f>
        <v>photography</v>
      </c>
      <c r="R1539" t="str">
        <f t="shared" ref="R1539:R1602" si="195">RIGHT(N1539, LEN(N1539)-SEARCH("/", N1539))</f>
        <v>photobooks</v>
      </c>
      <c r="S1539" s="10">
        <f t="shared" ref="S1539:S1602" si="196">DATE(YEAR((J1539/86400)+25569+(-8/24)), MONTH((J1539/86400)+25569+(-8/24)), DAY((J1539/86400)+25569+(-8/24)))</f>
        <v>42551</v>
      </c>
      <c r="T1539" s="11">
        <f t="shared" ref="T1539:T1602" si="197">DATE(YEAR((I1539/86400)+25569+(-8/24)), MONTH((I1539/86400)+25569+(-8/24)), DAY((I1539/86400)+25569+(-8/24)))</f>
        <v>42588</v>
      </c>
      <c r="U1539" s="9" t="str">
        <f t="shared" ref="U1539:U1602" si="198">TEXT(S1539, "mmm")</f>
        <v>Jun</v>
      </c>
      <c r="V1539">
        <f t="shared" ref="V1539:V1602" si="199">YEAR(S1539)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</v>
      </c>
      <c r="T1540" s="11">
        <f t="shared" si="197"/>
        <v>42026</v>
      </c>
      <c r="U1540" s="9" t="str">
        <f t="shared" si="198"/>
        <v>Dec</v>
      </c>
      <c r="V1540">
        <f t="shared" si="199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</v>
      </c>
      <c r="T1541" s="11">
        <f t="shared" si="197"/>
        <v>42738</v>
      </c>
      <c r="U1541" s="9" t="str">
        <f t="shared" si="198"/>
        <v>Dec</v>
      </c>
      <c r="V1541">
        <f t="shared" si="199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</v>
      </c>
      <c r="T1542" s="11">
        <f t="shared" si="197"/>
        <v>41968</v>
      </c>
      <c r="U1542" s="9" t="str">
        <f t="shared" si="198"/>
        <v>Oct</v>
      </c>
      <c r="V1542">
        <f t="shared" si="19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</v>
      </c>
      <c r="T1543" s="11">
        <f t="shared" si="197"/>
        <v>42004</v>
      </c>
      <c r="U1543" s="9" t="str">
        <f t="shared" si="198"/>
        <v>Dec</v>
      </c>
      <c r="V1543">
        <f t="shared" si="19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</v>
      </c>
      <c r="T1544" s="11">
        <f t="shared" si="197"/>
        <v>42185</v>
      </c>
      <c r="U1544" s="9" t="str">
        <f t="shared" si="198"/>
        <v>Jun</v>
      </c>
      <c r="V1544">
        <f t="shared" si="19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</v>
      </c>
      <c r="T1545" s="11">
        <f t="shared" si="197"/>
        <v>41965</v>
      </c>
      <c r="U1545" s="9" t="str">
        <f t="shared" si="198"/>
        <v>Oct</v>
      </c>
      <c r="V1545">
        <f t="shared" si="19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str">
        <f t="shared" si="193"/>
        <v/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</v>
      </c>
      <c r="T1546" s="11">
        <f t="shared" si="197"/>
        <v>42094</v>
      </c>
      <c r="U1546" s="9" t="str">
        <f t="shared" si="198"/>
        <v>Feb</v>
      </c>
      <c r="V1546">
        <f t="shared" si="19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</v>
      </c>
      <c r="T1547" s="11">
        <f t="shared" si="197"/>
        <v>42065</v>
      </c>
      <c r="U1547" s="9" t="str">
        <f t="shared" si="198"/>
        <v>Jan</v>
      </c>
      <c r="V1547">
        <f t="shared" si="19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41838</v>
      </c>
      <c r="T1548" s="11">
        <f t="shared" si="197"/>
        <v>41898</v>
      </c>
      <c r="U1548" s="9" t="str">
        <f t="shared" si="198"/>
        <v>Jul</v>
      </c>
      <c r="V1548">
        <f t="shared" si="19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str">
        <f t="shared" si="193"/>
        <v/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</v>
      </c>
      <c r="T1549" s="11">
        <f t="shared" si="197"/>
        <v>42789</v>
      </c>
      <c r="U1549" s="9" t="str">
        <f t="shared" si="198"/>
        <v>Feb</v>
      </c>
      <c r="V1549">
        <f t="shared" si="19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</v>
      </c>
      <c r="T1550" s="11">
        <f t="shared" si="197"/>
        <v>42316</v>
      </c>
      <c r="U1550" s="9" t="str">
        <f t="shared" si="198"/>
        <v>Oct</v>
      </c>
      <c r="V1550">
        <f t="shared" si="19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</v>
      </c>
      <c r="T1551" s="11">
        <f t="shared" si="197"/>
        <v>42310</v>
      </c>
      <c r="U1551" s="9" t="str">
        <f t="shared" si="198"/>
        <v>Oct</v>
      </c>
      <c r="V1551">
        <f t="shared" si="19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</v>
      </c>
      <c r="T1552" s="11">
        <f t="shared" si="197"/>
        <v>42502</v>
      </c>
      <c r="U1552" s="9" t="str">
        <f t="shared" si="198"/>
        <v>Apr</v>
      </c>
      <c r="V1552">
        <f t="shared" si="19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str">
        <f t="shared" si="193"/>
        <v/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</v>
      </c>
      <c r="T1553" s="11">
        <f t="shared" si="197"/>
        <v>42151</v>
      </c>
      <c r="U1553" s="9" t="str">
        <f t="shared" si="198"/>
        <v>Apr</v>
      </c>
      <c r="V1553">
        <f t="shared" si="19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</v>
      </c>
      <c r="T1554" s="11">
        <f t="shared" si="197"/>
        <v>41912</v>
      </c>
      <c r="U1554" s="9" t="str">
        <f t="shared" si="198"/>
        <v>Sep</v>
      </c>
      <c r="V1554">
        <f t="shared" si="19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str">
        <f t="shared" si="193"/>
        <v/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42218</v>
      </c>
      <c r="T1555" s="11">
        <f t="shared" si="197"/>
        <v>42248</v>
      </c>
      <c r="U1555" s="9" t="str">
        <f t="shared" si="198"/>
        <v>Aug</v>
      </c>
      <c r="V1555">
        <f t="shared" si="19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str">
        <f t="shared" si="193"/>
        <v/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42187</v>
      </c>
      <c r="T1556" s="11">
        <f t="shared" si="197"/>
        <v>42217</v>
      </c>
      <c r="U1556" s="9" t="str">
        <f t="shared" si="198"/>
        <v>Jul</v>
      </c>
      <c r="V1556">
        <f t="shared" si="19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str">
        <f t="shared" si="193"/>
        <v/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</v>
      </c>
      <c r="T1557" s="11">
        <f t="shared" si="197"/>
        <v>42264</v>
      </c>
      <c r="U1557" s="9" t="str">
        <f t="shared" si="198"/>
        <v>Aug</v>
      </c>
      <c r="V1557">
        <f t="shared" si="19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</v>
      </c>
      <c r="T1558" s="11">
        <f t="shared" si="197"/>
        <v>42554</v>
      </c>
      <c r="U1558" s="9" t="str">
        <f t="shared" si="198"/>
        <v>Jun</v>
      </c>
      <c r="V1558">
        <f t="shared" si="19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</v>
      </c>
      <c r="T1559" s="11">
        <f t="shared" si="197"/>
        <v>41902</v>
      </c>
      <c r="U1559" s="9" t="str">
        <f t="shared" si="198"/>
        <v>Aug</v>
      </c>
      <c r="V1559">
        <f t="shared" si="19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</v>
      </c>
      <c r="T1560" s="11">
        <f t="shared" si="197"/>
        <v>42244</v>
      </c>
      <c r="U1560" s="9" t="str">
        <f t="shared" si="198"/>
        <v>Jun</v>
      </c>
      <c r="V1560">
        <f t="shared" si="19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</v>
      </c>
      <c r="T1561" s="11">
        <f t="shared" si="197"/>
        <v>42122</v>
      </c>
      <c r="U1561" s="9" t="str">
        <f t="shared" si="198"/>
        <v>Apr</v>
      </c>
      <c r="V1561">
        <f t="shared" si="19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</v>
      </c>
      <c r="T1562" s="11">
        <f t="shared" si="197"/>
        <v>41955</v>
      </c>
      <c r="U1562" s="9" t="str">
        <f t="shared" si="198"/>
        <v>Oct</v>
      </c>
      <c r="V1562">
        <f t="shared" si="19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</v>
      </c>
      <c r="T1563" s="11">
        <f t="shared" si="197"/>
        <v>41584</v>
      </c>
      <c r="U1563" s="9" t="str">
        <f t="shared" si="198"/>
        <v>Oct</v>
      </c>
      <c r="V1563">
        <f t="shared" si="19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str">
        <f t="shared" si="193"/>
        <v/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</v>
      </c>
      <c r="T1564" s="11">
        <f t="shared" si="197"/>
        <v>40148</v>
      </c>
      <c r="U1564" s="9" t="str">
        <f t="shared" si="198"/>
        <v>Sep</v>
      </c>
      <c r="V1564">
        <f t="shared" si="19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</v>
      </c>
      <c r="T1565" s="11">
        <f t="shared" si="197"/>
        <v>41712</v>
      </c>
      <c r="U1565" s="9" t="str">
        <f t="shared" si="198"/>
        <v>Jan</v>
      </c>
      <c r="V1565">
        <f t="shared" si="19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</v>
      </c>
      <c r="T1566" s="11">
        <f t="shared" si="197"/>
        <v>42152</v>
      </c>
      <c r="U1566" s="9" t="str">
        <f t="shared" si="198"/>
        <v>Apr</v>
      </c>
      <c r="V1566">
        <f t="shared" si="19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</v>
      </c>
      <c r="T1567" s="11">
        <f t="shared" si="197"/>
        <v>40702</v>
      </c>
      <c r="U1567" s="9" t="str">
        <f t="shared" si="198"/>
        <v>May</v>
      </c>
      <c r="V1567">
        <f t="shared" si="19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</v>
      </c>
      <c r="T1568" s="11">
        <f t="shared" si="197"/>
        <v>42578</v>
      </c>
      <c r="U1568" s="9" t="str">
        <f t="shared" si="198"/>
        <v>Jun</v>
      </c>
      <c r="V1568">
        <f t="shared" si="19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</v>
      </c>
      <c r="T1569" s="11">
        <f t="shared" si="197"/>
        <v>41686</v>
      </c>
      <c r="U1569" s="9" t="str">
        <f t="shared" si="198"/>
        <v>Feb</v>
      </c>
      <c r="V1569">
        <f t="shared" si="19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</v>
      </c>
      <c r="T1570" s="11">
        <f t="shared" si="197"/>
        <v>41996</v>
      </c>
      <c r="U1570" s="9" t="str">
        <f t="shared" si="198"/>
        <v>Nov</v>
      </c>
      <c r="V1570">
        <f t="shared" si="19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str">
        <f t="shared" si="193"/>
        <v/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</v>
      </c>
      <c r="T1571" s="11">
        <f t="shared" si="197"/>
        <v>41419</v>
      </c>
      <c r="U1571" s="9" t="str">
        <f t="shared" si="198"/>
        <v>Apr</v>
      </c>
      <c r="V1571">
        <f t="shared" si="19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</v>
      </c>
      <c r="T1572" s="11">
        <f t="shared" si="197"/>
        <v>42468</v>
      </c>
      <c r="U1572" s="9" t="str">
        <f t="shared" si="198"/>
        <v>Mar</v>
      </c>
      <c r="V1572">
        <f t="shared" si="19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</v>
      </c>
      <c r="T1573" s="11">
        <f t="shared" si="197"/>
        <v>42174</v>
      </c>
      <c r="U1573" s="9" t="str">
        <f t="shared" si="198"/>
        <v>May</v>
      </c>
      <c r="V1573">
        <f t="shared" si="19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</v>
      </c>
      <c r="T1574" s="11">
        <f t="shared" si="197"/>
        <v>42428</v>
      </c>
      <c r="U1574" s="9" t="str">
        <f t="shared" si="198"/>
        <v>Feb</v>
      </c>
      <c r="V1574">
        <f t="shared" si="19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</v>
      </c>
      <c r="T1575" s="11">
        <f t="shared" si="197"/>
        <v>42825</v>
      </c>
      <c r="U1575" s="9" t="str">
        <f t="shared" si="198"/>
        <v>Feb</v>
      </c>
      <c r="V1575">
        <f t="shared" si="19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</v>
      </c>
      <c r="T1576" s="11">
        <f t="shared" si="197"/>
        <v>42052</v>
      </c>
      <c r="U1576" s="9" t="str">
        <f t="shared" si="198"/>
        <v>Jan</v>
      </c>
      <c r="V1576">
        <f t="shared" si="19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</v>
      </c>
      <c r="T1577" s="11">
        <f t="shared" si="197"/>
        <v>41829</v>
      </c>
      <c r="U1577" s="9" t="str">
        <f t="shared" si="198"/>
        <v>Jun</v>
      </c>
      <c r="V1577">
        <f t="shared" si="19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</v>
      </c>
      <c r="T1578" s="11">
        <f t="shared" si="197"/>
        <v>42185</v>
      </c>
      <c r="U1578" s="9" t="str">
        <f t="shared" si="198"/>
        <v>May</v>
      </c>
      <c r="V1578">
        <f t="shared" si="19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</v>
      </c>
      <c r="T1579" s="11">
        <f t="shared" si="197"/>
        <v>41114</v>
      </c>
      <c r="U1579" s="9" t="str">
        <f t="shared" si="198"/>
        <v>May</v>
      </c>
      <c r="V1579">
        <f t="shared" si="19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</v>
      </c>
      <c r="T1580" s="11">
        <f t="shared" si="197"/>
        <v>40422</v>
      </c>
      <c r="U1580" s="9" t="str">
        <f t="shared" si="198"/>
        <v>Aug</v>
      </c>
      <c r="V1580">
        <f t="shared" si="19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</v>
      </c>
      <c r="T1581" s="11">
        <f t="shared" si="197"/>
        <v>41514</v>
      </c>
      <c r="U1581" s="9" t="str">
        <f t="shared" si="198"/>
        <v>Jul</v>
      </c>
      <c r="V1581">
        <f t="shared" si="19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str">
        <f t="shared" si="193"/>
        <v/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</v>
      </c>
      <c r="T1582" s="11">
        <f t="shared" si="197"/>
        <v>41049</v>
      </c>
      <c r="U1582" s="9" t="str">
        <f t="shared" si="198"/>
        <v>Mar</v>
      </c>
      <c r="V1582">
        <f t="shared" si="19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</v>
      </c>
      <c r="T1583" s="11">
        <f t="shared" si="197"/>
        <v>42357</v>
      </c>
      <c r="U1583" s="9" t="str">
        <f t="shared" si="198"/>
        <v>Nov</v>
      </c>
      <c r="V1583">
        <f t="shared" si="19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</v>
      </c>
      <c r="T1584" s="11">
        <f t="shared" si="197"/>
        <v>42303</v>
      </c>
      <c r="U1584" s="9" t="str">
        <f t="shared" si="198"/>
        <v>Aug</v>
      </c>
      <c r="V1584">
        <f t="shared" si="19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</v>
      </c>
      <c r="T1585" s="11">
        <f t="shared" si="197"/>
        <v>41907</v>
      </c>
      <c r="U1585" s="9" t="str">
        <f t="shared" si="198"/>
        <v>Aug</v>
      </c>
      <c r="V1585">
        <f t="shared" si="19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str">
        <f t="shared" si="193"/>
        <v/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</v>
      </c>
      <c r="T1586" s="11">
        <f t="shared" si="197"/>
        <v>41789</v>
      </c>
      <c r="U1586" s="9" t="str">
        <f t="shared" si="198"/>
        <v>May</v>
      </c>
      <c r="V1586">
        <f t="shared" si="19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</v>
      </c>
      <c r="T1587" s="11">
        <f t="shared" si="197"/>
        <v>42729</v>
      </c>
      <c r="U1587" s="9" t="str">
        <f t="shared" si="198"/>
        <v>Dec</v>
      </c>
      <c r="V1587">
        <f t="shared" si="19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str">
        <f t="shared" si="193"/>
        <v/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</v>
      </c>
      <c r="T1588" s="11">
        <f t="shared" si="197"/>
        <v>42098</v>
      </c>
      <c r="U1588" s="9" t="str">
        <f t="shared" si="198"/>
        <v>Mar</v>
      </c>
      <c r="V1588">
        <f t="shared" si="19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</v>
      </c>
      <c r="T1589" s="11">
        <f t="shared" si="197"/>
        <v>41986</v>
      </c>
      <c r="U1589" s="9" t="str">
        <f t="shared" si="198"/>
        <v>Nov</v>
      </c>
      <c r="V1589">
        <f t="shared" si="19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str">
        <f t="shared" si="193"/>
        <v/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42004</v>
      </c>
      <c r="T1590" s="11">
        <f t="shared" si="197"/>
        <v>42035</v>
      </c>
      <c r="U1590" s="9" t="str">
        <f t="shared" si="198"/>
        <v>Dec</v>
      </c>
      <c r="V1590">
        <f t="shared" si="199"/>
        <v>2014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str">
        <f t="shared" si="193"/>
        <v/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</v>
      </c>
      <c r="T1591" s="11">
        <f t="shared" si="197"/>
        <v>42286</v>
      </c>
      <c r="U1591" s="9" t="str">
        <f t="shared" si="198"/>
        <v>Sep</v>
      </c>
      <c r="V1591">
        <f t="shared" si="19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</v>
      </c>
      <c r="T1592" s="11">
        <f t="shared" si="197"/>
        <v>42270</v>
      </c>
      <c r="U1592" s="9" t="str">
        <f t="shared" si="198"/>
        <v>Aug</v>
      </c>
      <c r="V1592">
        <f t="shared" si="19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</v>
      </c>
      <c r="T1593" s="11">
        <f t="shared" si="197"/>
        <v>42463</v>
      </c>
      <c r="U1593" s="9" t="str">
        <f t="shared" si="198"/>
        <v>Mar</v>
      </c>
      <c r="V1593">
        <f t="shared" si="19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str">
        <f t="shared" si="193"/>
        <v/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</v>
      </c>
      <c r="T1594" s="11">
        <f t="shared" si="197"/>
        <v>42090</v>
      </c>
      <c r="U1594" s="9" t="str">
        <f t="shared" si="198"/>
        <v>Feb</v>
      </c>
      <c r="V1594">
        <f t="shared" si="19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</v>
      </c>
      <c r="T1595" s="11">
        <f t="shared" si="197"/>
        <v>42063</v>
      </c>
      <c r="U1595" s="9" t="str">
        <f t="shared" si="198"/>
        <v>Jan</v>
      </c>
      <c r="V1595">
        <f t="shared" si="19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</v>
      </c>
      <c r="T1596" s="11">
        <f t="shared" si="197"/>
        <v>42505</v>
      </c>
      <c r="U1596" s="9" t="str">
        <f t="shared" si="198"/>
        <v>Mar</v>
      </c>
      <c r="V1596">
        <f t="shared" si="19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</v>
      </c>
      <c r="T1597" s="11">
        <f t="shared" si="197"/>
        <v>41808</v>
      </c>
      <c r="U1597" s="9" t="str">
        <f t="shared" si="198"/>
        <v>May</v>
      </c>
      <c r="V1597">
        <f t="shared" si="19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</v>
      </c>
      <c r="T1598" s="11">
        <f t="shared" si="197"/>
        <v>41986</v>
      </c>
      <c r="U1598" s="9" t="str">
        <f t="shared" si="198"/>
        <v>Oct</v>
      </c>
      <c r="V1598">
        <f t="shared" si="19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str">
        <f t="shared" si="193"/>
        <v/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</v>
      </c>
      <c r="T1599" s="11">
        <f t="shared" si="197"/>
        <v>42633</v>
      </c>
      <c r="U1599" s="9" t="str">
        <f t="shared" si="198"/>
        <v>Aug</v>
      </c>
      <c r="V1599">
        <f t="shared" si="19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</v>
      </c>
      <c r="T1600" s="11">
        <f t="shared" si="197"/>
        <v>42211</v>
      </c>
      <c r="U1600" s="9" t="str">
        <f t="shared" si="198"/>
        <v>May</v>
      </c>
      <c r="V1600">
        <f t="shared" si="19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str">
        <f t="shared" si="193"/>
        <v/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</v>
      </c>
      <c r="T1601" s="11">
        <f t="shared" si="197"/>
        <v>42468</v>
      </c>
      <c r="U1601" s="9" t="str">
        <f t="shared" si="198"/>
        <v>Mar</v>
      </c>
      <c r="V1601">
        <f t="shared" si="19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</v>
      </c>
      <c r="T1602" s="11">
        <f t="shared" si="197"/>
        <v>41834</v>
      </c>
      <c r="U1602" s="9" t="str">
        <f t="shared" si="198"/>
        <v>May</v>
      </c>
      <c r="V1602">
        <f t="shared" si="19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 "")</f>
        <v>48.325535714285714</v>
      </c>
      <c r="Q1603" t="str">
        <f t="shared" ref="Q1603:Q1666" si="202">LEFT(N1603,SEARCH("/", N1603)-1)</f>
        <v>music</v>
      </c>
      <c r="R1603" t="str">
        <f t="shared" ref="R1603:R1666" si="203">RIGHT(N1603, LEN(N1603)-SEARCH("/", N1603))</f>
        <v>rock</v>
      </c>
      <c r="S1603" s="10">
        <f t="shared" ref="S1603:S1666" si="204">DATE(YEAR((J1603/86400)+25569+(-8/24)), MONTH((J1603/86400)+25569+(-8/24)), DAY((J1603/86400)+25569+(-8/24)))</f>
        <v>40637</v>
      </c>
      <c r="T1603" s="11">
        <f t="shared" ref="T1603:T1666" si="205">DATE(YEAR((I1603/86400)+25569+(-8/24)), MONTH((I1603/86400)+25569+(-8/24)), DAY((I1603/86400)+25569+(-8/24)))</f>
        <v>40667</v>
      </c>
      <c r="U1603" s="9" t="str">
        <f t="shared" ref="U1603:U1666" si="206">TEXT(S1603, "mmm")</f>
        <v>Apr</v>
      </c>
      <c r="V1603">
        <f t="shared" ref="V1603:V1666" si="207">YEAR(S1603)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40787</v>
      </c>
      <c r="T1604" s="11">
        <f t="shared" si="205"/>
        <v>40830</v>
      </c>
      <c r="U1604" s="9" t="str">
        <f t="shared" si="206"/>
        <v>Sep</v>
      </c>
      <c r="V1604">
        <f t="shared" si="207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</v>
      </c>
      <c r="T1605" s="11">
        <f t="shared" si="205"/>
        <v>40935</v>
      </c>
      <c r="U1605" s="9" t="str">
        <f t="shared" si="206"/>
        <v>Nov</v>
      </c>
      <c r="V1605">
        <f t="shared" si="207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</v>
      </c>
      <c r="T1606" s="11">
        <f t="shared" si="205"/>
        <v>40985</v>
      </c>
      <c r="U1606" s="9" t="str">
        <f t="shared" si="206"/>
        <v>Feb</v>
      </c>
      <c r="V1606">
        <f t="shared" si="207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</v>
      </c>
      <c r="T1607" s="11">
        <f t="shared" si="205"/>
        <v>40755</v>
      </c>
      <c r="U1607" s="9" t="str">
        <f t="shared" si="206"/>
        <v>Jul</v>
      </c>
      <c r="V1607">
        <f t="shared" si="207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</v>
      </c>
      <c r="T1608" s="11">
        <f t="shared" si="205"/>
        <v>40625</v>
      </c>
      <c r="U1608" s="9" t="str">
        <f t="shared" si="206"/>
        <v>Dec</v>
      </c>
      <c r="V1608">
        <f t="shared" si="207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</v>
      </c>
      <c r="T1609" s="11">
        <f t="shared" si="205"/>
        <v>41074</v>
      </c>
      <c r="U1609" s="9" t="str">
        <f t="shared" si="206"/>
        <v>May</v>
      </c>
      <c r="V1609">
        <f t="shared" si="207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</v>
      </c>
      <c r="T1610" s="11">
        <f t="shared" si="205"/>
        <v>41639</v>
      </c>
      <c r="U1610" s="9" t="str">
        <f t="shared" si="206"/>
        <v>Nov</v>
      </c>
      <c r="V1610">
        <f t="shared" si="207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</v>
      </c>
      <c r="T1611" s="11">
        <f t="shared" si="205"/>
        <v>40849</v>
      </c>
      <c r="U1611" s="9" t="str">
        <f t="shared" si="206"/>
        <v>Sep</v>
      </c>
      <c r="V1611">
        <f t="shared" si="207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</v>
      </c>
      <c r="T1612" s="11">
        <f t="shared" si="205"/>
        <v>41258</v>
      </c>
      <c r="U1612" s="9" t="str">
        <f t="shared" si="206"/>
        <v>Nov</v>
      </c>
      <c r="V1612">
        <f t="shared" si="207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</v>
      </c>
      <c r="T1613" s="11">
        <f t="shared" si="205"/>
        <v>41429</v>
      </c>
      <c r="U1613" s="9" t="str">
        <f t="shared" si="206"/>
        <v>May</v>
      </c>
      <c r="V1613">
        <f t="shared" si="207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</v>
      </c>
      <c r="T1614" s="11">
        <f t="shared" si="205"/>
        <v>41276</v>
      </c>
      <c r="U1614" s="9" t="str">
        <f t="shared" si="206"/>
        <v>Dec</v>
      </c>
      <c r="V1614">
        <f t="shared" si="207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</v>
      </c>
      <c r="T1615" s="11">
        <f t="shared" si="205"/>
        <v>41111</v>
      </c>
      <c r="U1615" s="9" t="str">
        <f t="shared" si="206"/>
        <v>Jun</v>
      </c>
      <c r="V1615">
        <f t="shared" si="207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</v>
      </c>
      <c r="T1616" s="11">
        <f t="shared" si="205"/>
        <v>41854</v>
      </c>
      <c r="U1616" s="9" t="str">
        <f t="shared" si="206"/>
        <v>Jun</v>
      </c>
      <c r="V1616">
        <f t="shared" si="207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</v>
      </c>
      <c r="T1617" s="11">
        <f t="shared" si="205"/>
        <v>40889</v>
      </c>
      <c r="U1617" s="9" t="str">
        <f t="shared" si="206"/>
        <v>Oct</v>
      </c>
      <c r="V1617">
        <f t="shared" si="207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</v>
      </c>
      <c r="T1618" s="11">
        <f t="shared" si="205"/>
        <v>41235</v>
      </c>
      <c r="U1618" s="9" t="str">
        <f t="shared" si="206"/>
        <v>Oct</v>
      </c>
      <c r="V1618">
        <f t="shared" si="207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</v>
      </c>
      <c r="T1619" s="11">
        <f t="shared" si="205"/>
        <v>41579</v>
      </c>
      <c r="U1619" s="9" t="str">
        <f t="shared" si="206"/>
        <v>Sep</v>
      </c>
      <c r="V1619">
        <f t="shared" si="207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</v>
      </c>
      <c r="T1620" s="11">
        <f t="shared" si="205"/>
        <v>41341</v>
      </c>
      <c r="U1620" s="9" t="str">
        <f t="shared" si="206"/>
        <v>Jan</v>
      </c>
      <c r="V1620">
        <f t="shared" si="207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</v>
      </c>
      <c r="T1621" s="11">
        <f t="shared" si="205"/>
        <v>41896</v>
      </c>
      <c r="U1621" s="9" t="str">
        <f t="shared" si="206"/>
        <v>Aug</v>
      </c>
      <c r="V1621">
        <f t="shared" si="207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</v>
      </c>
      <c r="T1622" s="11">
        <f t="shared" si="205"/>
        <v>41328</v>
      </c>
      <c r="U1622" s="9" t="str">
        <f t="shared" si="206"/>
        <v>Feb</v>
      </c>
      <c r="V1622">
        <f t="shared" si="207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</v>
      </c>
      <c r="T1623" s="11">
        <f t="shared" si="205"/>
        <v>41056</v>
      </c>
      <c r="U1623" s="9" t="str">
        <f t="shared" si="206"/>
        <v>Apr</v>
      </c>
      <c r="V1623">
        <f t="shared" si="207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41949</v>
      </c>
      <c r="T1624" s="11">
        <f t="shared" si="205"/>
        <v>41989</v>
      </c>
      <c r="U1624" s="9" t="str">
        <f t="shared" si="206"/>
        <v>Nov</v>
      </c>
      <c r="V1624">
        <f t="shared" si="207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</v>
      </c>
      <c r="T1625" s="11">
        <f t="shared" si="205"/>
        <v>41513</v>
      </c>
      <c r="U1625" s="9" t="str">
        <f t="shared" si="206"/>
        <v>Jun</v>
      </c>
      <c r="V1625">
        <f t="shared" si="207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</v>
      </c>
      <c r="T1626" s="11">
        <f t="shared" si="205"/>
        <v>41283</v>
      </c>
      <c r="U1626" s="9" t="str">
        <f t="shared" si="206"/>
        <v>Nov</v>
      </c>
      <c r="V1626">
        <f t="shared" si="207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</v>
      </c>
      <c r="T1627" s="11">
        <f t="shared" si="205"/>
        <v>41163</v>
      </c>
      <c r="U1627" s="9" t="str">
        <f t="shared" si="206"/>
        <v>Aug</v>
      </c>
      <c r="V1627">
        <f t="shared" si="207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</v>
      </c>
      <c r="T1628" s="11">
        <f t="shared" si="205"/>
        <v>41609</v>
      </c>
      <c r="U1628" s="9" t="str">
        <f t="shared" si="206"/>
        <v>Nov</v>
      </c>
      <c r="V1628">
        <f t="shared" si="207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</v>
      </c>
      <c r="T1629" s="11">
        <f t="shared" si="205"/>
        <v>41238</v>
      </c>
      <c r="U1629" s="9" t="str">
        <f t="shared" si="206"/>
        <v>Oct</v>
      </c>
      <c r="V1629">
        <f t="shared" si="207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</v>
      </c>
      <c r="T1630" s="11">
        <f t="shared" si="205"/>
        <v>41807</v>
      </c>
      <c r="U1630" s="9" t="str">
        <f t="shared" si="206"/>
        <v>May</v>
      </c>
      <c r="V1630">
        <f t="shared" si="207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</v>
      </c>
      <c r="T1631" s="11">
        <f t="shared" si="205"/>
        <v>41690</v>
      </c>
      <c r="U1631" s="9" t="str">
        <f t="shared" si="206"/>
        <v>Jan</v>
      </c>
      <c r="V1631">
        <f t="shared" si="207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</v>
      </c>
      <c r="T1632" s="11">
        <f t="shared" si="205"/>
        <v>40969</v>
      </c>
      <c r="U1632" s="9" t="str">
        <f t="shared" si="206"/>
        <v>Jan</v>
      </c>
      <c r="V1632">
        <f t="shared" si="207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</v>
      </c>
      <c r="T1633" s="11">
        <f t="shared" si="205"/>
        <v>41194</v>
      </c>
      <c r="U1633" s="9" t="str">
        <f t="shared" si="206"/>
        <v>Sep</v>
      </c>
      <c r="V1633">
        <f t="shared" si="207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</v>
      </c>
      <c r="T1634" s="11">
        <f t="shared" si="205"/>
        <v>40810</v>
      </c>
      <c r="U1634" s="9" t="str">
        <f t="shared" si="206"/>
        <v>Jul</v>
      </c>
      <c r="V1634">
        <f t="shared" si="207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</v>
      </c>
      <c r="T1635" s="11">
        <f t="shared" si="205"/>
        <v>40923</v>
      </c>
      <c r="U1635" s="9" t="str">
        <f t="shared" si="206"/>
        <v>Dec</v>
      </c>
      <c r="V1635">
        <f t="shared" si="207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</v>
      </c>
      <c r="T1636" s="11">
        <f t="shared" si="205"/>
        <v>40695</v>
      </c>
      <c r="U1636" s="9" t="str">
        <f t="shared" si="206"/>
        <v>Apr</v>
      </c>
      <c r="V1636">
        <f t="shared" si="207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</v>
      </c>
      <c r="T1637" s="11">
        <f t="shared" si="205"/>
        <v>42562</v>
      </c>
      <c r="U1637" s="9" t="str">
        <f t="shared" si="206"/>
        <v>May</v>
      </c>
      <c r="V1637">
        <f t="shared" si="207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</v>
      </c>
      <c r="T1638" s="11">
        <f t="shared" si="205"/>
        <v>40705</v>
      </c>
      <c r="U1638" s="9" t="str">
        <f t="shared" si="206"/>
        <v>Apr</v>
      </c>
      <c r="V1638">
        <f t="shared" si="207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</v>
      </c>
      <c r="T1639" s="11">
        <f t="shared" si="205"/>
        <v>40178</v>
      </c>
      <c r="U1639" s="9" t="str">
        <f t="shared" si="206"/>
        <v>Nov</v>
      </c>
      <c r="V1639">
        <f t="shared" si="207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</v>
      </c>
      <c r="T1640" s="11">
        <f t="shared" si="205"/>
        <v>41333</v>
      </c>
      <c r="U1640" s="9" t="str">
        <f t="shared" si="206"/>
        <v>Jan</v>
      </c>
      <c r="V1640">
        <f t="shared" si="207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</v>
      </c>
      <c r="T1641" s="11">
        <f t="shared" si="205"/>
        <v>40971</v>
      </c>
      <c r="U1641" s="9" t="str">
        <f t="shared" si="206"/>
        <v>Feb</v>
      </c>
      <c r="V1641">
        <f t="shared" si="207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40378</v>
      </c>
      <c r="T1642" s="11">
        <f t="shared" si="205"/>
        <v>40392</v>
      </c>
      <c r="U1642" s="9" t="str">
        <f t="shared" si="206"/>
        <v>Jul</v>
      </c>
      <c r="V1642">
        <f t="shared" si="207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</v>
      </c>
      <c r="T1643" s="11">
        <f t="shared" si="205"/>
        <v>41992</v>
      </c>
      <c r="U1643" s="9" t="str">
        <f t="shared" si="206"/>
        <v>Nov</v>
      </c>
      <c r="V1643">
        <f t="shared" si="207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</v>
      </c>
      <c r="T1644" s="11">
        <f t="shared" si="205"/>
        <v>40707</v>
      </c>
      <c r="U1644" s="9" t="str">
        <f t="shared" si="206"/>
        <v>May</v>
      </c>
      <c r="V1644">
        <f t="shared" si="207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</v>
      </c>
      <c r="T1645" s="11">
        <f t="shared" si="205"/>
        <v>41176</v>
      </c>
      <c r="U1645" s="9" t="str">
        <f t="shared" si="206"/>
        <v>Aug</v>
      </c>
      <c r="V1645">
        <f t="shared" si="207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</v>
      </c>
      <c r="T1646" s="11">
        <f t="shared" si="205"/>
        <v>41234</v>
      </c>
      <c r="U1646" s="9" t="str">
        <f t="shared" si="206"/>
        <v>Sep</v>
      </c>
      <c r="V1646">
        <f t="shared" si="207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</v>
      </c>
      <c r="T1647" s="11">
        <f t="shared" si="205"/>
        <v>41535</v>
      </c>
      <c r="U1647" s="9" t="str">
        <f t="shared" si="206"/>
        <v>Sep</v>
      </c>
      <c r="V1647">
        <f t="shared" si="207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</v>
      </c>
      <c r="T1648" s="11">
        <f t="shared" si="205"/>
        <v>41865</v>
      </c>
      <c r="U1648" s="9" t="str">
        <f t="shared" si="206"/>
        <v>Jul</v>
      </c>
      <c r="V1648">
        <f t="shared" si="207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</v>
      </c>
      <c r="T1649" s="11">
        <f t="shared" si="205"/>
        <v>41069</v>
      </c>
      <c r="U1649" s="9" t="str">
        <f t="shared" si="206"/>
        <v>May</v>
      </c>
      <c r="V1649">
        <f t="shared" si="207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</v>
      </c>
      <c r="T1650" s="11">
        <f t="shared" si="205"/>
        <v>40622</v>
      </c>
      <c r="U1650" s="9" t="str">
        <f t="shared" si="206"/>
        <v>Feb</v>
      </c>
      <c r="V1650">
        <f t="shared" si="207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</v>
      </c>
      <c r="T1651" s="11">
        <f t="shared" si="205"/>
        <v>41782</v>
      </c>
      <c r="U1651" s="9" t="str">
        <f t="shared" si="206"/>
        <v>Apr</v>
      </c>
      <c r="V1651">
        <f t="shared" si="207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</v>
      </c>
      <c r="T1652" s="11">
        <f t="shared" si="205"/>
        <v>41556</v>
      </c>
      <c r="U1652" s="9" t="str">
        <f t="shared" si="206"/>
        <v>Sep</v>
      </c>
      <c r="V1652">
        <f t="shared" si="207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</v>
      </c>
      <c r="T1653" s="11">
        <f t="shared" si="205"/>
        <v>40658</v>
      </c>
      <c r="U1653" s="9" t="str">
        <f t="shared" si="206"/>
        <v>Mar</v>
      </c>
      <c r="V1653">
        <f t="shared" si="207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</v>
      </c>
      <c r="T1654" s="11">
        <f t="shared" si="205"/>
        <v>41602</v>
      </c>
      <c r="U1654" s="9" t="str">
        <f t="shared" si="206"/>
        <v>Oct</v>
      </c>
      <c r="V1654">
        <f t="shared" si="207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</v>
      </c>
      <c r="T1655" s="11">
        <f t="shared" si="205"/>
        <v>40657</v>
      </c>
      <c r="U1655" s="9" t="str">
        <f t="shared" si="206"/>
        <v>Mar</v>
      </c>
      <c r="V1655">
        <f t="shared" si="207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</v>
      </c>
      <c r="T1656" s="11">
        <f t="shared" si="205"/>
        <v>41017</v>
      </c>
      <c r="U1656" s="9" t="str">
        <f t="shared" si="206"/>
        <v>Mar</v>
      </c>
      <c r="V1656">
        <f t="shared" si="207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</v>
      </c>
      <c r="T1657" s="11">
        <f t="shared" si="205"/>
        <v>41004</v>
      </c>
      <c r="U1657" s="9" t="str">
        <f t="shared" si="206"/>
        <v>Mar</v>
      </c>
      <c r="V1657">
        <f t="shared" si="207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</v>
      </c>
      <c r="T1658" s="11">
        <f t="shared" si="205"/>
        <v>41256</v>
      </c>
      <c r="U1658" s="9" t="str">
        <f t="shared" si="206"/>
        <v>Nov</v>
      </c>
      <c r="V1658">
        <f t="shared" si="207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</v>
      </c>
      <c r="T1659" s="11">
        <f t="shared" si="205"/>
        <v>41053</v>
      </c>
      <c r="U1659" s="9" t="str">
        <f t="shared" si="206"/>
        <v>Apr</v>
      </c>
      <c r="V1659">
        <f t="shared" si="207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41222</v>
      </c>
      <c r="T1660" s="11">
        <f t="shared" si="205"/>
        <v>41261</v>
      </c>
      <c r="U1660" s="9" t="str">
        <f t="shared" si="206"/>
        <v>Nov</v>
      </c>
      <c r="V1660">
        <f t="shared" si="207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</v>
      </c>
      <c r="T1661" s="11">
        <f t="shared" si="205"/>
        <v>41625</v>
      </c>
      <c r="U1661" s="9" t="str">
        <f t="shared" si="206"/>
        <v>Nov</v>
      </c>
      <c r="V1661">
        <f t="shared" si="207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</v>
      </c>
      <c r="T1662" s="11">
        <f t="shared" si="205"/>
        <v>42490</v>
      </c>
      <c r="U1662" s="9" t="str">
        <f t="shared" si="206"/>
        <v>Mar</v>
      </c>
      <c r="V1662">
        <f t="shared" si="207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</v>
      </c>
      <c r="T1663" s="11">
        <f t="shared" si="205"/>
        <v>42386</v>
      </c>
      <c r="U1663" s="9" t="str">
        <f t="shared" si="206"/>
        <v>Dec</v>
      </c>
      <c r="V1663">
        <f t="shared" si="207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</v>
      </c>
      <c r="T1664" s="11">
        <f t="shared" si="205"/>
        <v>40907</v>
      </c>
      <c r="U1664" s="9" t="str">
        <f t="shared" si="206"/>
        <v>Oct</v>
      </c>
      <c r="V1664">
        <f t="shared" si="207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</v>
      </c>
      <c r="T1665" s="11">
        <f t="shared" si="205"/>
        <v>42035</v>
      </c>
      <c r="U1665" s="9" t="str">
        <f t="shared" si="206"/>
        <v>Jan</v>
      </c>
      <c r="V1665">
        <f t="shared" si="207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</v>
      </c>
      <c r="T1666" s="11">
        <f t="shared" si="205"/>
        <v>40983</v>
      </c>
      <c r="U1666" s="9" t="str">
        <f t="shared" si="206"/>
        <v>Jan</v>
      </c>
      <c r="V1666">
        <f t="shared" si="207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 "")</f>
        <v>44.956989247311824</v>
      </c>
      <c r="Q1667" t="str">
        <f t="shared" ref="Q1667:Q1730" si="210">LEFT(N1667,SEARCH("/", N1667)-1)</f>
        <v>music</v>
      </c>
      <c r="R1667" t="str">
        <f t="shared" ref="R1667:R1730" si="211">RIGHT(N1667, LEN(N1667)-SEARCH("/", N1667))</f>
        <v>pop</v>
      </c>
      <c r="S1667" s="10">
        <f t="shared" ref="S1667:S1730" si="212">DATE(YEAR((J1667/86400)+25569+(-8/24)), MONTH((J1667/86400)+25569+(-8/24)), DAY((J1667/86400)+25569+(-8/24)))</f>
        <v>40564</v>
      </c>
      <c r="T1667" s="11">
        <f t="shared" ref="T1667:T1730" si="213">DATE(YEAR((I1667/86400)+25569+(-8/24)), MONTH((I1667/86400)+25569+(-8/24)), DAY((I1667/86400)+25569+(-8/24)))</f>
        <v>40595</v>
      </c>
      <c r="U1667" s="9" t="str">
        <f t="shared" ref="U1667:U1730" si="214">TEXT(S1667, "mmm")</f>
        <v>Jan</v>
      </c>
      <c r="V1667">
        <f t="shared" ref="V1667:V1730" si="215">YEAR(S1667)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41330</v>
      </c>
      <c r="T1668" s="11">
        <f t="shared" si="213"/>
        <v>41360</v>
      </c>
      <c r="U1668" s="9" t="str">
        <f t="shared" si="214"/>
        <v>Feb</v>
      </c>
      <c r="V1668">
        <f t="shared" si="215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</v>
      </c>
      <c r="T1669" s="11">
        <f t="shared" si="213"/>
        <v>41708</v>
      </c>
      <c r="U1669" s="9" t="str">
        <f t="shared" si="214"/>
        <v>Feb</v>
      </c>
      <c r="V1669">
        <f t="shared" si="215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</v>
      </c>
      <c r="T1670" s="11">
        <f t="shared" si="213"/>
        <v>40874</v>
      </c>
      <c r="U1670" s="9" t="str">
        <f t="shared" si="214"/>
        <v>Oct</v>
      </c>
      <c r="V1670">
        <f t="shared" si="215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</v>
      </c>
      <c r="T1671" s="11">
        <f t="shared" si="213"/>
        <v>42521</v>
      </c>
      <c r="U1671" s="9" t="str">
        <f t="shared" si="214"/>
        <v>Apr</v>
      </c>
      <c r="V1671">
        <f t="shared" si="215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</v>
      </c>
      <c r="T1672" s="11">
        <f t="shared" si="213"/>
        <v>40363</v>
      </c>
      <c r="U1672" s="9" t="str">
        <f t="shared" si="214"/>
        <v>May</v>
      </c>
      <c r="V1672">
        <f t="shared" si="215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</v>
      </c>
      <c r="T1673" s="11">
        <f t="shared" si="213"/>
        <v>42583</v>
      </c>
      <c r="U1673" s="9" t="str">
        <f t="shared" si="214"/>
        <v>Jul</v>
      </c>
      <c r="V1673">
        <f t="shared" si="215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</v>
      </c>
      <c r="T1674" s="11">
        <f t="shared" si="213"/>
        <v>41064</v>
      </c>
      <c r="U1674" s="9" t="str">
        <f t="shared" si="214"/>
        <v>May</v>
      </c>
      <c r="V1674">
        <f t="shared" si="215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</v>
      </c>
      <c r="T1675" s="11">
        <f t="shared" si="213"/>
        <v>42069</v>
      </c>
      <c r="U1675" s="9" t="str">
        <f t="shared" si="214"/>
        <v>Feb</v>
      </c>
      <c r="V1675">
        <f t="shared" si="215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</v>
      </c>
      <c r="T1676" s="11">
        <f t="shared" si="213"/>
        <v>42599</v>
      </c>
      <c r="U1676" s="9" t="str">
        <f t="shared" si="214"/>
        <v>Jul</v>
      </c>
      <c r="V1676">
        <f t="shared" si="215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</v>
      </c>
      <c r="T1677" s="11">
        <f t="shared" si="213"/>
        <v>40832</v>
      </c>
      <c r="U1677" s="9" t="str">
        <f t="shared" si="214"/>
        <v>Sep</v>
      </c>
      <c r="V1677">
        <f t="shared" si="215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</v>
      </c>
      <c r="T1678" s="11">
        <f t="shared" si="213"/>
        <v>41019</v>
      </c>
      <c r="U1678" s="9" t="str">
        <f t="shared" si="214"/>
        <v>Mar</v>
      </c>
      <c r="V1678">
        <f t="shared" si="215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</v>
      </c>
      <c r="T1679" s="11">
        <f t="shared" si="213"/>
        <v>42475</v>
      </c>
      <c r="U1679" s="9" t="str">
        <f t="shared" si="214"/>
        <v>Feb</v>
      </c>
      <c r="V1679">
        <f t="shared" si="215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</v>
      </c>
      <c r="T1680" s="11">
        <f t="shared" si="213"/>
        <v>41676</v>
      </c>
      <c r="U1680" s="9" t="str">
        <f t="shared" si="214"/>
        <v>Jan</v>
      </c>
      <c r="V1680">
        <f t="shared" si="215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</v>
      </c>
      <c r="T1681" s="11">
        <f t="shared" si="213"/>
        <v>40745</v>
      </c>
      <c r="U1681" s="9" t="str">
        <f t="shared" si="214"/>
        <v>Jun</v>
      </c>
      <c r="V1681">
        <f t="shared" si="215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</v>
      </c>
      <c r="T1682" s="11">
        <f t="shared" si="213"/>
        <v>41832</v>
      </c>
      <c r="U1682" s="9" t="str">
        <f t="shared" si="214"/>
        <v>Jun</v>
      </c>
      <c r="V1682">
        <f t="shared" si="215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</v>
      </c>
      <c r="T1683" s="11">
        <f t="shared" si="213"/>
        <v>42822</v>
      </c>
      <c r="U1683" s="9" t="str">
        <f t="shared" si="214"/>
        <v>Feb</v>
      </c>
      <c r="V1683">
        <f t="shared" si="215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str">
        <f t="shared" si="209"/>
        <v/>
      </c>
      <c r="Q1684" t="str">
        <f t="shared" si="210"/>
        <v>music</v>
      </c>
      <c r="R1684" t="str">
        <f t="shared" si="211"/>
        <v>faith</v>
      </c>
      <c r="S1684" s="10">
        <f t="shared" si="212"/>
        <v>42778</v>
      </c>
      <c r="T1684" s="11">
        <f t="shared" si="213"/>
        <v>42838</v>
      </c>
      <c r="U1684" s="9" t="str">
        <f t="shared" si="214"/>
        <v>Feb</v>
      </c>
      <c r="V1684">
        <f t="shared" si="215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</v>
      </c>
      <c r="T1685" s="11">
        <f t="shared" si="213"/>
        <v>42832</v>
      </c>
      <c r="U1685" s="9" t="str">
        <f t="shared" si="214"/>
        <v>Mar</v>
      </c>
      <c r="V1685">
        <f t="shared" si="215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</v>
      </c>
      <c r="T1686" s="11">
        <f t="shared" si="213"/>
        <v>42811</v>
      </c>
      <c r="U1686" s="9" t="str">
        <f t="shared" si="214"/>
        <v>Feb</v>
      </c>
      <c r="V1686">
        <f t="shared" si="215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42787</v>
      </c>
      <c r="T1687" s="11">
        <f t="shared" si="213"/>
        <v>42817</v>
      </c>
      <c r="U1687" s="9" t="str">
        <f t="shared" si="214"/>
        <v>Feb</v>
      </c>
      <c r="V1687">
        <f t="shared" si="215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</v>
      </c>
      <c r="T1688" s="11">
        <f t="shared" si="213"/>
        <v>42852</v>
      </c>
      <c r="U1688" s="9" t="str">
        <f t="shared" si="214"/>
        <v>Feb</v>
      </c>
      <c r="V1688">
        <f t="shared" si="215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</v>
      </c>
      <c r="T1689" s="11">
        <f t="shared" si="213"/>
        <v>42835</v>
      </c>
      <c r="U1689" s="9" t="str">
        <f t="shared" si="214"/>
        <v>Mar</v>
      </c>
      <c r="V1689">
        <f t="shared" si="215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</v>
      </c>
      <c r="T1690" s="11">
        <f t="shared" si="213"/>
        <v>42834</v>
      </c>
      <c r="U1690" s="9" t="str">
        <f t="shared" si="214"/>
        <v>Mar</v>
      </c>
      <c r="V1690">
        <f t="shared" si="215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</v>
      </c>
      <c r="T1691" s="11">
        <f t="shared" si="213"/>
        <v>42810</v>
      </c>
      <c r="U1691" s="9" t="str">
        <f t="shared" si="214"/>
        <v>Feb</v>
      </c>
      <c r="V1691">
        <f t="shared" si="215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</v>
      </c>
      <c r="T1692" s="11">
        <f t="shared" si="213"/>
        <v>42831</v>
      </c>
      <c r="U1692" s="9" t="str">
        <f t="shared" si="214"/>
        <v>Mar</v>
      </c>
      <c r="V1692">
        <f t="shared" si="215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</v>
      </c>
      <c r="T1693" s="11">
        <f t="shared" si="213"/>
        <v>42827</v>
      </c>
      <c r="U1693" s="9" t="str">
        <f t="shared" si="214"/>
        <v>Mar</v>
      </c>
      <c r="V1693">
        <f t="shared" si="215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</v>
      </c>
      <c r="T1694" s="11">
        <f t="shared" si="213"/>
        <v>42820</v>
      </c>
      <c r="U1694" s="9" t="str">
        <f t="shared" si="214"/>
        <v>Feb</v>
      </c>
      <c r="V1694">
        <f t="shared" si="215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</v>
      </c>
      <c r="T1695" s="11">
        <f t="shared" si="213"/>
        <v>42834</v>
      </c>
      <c r="U1695" s="9" t="str">
        <f t="shared" si="214"/>
        <v>Mar</v>
      </c>
      <c r="V1695">
        <f t="shared" si="215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</v>
      </c>
      <c r="T1696" s="11">
        <f t="shared" si="213"/>
        <v>42820</v>
      </c>
      <c r="U1696" s="9" t="str">
        <f t="shared" si="214"/>
        <v>Feb</v>
      </c>
      <c r="V1696">
        <f t="shared" si="215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</v>
      </c>
      <c r="T1697" s="11">
        <f t="shared" si="213"/>
        <v>42834</v>
      </c>
      <c r="U1697" s="9" t="str">
        <f t="shared" si="214"/>
        <v>Mar</v>
      </c>
      <c r="V1697">
        <f t="shared" si="215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str">
        <f t="shared" si="209"/>
        <v/>
      </c>
      <c r="Q1698" t="str">
        <f t="shared" si="210"/>
        <v>music</v>
      </c>
      <c r="R1698" t="str">
        <f t="shared" si="211"/>
        <v>faith</v>
      </c>
      <c r="S1698" s="10">
        <f t="shared" si="212"/>
        <v>42795</v>
      </c>
      <c r="T1698" s="11">
        <f t="shared" si="213"/>
        <v>42825</v>
      </c>
      <c r="U1698" s="9" t="str">
        <f t="shared" si="214"/>
        <v>Mar</v>
      </c>
      <c r="V1698">
        <f t="shared" si="215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</v>
      </c>
      <c r="T1699" s="11">
        <f t="shared" si="213"/>
        <v>42834</v>
      </c>
      <c r="U1699" s="9" t="str">
        <f t="shared" si="214"/>
        <v>Mar</v>
      </c>
      <c r="V1699">
        <f t="shared" si="215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str">
        <f t="shared" si="209"/>
        <v/>
      </c>
      <c r="Q1700" t="str">
        <f t="shared" si="210"/>
        <v>music</v>
      </c>
      <c r="R1700" t="str">
        <f t="shared" si="211"/>
        <v>faith</v>
      </c>
      <c r="S1700" s="10">
        <f t="shared" si="212"/>
        <v>42795</v>
      </c>
      <c r="T1700" s="11">
        <f t="shared" si="213"/>
        <v>42819</v>
      </c>
      <c r="U1700" s="9" t="str">
        <f t="shared" si="214"/>
        <v>Mar</v>
      </c>
      <c r="V1700">
        <f t="shared" si="215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</v>
      </c>
      <c r="T1701" s="11">
        <f t="shared" si="213"/>
        <v>42836</v>
      </c>
      <c r="U1701" s="9" t="str">
        <f t="shared" si="214"/>
        <v>Mar</v>
      </c>
      <c r="V1701">
        <f t="shared" si="215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</v>
      </c>
      <c r="T1702" s="11">
        <f t="shared" si="213"/>
        <v>42825</v>
      </c>
      <c r="U1702" s="9" t="str">
        <f t="shared" si="214"/>
        <v>Mar</v>
      </c>
      <c r="V1702">
        <f t="shared" si="215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</v>
      </c>
      <c r="T1703" s="11">
        <f t="shared" si="213"/>
        <v>42019</v>
      </c>
      <c r="U1703" s="9" t="str">
        <f t="shared" si="214"/>
        <v>Dec</v>
      </c>
      <c r="V1703">
        <f t="shared" si="215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</v>
      </c>
      <c r="T1704" s="11">
        <f t="shared" si="213"/>
        <v>42093</v>
      </c>
      <c r="U1704" s="9" t="str">
        <f t="shared" si="214"/>
        <v>Feb</v>
      </c>
      <c r="V1704">
        <f t="shared" si="215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42186</v>
      </c>
      <c r="T1705" s="11">
        <f t="shared" si="213"/>
        <v>42246</v>
      </c>
      <c r="U1705" s="9" t="str">
        <f t="shared" si="214"/>
        <v>Jul</v>
      </c>
      <c r="V1705">
        <f t="shared" si="215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</v>
      </c>
      <c r="T1706" s="11">
        <f t="shared" si="213"/>
        <v>42050</v>
      </c>
      <c r="U1706" s="9" t="str">
        <f t="shared" si="214"/>
        <v>Jan</v>
      </c>
      <c r="V1706">
        <f t="shared" si="215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str">
        <f t="shared" si="209"/>
        <v/>
      </c>
      <c r="Q1707" t="str">
        <f t="shared" si="210"/>
        <v>music</v>
      </c>
      <c r="R1707" t="str">
        <f t="shared" si="211"/>
        <v>faith</v>
      </c>
      <c r="S1707" s="10">
        <f t="shared" si="212"/>
        <v>42244</v>
      </c>
      <c r="T1707" s="11">
        <f t="shared" si="213"/>
        <v>42256</v>
      </c>
      <c r="U1707" s="9" t="str">
        <f t="shared" si="214"/>
        <v>Aug</v>
      </c>
      <c r="V1707">
        <f t="shared" si="215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str">
        <f t="shared" si="209"/>
        <v/>
      </c>
      <c r="Q1708" t="str">
        <f t="shared" si="210"/>
        <v>music</v>
      </c>
      <c r="R1708" t="str">
        <f t="shared" si="211"/>
        <v>faith</v>
      </c>
      <c r="S1708" s="10">
        <f t="shared" si="212"/>
        <v>42178</v>
      </c>
      <c r="T1708" s="11">
        <f t="shared" si="213"/>
        <v>42238</v>
      </c>
      <c r="U1708" s="9" t="str">
        <f t="shared" si="214"/>
        <v>Jun</v>
      </c>
      <c r="V1708">
        <f t="shared" si="215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</v>
      </c>
      <c r="T1709" s="11">
        <f t="shared" si="213"/>
        <v>42457</v>
      </c>
      <c r="U1709" s="9" t="str">
        <f t="shared" si="214"/>
        <v>Feb</v>
      </c>
      <c r="V1709">
        <f t="shared" si="215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str">
        <f t="shared" si="209"/>
        <v/>
      </c>
      <c r="Q1710" t="str">
        <f t="shared" si="210"/>
        <v>music</v>
      </c>
      <c r="R1710" t="str">
        <f t="shared" si="211"/>
        <v>faith</v>
      </c>
      <c r="S1710" s="10">
        <f t="shared" si="212"/>
        <v>42451</v>
      </c>
      <c r="T1710" s="11">
        <f t="shared" si="213"/>
        <v>42491</v>
      </c>
      <c r="U1710" s="9" t="str">
        <f t="shared" si="214"/>
        <v>Mar</v>
      </c>
      <c r="V1710">
        <f t="shared" si="215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</v>
      </c>
      <c r="T1711" s="11">
        <f t="shared" si="213"/>
        <v>41882</v>
      </c>
      <c r="U1711" s="9" t="str">
        <f t="shared" si="214"/>
        <v>Jul</v>
      </c>
      <c r="V1711">
        <f t="shared" si="215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</v>
      </c>
      <c r="T1712" s="11">
        <f t="shared" si="213"/>
        <v>42387</v>
      </c>
      <c r="U1712" s="9" t="str">
        <f t="shared" si="214"/>
        <v>Dec</v>
      </c>
      <c r="V1712">
        <f t="shared" si="215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</v>
      </c>
      <c r="T1713" s="11">
        <f t="shared" si="213"/>
        <v>41883</v>
      </c>
      <c r="U1713" s="9" t="str">
        <f t="shared" si="214"/>
        <v>Aug</v>
      </c>
      <c r="V1713">
        <f t="shared" si="215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str">
        <f t="shared" si="209"/>
        <v/>
      </c>
      <c r="Q1714" t="str">
        <f t="shared" si="210"/>
        <v>music</v>
      </c>
      <c r="R1714" t="str">
        <f t="shared" si="211"/>
        <v>faith</v>
      </c>
      <c r="S1714" s="10">
        <f t="shared" si="212"/>
        <v>42125</v>
      </c>
      <c r="T1714" s="11">
        <f t="shared" si="213"/>
        <v>42185</v>
      </c>
      <c r="U1714" s="9" t="str">
        <f t="shared" si="214"/>
        <v>May</v>
      </c>
      <c r="V1714">
        <f t="shared" si="215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</v>
      </c>
      <c r="T1715" s="11">
        <f t="shared" si="213"/>
        <v>41917</v>
      </c>
      <c r="U1715" s="9" t="str">
        <f t="shared" si="214"/>
        <v>Sep</v>
      </c>
      <c r="V1715">
        <f t="shared" si="215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</v>
      </c>
      <c r="T1716" s="11">
        <f t="shared" si="213"/>
        <v>42125</v>
      </c>
      <c r="U1716" s="9" t="str">
        <f t="shared" si="214"/>
        <v>Apr</v>
      </c>
      <c r="V1716">
        <f t="shared" si="215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42063</v>
      </c>
      <c r="T1717" s="11">
        <f t="shared" si="213"/>
        <v>42093</v>
      </c>
      <c r="U1717" s="9" t="str">
        <f t="shared" si="214"/>
        <v>Feb</v>
      </c>
      <c r="V1717">
        <f t="shared" si="215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</v>
      </c>
      <c r="T1718" s="11">
        <f t="shared" si="213"/>
        <v>42713</v>
      </c>
      <c r="U1718" s="9" t="str">
        <f t="shared" si="214"/>
        <v>Oct</v>
      </c>
      <c r="V1718">
        <f t="shared" si="215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</v>
      </c>
      <c r="T1719" s="11">
        <f t="shared" si="213"/>
        <v>42480</v>
      </c>
      <c r="U1719" s="9" t="str">
        <f t="shared" si="214"/>
        <v>Mar</v>
      </c>
      <c r="V1719">
        <f t="shared" si="215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</v>
      </c>
      <c r="T1720" s="11">
        <f t="shared" si="213"/>
        <v>42503</v>
      </c>
      <c r="U1720" s="9" t="str">
        <f t="shared" si="214"/>
        <v>Mar</v>
      </c>
      <c r="V1720">
        <f t="shared" si="215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</v>
      </c>
      <c r="T1721" s="11">
        <f t="shared" si="213"/>
        <v>41899</v>
      </c>
      <c r="U1721" s="9" t="str">
        <f t="shared" si="214"/>
        <v>Aug</v>
      </c>
      <c r="V1721">
        <f t="shared" si="215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</v>
      </c>
      <c r="T1722" s="11">
        <f t="shared" si="213"/>
        <v>41952</v>
      </c>
      <c r="U1722" s="9" t="str">
        <f t="shared" si="214"/>
        <v>Oct</v>
      </c>
      <c r="V1722">
        <f t="shared" si="215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str">
        <f t="shared" si="209"/>
        <v/>
      </c>
      <c r="Q1723" t="str">
        <f t="shared" si="210"/>
        <v>music</v>
      </c>
      <c r="R1723" t="str">
        <f t="shared" si="211"/>
        <v>faith</v>
      </c>
      <c r="S1723" s="10">
        <f t="shared" si="212"/>
        <v>42319</v>
      </c>
      <c r="T1723" s="11">
        <f t="shared" si="213"/>
        <v>42349</v>
      </c>
      <c r="U1723" s="9" t="str">
        <f t="shared" si="214"/>
        <v>Nov</v>
      </c>
      <c r="V1723">
        <f t="shared" si="215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</v>
      </c>
      <c r="T1724" s="11">
        <f t="shared" si="213"/>
        <v>42462</v>
      </c>
      <c r="U1724" s="9" t="str">
        <f t="shared" si="214"/>
        <v>Feb</v>
      </c>
      <c r="V1724">
        <f t="shared" si="215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</v>
      </c>
      <c r="T1725" s="11">
        <f t="shared" si="213"/>
        <v>42185</v>
      </c>
      <c r="U1725" s="9" t="str">
        <f t="shared" si="214"/>
        <v>May</v>
      </c>
      <c r="V1725">
        <f t="shared" si="215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</v>
      </c>
      <c r="T1726" s="11">
        <f t="shared" si="213"/>
        <v>41942</v>
      </c>
      <c r="U1726" s="9" t="str">
        <f t="shared" si="214"/>
        <v>Sep</v>
      </c>
      <c r="V1726">
        <f t="shared" si="215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</v>
      </c>
      <c r="T1727" s="11">
        <f t="shared" si="213"/>
        <v>41875</v>
      </c>
      <c r="U1727" s="9" t="str">
        <f t="shared" si="214"/>
        <v>Jul</v>
      </c>
      <c r="V1727">
        <f t="shared" si="215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</v>
      </c>
      <c r="T1728" s="11">
        <f t="shared" si="213"/>
        <v>41817</v>
      </c>
      <c r="U1728" s="9" t="str">
        <f t="shared" si="214"/>
        <v>May</v>
      </c>
      <c r="V1728">
        <f t="shared" si="215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</v>
      </c>
      <c r="T1729" s="11">
        <f t="shared" si="213"/>
        <v>42099</v>
      </c>
      <c r="U1729" s="9" t="str">
        <f t="shared" si="214"/>
        <v>Feb</v>
      </c>
      <c r="V1729">
        <f t="shared" si="215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</v>
      </c>
      <c r="T1730" s="11">
        <f t="shared" si="213"/>
        <v>42298</v>
      </c>
      <c r="U1730" s="9" t="str">
        <f t="shared" si="214"/>
        <v>Sep</v>
      </c>
      <c r="V1730">
        <f t="shared" si="215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str">
        <f t="shared" ref="P1731:P1794" si="217">IFERROR(E1731/L1731, "")</f>
        <v/>
      </c>
      <c r="Q1731" t="str">
        <f t="shared" ref="Q1731:Q1794" si="218">LEFT(N1731,SEARCH("/", N1731)-1)</f>
        <v>music</v>
      </c>
      <c r="R1731" t="str">
        <f t="shared" ref="R1731:R1794" si="219">RIGHT(N1731, LEN(N1731)-SEARCH("/", N1731))</f>
        <v>faith</v>
      </c>
      <c r="S1731" s="10">
        <f t="shared" ref="S1731:S1794" si="220">DATE(YEAR((J1731/86400)+25569+(-8/24)), MONTH((J1731/86400)+25569+(-8/24)), DAY((J1731/86400)+25569+(-8/24)))</f>
        <v>42470</v>
      </c>
      <c r="T1731" s="11">
        <f t="shared" ref="T1731:T1794" si="221">DATE(YEAR((I1731/86400)+25569+(-8/24)), MONTH((I1731/86400)+25569+(-8/24)), DAY((I1731/86400)+25569+(-8/24)))</f>
        <v>42530</v>
      </c>
      <c r="U1731" s="9" t="str">
        <f t="shared" ref="U1731:U1794" si="222">TEXT(S1731, "mmm")</f>
        <v>Apr</v>
      </c>
      <c r="V1731">
        <f t="shared" ref="V1731:V1794" si="223">YEAR(S1731)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str">
        <f t="shared" si="217"/>
        <v/>
      </c>
      <c r="Q1732" t="str">
        <f t="shared" si="218"/>
        <v>music</v>
      </c>
      <c r="R1732" t="str">
        <f t="shared" si="219"/>
        <v>faith</v>
      </c>
      <c r="S1732" s="10">
        <f t="shared" si="220"/>
        <v>42271</v>
      </c>
      <c r="T1732" s="11">
        <f t="shared" si="221"/>
        <v>42301</v>
      </c>
      <c r="U1732" s="9" t="str">
        <f t="shared" si="222"/>
        <v>Sep</v>
      </c>
      <c r="V1732">
        <f t="shared" si="223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str">
        <f t="shared" si="217"/>
        <v/>
      </c>
      <c r="Q1733" t="str">
        <f t="shared" si="218"/>
        <v>music</v>
      </c>
      <c r="R1733" t="str">
        <f t="shared" si="219"/>
        <v>faith</v>
      </c>
      <c r="S1733" s="10">
        <f t="shared" si="220"/>
        <v>42152</v>
      </c>
      <c r="T1733" s="11">
        <f t="shared" si="221"/>
        <v>42166</v>
      </c>
      <c r="U1733" s="9" t="str">
        <f t="shared" si="222"/>
        <v>May</v>
      </c>
      <c r="V1733">
        <f t="shared" si="223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str">
        <f t="shared" si="217"/>
        <v/>
      </c>
      <c r="Q1734" t="str">
        <f t="shared" si="218"/>
        <v>music</v>
      </c>
      <c r="R1734" t="str">
        <f t="shared" si="219"/>
        <v>faith</v>
      </c>
      <c r="S1734" s="10">
        <f t="shared" si="220"/>
        <v>42325</v>
      </c>
      <c r="T1734" s="11">
        <f t="shared" si="221"/>
        <v>42384</v>
      </c>
      <c r="U1734" s="9" t="str">
        <f t="shared" si="222"/>
        <v>Nov</v>
      </c>
      <c r="V1734">
        <f t="shared" si="223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str">
        <f t="shared" si="217"/>
        <v/>
      </c>
      <c r="Q1735" t="str">
        <f t="shared" si="218"/>
        <v>music</v>
      </c>
      <c r="R1735" t="str">
        <f t="shared" si="219"/>
        <v>faith</v>
      </c>
      <c r="S1735" s="10">
        <f t="shared" si="220"/>
        <v>42614</v>
      </c>
      <c r="T1735" s="11">
        <f t="shared" si="221"/>
        <v>42626</v>
      </c>
      <c r="U1735" s="9" t="str">
        <f t="shared" si="222"/>
        <v>Sep</v>
      </c>
      <c r="V1735">
        <f t="shared" si="223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42101</v>
      </c>
      <c r="T1736" s="11">
        <f t="shared" si="221"/>
        <v>42131</v>
      </c>
      <c r="U1736" s="9" t="str">
        <f t="shared" si="222"/>
        <v>Apr</v>
      </c>
      <c r="V1736">
        <f t="shared" si="223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</v>
      </c>
      <c r="T1737" s="11">
        <f t="shared" si="221"/>
        <v>42589</v>
      </c>
      <c r="U1737" s="9" t="str">
        <f t="shared" si="222"/>
        <v>Jul</v>
      </c>
      <c r="V1737">
        <f t="shared" si="223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</v>
      </c>
      <c r="T1738" s="11">
        <f t="shared" si="221"/>
        <v>42316</v>
      </c>
      <c r="U1738" s="9" t="str">
        <f t="shared" si="222"/>
        <v>Oct</v>
      </c>
      <c r="V1738">
        <f t="shared" si="223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</v>
      </c>
      <c r="T1739" s="11">
        <f t="shared" si="221"/>
        <v>42205</v>
      </c>
      <c r="U1739" s="9" t="str">
        <f t="shared" si="222"/>
        <v>Jun</v>
      </c>
      <c r="V1739">
        <f t="shared" si="223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</v>
      </c>
      <c r="T1740" s="11">
        <f t="shared" si="221"/>
        <v>41914</v>
      </c>
      <c r="U1740" s="9" t="str">
        <f t="shared" si="222"/>
        <v>Sep</v>
      </c>
      <c r="V1740">
        <f t="shared" si="223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</v>
      </c>
      <c r="T1741" s="11">
        <f t="shared" si="221"/>
        <v>42494</v>
      </c>
      <c r="U1741" s="9" t="str">
        <f t="shared" si="222"/>
        <v>Mar</v>
      </c>
      <c r="V1741">
        <f t="shared" si="223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str">
        <f t="shared" si="217"/>
        <v/>
      </c>
      <c r="Q1742" t="str">
        <f t="shared" si="218"/>
        <v>music</v>
      </c>
      <c r="R1742" t="str">
        <f t="shared" si="219"/>
        <v>faith</v>
      </c>
      <c r="S1742" s="10">
        <f t="shared" si="220"/>
        <v>42171</v>
      </c>
      <c r="T1742" s="11">
        <f t="shared" si="221"/>
        <v>42201</v>
      </c>
      <c r="U1742" s="9" t="str">
        <f t="shared" si="222"/>
        <v>Jun</v>
      </c>
      <c r="V1742">
        <f t="shared" si="223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</v>
      </c>
      <c r="T1743" s="11">
        <f t="shared" si="221"/>
        <v>42165</v>
      </c>
      <c r="U1743" s="9" t="str">
        <f t="shared" si="222"/>
        <v>Apr</v>
      </c>
      <c r="V1743">
        <f t="shared" si="223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</v>
      </c>
      <c r="T1744" s="11">
        <f t="shared" si="221"/>
        <v>42742</v>
      </c>
      <c r="U1744" s="9" t="str">
        <f t="shared" si="222"/>
        <v>Dec</v>
      </c>
      <c r="V1744">
        <f t="shared" si="223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</v>
      </c>
      <c r="T1745" s="11">
        <f t="shared" si="221"/>
        <v>42608</v>
      </c>
      <c r="U1745" s="9" t="str">
        <f t="shared" si="222"/>
        <v>Aug</v>
      </c>
      <c r="V1745">
        <f t="shared" si="223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</v>
      </c>
      <c r="T1746" s="11">
        <f t="shared" si="221"/>
        <v>42071</v>
      </c>
      <c r="U1746" s="9" t="str">
        <f t="shared" si="222"/>
        <v>Jan</v>
      </c>
      <c r="V1746">
        <f t="shared" si="223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42689</v>
      </c>
      <c r="T1747" s="11">
        <f t="shared" si="221"/>
        <v>42725</v>
      </c>
      <c r="U1747" s="9" t="str">
        <f t="shared" si="222"/>
        <v>Nov</v>
      </c>
      <c r="V1747">
        <f t="shared" si="223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42667</v>
      </c>
      <c r="T1748" s="11">
        <f t="shared" si="221"/>
        <v>42697</v>
      </c>
      <c r="U1748" s="9" t="str">
        <f t="shared" si="222"/>
        <v>Oct</v>
      </c>
      <c r="V1748">
        <f t="shared" si="223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</v>
      </c>
      <c r="T1749" s="11">
        <f t="shared" si="221"/>
        <v>42321</v>
      </c>
      <c r="U1749" s="9" t="str">
        <f t="shared" si="222"/>
        <v>Oct</v>
      </c>
      <c r="V1749">
        <f t="shared" si="223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</v>
      </c>
      <c r="T1750" s="11">
        <f t="shared" si="221"/>
        <v>42249</v>
      </c>
      <c r="U1750" s="9" t="str">
        <f t="shared" si="222"/>
        <v>Aug</v>
      </c>
      <c r="V1750">
        <f t="shared" si="223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</v>
      </c>
      <c r="T1751" s="11">
        <f t="shared" si="221"/>
        <v>42795</v>
      </c>
      <c r="U1751" s="9" t="str">
        <f t="shared" si="222"/>
        <v>Jan</v>
      </c>
      <c r="V1751">
        <f t="shared" si="223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</v>
      </c>
      <c r="T1752" s="11">
        <f t="shared" si="221"/>
        <v>42479</v>
      </c>
      <c r="U1752" s="9" t="str">
        <f t="shared" si="222"/>
        <v>Mar</v>
      </c>
      <c r="V1752">
        <f t="shared" si="223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</v>
      </c>
      <c r="T1753" s="11">
        <f t="shared" si="221"/>
        <v>42082</v>
      </c>
      <c r="U1753" s="9" t="str">
        <f t="shared" si="222"/>
        <v>Feb</v>
      </c>
      <c r="V1753">
        <f t="shared" si="223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42626</v>
      </c>
      <c r="T1754" s="11">
        <f t="shared" si="221"/>
        <v>42656</v>
      </c>
      <c r="U1754" s="9" t="str">
        <f t="shared" si="222"/>
        <v>Sep</v>
      </c>
      <c r="V1754">
        <f t="shared" si="223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</v>
      </c>
      <c r="T1755" s="11">
        <f t="shared" si="221"/>
        <v>42450</v>
      </c>
      <c r="U1755" s="9" t="str">
        <f t="shared" si="222"/>
        <v>Feb</v>
      </c>
      <c r="V1755">
        <f t="shared" si="223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</v>
      </c>
      <c r="T1756" s="11">
        <f t="shared" si="221"/>
        <v>42097</v>
      </c>
      <c r="U1756" s="9" t="str">
        <f t="shared" si="222"/>
        <v>Mar</v>
      </c>
      <c r="V1756">
        <f t="shared" si="223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</v>
      </c>
      <c r="T1757" s="11">
        <f t="shared" si="221"/>
        <v>42282</v>
      </c>
      <c r="U1757" s="9" t="str">
        <f t="shared" si="222"/>
        <v>Sep</v>
      </c>
      <c r="V1757">
        <f t="shared" si="223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42570</v>
      </c>
      <c r="T1758" s="11">
        <f t="shared" si="221"/>
        <v>42610</v>
      </c>
      <c r="U1758" s="9" t="str">
        <f t="shared" si="222"/>
        <v>Jul</v>
      </c>
      <c r="V1758">
        <f t="shared" si="223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</v>
      </c>
      <c r="T1759" s="11">
        <f t="shared" si="221"/>
        <v>42763</v>
      </c>
      <c r="U1759" s="9" t="str">
        <f t="shared" si="222"/>
        <v>Dec</v>
      </c>
      <c r="V1759">
        <f t="shared" si="223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</v>
      </c>
      <c r="T1760" s="11">
        <f t="shared" si="221"/>
        <v>42565</v>
      </c>
      <c r="U1760" s="9" t="str">
        <f t="shared" si="222"/>
        <v>May</v>
      </c>
      <c r="V1760">
        <f t="shared" si="223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</v>
      </c>
      <c r="T1761" s="11">
        <f t="shared" si="221"/>
        <v>42088</v>
      </c>
      <c r="U1761" s="9" t="str">
        <f t="shared" si="222"/>
        <v>Mar</v>
      </c>
      <c r="V1761">
        <f t="shared" si="223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</v>
      </c>
      <c r="T1762" s="11">
        <f t="shared" si="221"/>
        <v>42425</v>
      </c>
      <c r="U1762" s="9" t="str">
        <f t="shared" si="222"/>
        <v>Feb</v>
      </c>
      <c r="V1762">
        <f t="shared" si="223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</v>
      </c>
      <c r="T1763" s="11">
        <f t="shared" si="221"/>
        <v>42259</v>
      </c>
      <c r="U1763" s="9" t="str">
        <f t="shared" si="222"/>
        <v>Jul</v>
      </c>
      <c r="V1763">
        <f t="shared" si="223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</v>
      </c>
      <c r="T1764" s="11">
        <f t="shared" si="221"/>
        <v>42440</v>
      </c>
      <c r="U1764" s="9" t="str">
        <f t="shared" si="222"/>
        <v>Feb</v>
      </c>
      <c r="V1764">
        <f t="shared" si="223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</v>
      </c>
      <c r="T1765" s="11">
        <f t="shared" si="221"/>
        <v>42666</v>
      </c>
      <c r="U1765" s="9" t="str">
        <f t="shared" si="222"/>
        <v>Sep</v>
      </c>
      <c r="V1765">
        <f t="shared" si="223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</v>
      </c>
      <c r="T1766" s="11">
        <f t="shared" si="221"/>
        <v>41854</v>
      </c>
      <c r="U1766" s="9" t="str">
        <f t="shared" si="222"/>
        <v>Jul</v>
      </c>
      <c r="V1766">
        <f t="shared" si="223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</v>
      </c>
      <c r="T1767" s="11">
        <f t="shared" si="221"/>
        <v>41864</v>
      </c>
      <c r="U1767" s="9" t="str">
        <f t="shared" si="222"/>
        <v>Jul</v>
      </c>
      <c r="V1767">
        <f t="shared" si="223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str">
        <f t="shared" si="217"/>
        <v/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</v>
      </c>
      <c r="T1768" s="11">
        <f t="shared" si="221"/>
        <v>41876</v>
      </c>
      <c r="U1768" s="9" t="str">
        <f t="shared" si="222"/>
        <v>Aug</v>
      </c>
      <c r="V1768">
        <f t="shared" si="223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</v>
      </c>
      <c r="T1769" s="11">
        <f t="shared" si="221"/>
        <v>41854</v>
      </c>
      <c r="U1769" s="9" t="str">
        <f t="shared" si="222"/>
        <v>Jul</v>
      </c>
      <c r="V1769">
        <f t="shared" si="223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</v>
      </c>
      <c r="T1770" s="11">
        <f t="shared" si="221"/>
        <v>41909</v>
      </c>
      <c r="U1770" s="9" t="str">
        <f t="shared" si="222"/>
        <v>Jul</v>
      </c>
      <c r="V1770">
        <f t="shared" si="223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</v>
      </c>
      <c r="T1771" s="11">
        <f t="shared" si="221"/>
        <v>42017</v>
      </c>
      <c r="U1771" s="9" t="str">
        <f t="shared" si="222"/>
        <v>Dec</v>
      </c>
      <c r="V1771">
        <f t="shared" si="223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</v>
      </c>
      <c r="T1772" s="11">
        <f t="shared" si="221"/>
        <v>41926</v>
      </c>
      <c r="U1772" s="9" t="str">
        <f t="shared" si="222"/>
        <v>Sep</v>
      </c>
      <c r="V1772">
        <f t="shared" si="223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</v>
      </c>
      <c r="T1773" s="11">
        <f t="shared" si="221"/>
        <v>41935</v>
      </c>
      <c r="U1773" s="9" t="str">
        <f t="shared" si="222"/>
        <v>Sep</v>
      </c>
      <c r="V1773">
        <f t="shared" si="223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</v>
      </c>
      <c r="T1774" s="11">
        <f t="shared" si="221"/>
        <v>41826</v>
      </c>
      <c r="U1774" s="9" t="str">
        <f t="shared" si="222"/>
        <v>May</v>
      </c>
      <c r="V1774">
        <f t="shared" si="223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</v>
      </c>
      <c r="T1775" s="11">
        <f t="shared" si="221"/>
        <v>42023</v>
      </c>
      <c r="U1775" s="9" t="str">
        <f t="shared" si="222"/>
        <v>Dec</v>
      </c>
      <c r="V1775">
        <f t="shared" si="223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41929</v>
      </c>
      <c r="T1776" s="11">
        <f t="shared" si="221"/>
        <v>41972</v>
      </c>
      <c r="U1776" s="9" t="str">
        <f t="shared" si="222"/>
        <v>Oct</v>
      </c>
      <c r="V1776">
        <f t="shared" si="223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</v>
      </c>
      <c r="T1777" s="11">
        <f t="shared" si="221"/>
        <v>41936</v>
      </c>
      <c r="U1777" s="9" t="str">
        <f t="shared" si="222"/>
        <v>Sep</v>
      </c>
      <c r="V1777">
        <f t="shared" si="223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</v>
      </c>
      <c r="T1778" s="11">
        <f t="shared" si="221"/>
        <v>41941</v>
      </c>
      <c r="U1778" s="9" t="str">
        <f t="shared" si="222"/>
        <v>Sep</v>
      </c>
      <c r="V1778">
        <f t="shared" si="223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</v>
      </c>
      <c r="T1779" s="11">
        <f t="shared" si="221"/>
        <v>42055</v>
      </c>
      <c r="U1779" s="9" t="str">
        <f t="shared" si="222"/>
        <v>Jan</v>
      </c>
      <c r="V1779">
        <f t="shared" si="223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</v>
      </c>
      <c r="T1780" s="11">
        <f t="shared" si="221"/>
        <v>42090</v>
      </c>
      <c r="U1780" s="9" t="str">
        <f t="shared" si="222"/>
        <v>Feb</v>
      </c>
      <c r="V1780">
        <f t="shared" si="223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</v>
      </c>
      <c r="T1781" s="11">
        <f t="shared" si="221"/>
        <v>42615</v>
      </c>
      <c r="U1781" s="9" t="str">
        <f t="shared" si="222"/>
        <v>Aug</v>
      </c>
      <c r="V1781">
        <f t="shared" si="223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</v>
      </c>
      <c r="T1782" s="11">
        <f t="shared" si="221"/>
        <v>42553</v>
      </c>
      <c r="U1782" s="9" t="str">
        <f t="shared" si="222"/>
        <v>May</v>
      </c>
      <c r="V1782">
        <f t="shared" si="223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</v>
      </c>
      <c r="T1783" s="11">
        <f t="shared" si="221"/>
        <v>42628</v>
      </c>
      <c r="U1783" s="9" t="str">
        <f t="shared" si="222"/>
        <v>Aug</v>
      </c>
      <c r="V1783">
        <f t="shared" si="223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</v>
      </c>
      <c r="T1784" s="11">
        <f t="shared" si="221"/>
        <v>42421</v>
      </c>
      <c r="U1784" s="9" t="str">
        <f t="shared" si="222"/>
        <v>Jan</v>
      </c>
      <c r="V1784">
        <f t="shared" si="223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</v>
      </c>
      <c r="T1785" s="11">
        <f t="shared" si="221"/>
        <v>42145</v>
      </c>
      <c r="U1785" s="9" t="str">
        <f t="shared" si="222"/>
        <v>Apr</v>
      </c>
      <c r="V1785">
        <f t="shared" si="223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</v>
      </c>
      <c r="T1786" s="11">
        <f t="shared" si="221"/>
        <v>42034</v>
      </c>
      <c r="U1786" s="9" t="str">
        <f t="shared" si="222"/>
        <v>Dec</v>
      </c>
      <c r="V1786">
        <f t="shared" si="223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41896</v>
      </c>
      <c r="T1787" s="11">
        <f t="shared" si="221"/>
        <v>41927</v>
      </c>
      <c r="U1787" s="9" t="str">
        <f t="shared" si="222"/>
        <v>Sep</v>
      </c>
      <c r="V1787">
        <f t="shared" si="223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</v>
      </c>
      <c r="T1788" s="11">
        <f t="shared" si="221"/>
        <v>41988</v>
      </c>
      <c r="U1788" s="9" t="str">
        <f t="shared" si="222"/>
        <v>Nov</v>
      </c>
      <c r="V1788">
        <f t="shared" si="223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</v>
      </c>
      <c r="T1789" s="11">
        <f t="shared" si="221"/>
        <v>42098</v>
      </c>
      <c r="U1789" s="9" t="str">
        <f t="shared" si="222"/>
        <v>Mar</v>
      </c>
      <c r="V1789">
        <f t="shared" si="223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</v>
      </c>
      <c r="T1790" s="11">
        <f t="shared" si="221"/>
        <v>41943</v>
      </c>
      <c r="U1790" s="9" t="str">
        <f t="shared" si="222"/>
        <v>Oct</v>
      </c>
      <c r="V1790">
        <f t="shared" si="223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41955</v>
      </c>
      <c r="T1791" s="11">
        <f t="shared" si="221"/>
        <v>42015</v>
      </c>
      <c r="U1791" s="9" t="str">
        <f t="shared" si="222"/>
        <v>Nov</v>
      </c>
      <c r="V1791">
        <f t="shared" si="223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</v>
      </c>
      <c r="T1792" s="11">
        <f t="shared" si="221"/>
        <v>42040</v>
      </c>
      <c r="U1792" s="9" t="str">
        <f t="shared" si="222"/>
        <v>Jan</v>
      </c>
      <c r="V1792">
        <f t="shared" si="223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</v>
      </c>
      <c r="T1793" s="11">
        <f t="shared" si="221"/>
        <v>42033</v>
      </c>
      <c r="U1793" s="9" t="str">
        <f t="shared" si="222"/>
        <v>Nov</v>
      </c>
      <c r="V1793">
        <f t="shared" si="223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42188</v>
      </c>
      <c r="T1794" s="11">
        <f t="shared" si="221"/>
        <v>42225</v>
      </c>
      <c r="U1794" s="9" t="str">
        <f t="shared" si="222"/>
        <v>Jul</v>
      </c>
      <c r="V1794">
        <f t="shared" si="223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 "")</f>
        <v>20</v>
      </c>
      <c r="Q1795" t="str">
        <f t="shared" ref="Q1795:Q1858" si="226">LEFT(N1795,SEARCH("/", N1795)-1)</f>
        <v>photography</v>
      </c>
      <c r="R1795" t="str">
        <f t="shared" ref="R1795:R1858" si="227">RIGHT(N1795, LEN(N1795)-SEARCH("/", N1795))</f>
        <v>photobooks</v>
      </c>
      <c r="S1795" s="10">
        <f t="shared" ref="S1795:S1858" si="228">DATE(YEAR((J1795/86400)+25569+(-8/24)), MONTH((J1795/86400)+25569+(-8/24)), DAY((J1795/86400)+25569+(-8/24)))</f>
        <v>41940</v>
      </c>
      <c r="T1795" s="11">
        <f t="shared" ref="T1795:T1858" si="229">DATE(YEAR((I1795/86400)+25569+(-8/24)), MONTH((I1795/86400)+25569+(-8/24)), DAY((I1795/86400)+25569+(-8/24)))</f>
        <v>41970</v>
      </c>
      <c r="U1795" s="9" t="str">
        <f t="shared" ref="U1795:U1858" si="230">TEXT(S1795, "mmm")</f>
        <v>Oct</v>
      </c>
      <c r="V1795">
        <f t="shared" ref="V1795:V1858" si="231">YEAR(S1795)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</v>
      </c>
      <c r="T1796" s="11">
        <f t="shared" si="229"/>
        <v>42046</v>
      </c>
      <c r="U1796" s="9" t="str">
        <f t="shared" si="230"/>
        <v>Jan</v>
      </c>
      <c r="V1796">
        <f t="shared" si="231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42627</v>
      </c>
      <c r="T1797" s="11">
        <f t="shared" si="229"/>
        <v>42657</v>
      </c>
      <c r="U1797" s="9" t="str">
        <f t="shared" si="230"/>
        <v>Sep</v>
      </c>
      <c r="V1797">
        <f t="shared" si="231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</v>
      </c>
      <c r="T1798" s="11">
        <f t="shared" si="229"/>
        <v>42575</v>
      </c>
      <c r="U1798" s="9" t="str">
        <f t="shared" si="230"/>
        <v>May</v>
      </c>
      <c r="V1798">
        <f t="shared" si="231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</v>
      </c>
      <c r="T1799" s="11">
        <f t="shared" si="229"/>
        <v>42719</v>
      </c>
      <c r="U1799" s="9" t="str">
        <f t="shared" si="230"/>
        <v>Nov</v>
      </c>
      <c r="V1799">
        <f t="shared" si="231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42343</v>
      </c>
      <c r="T1800" s="11">
        <f t="shared" si="229"/>
        <v>42403</v>
      </c>
      <c r="U1800" s="9" t="str">
        <f t="shared" si="230"/>
        <v>Dec</v>
      </c>
      <c r="V1800">
        <f t="shared" si="231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</v>
      </c>
      <c r="T1801" s="11">
        <f t="shared" si="229"/>
        <v>41954</v>
      </c>
      <c r="U1801" s="9" t="str">
        <f t="shared" si="230"/>
        <v>Oct</v>
      </c>
      <c r="V1801">
        <f t="shared" si="231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</v>
      </c>
      <c r="T1802" s="11">
        <f t="shared" si="229"/>
        <v>42653</v>
      </c>
      <c r="U1802" s="9" t="str">
        <f t="shared" si="230"/>
        <v>Sep</v>
      </c>
      <c r="V1802">
        <f t="shared" si="231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</v>
      </c>
      <c r="T1803" s="11">
        <f t="shared" si="229"/>
        <v>42353</v>
      </c>
      <c r="U1803" s="9" t="str">
        <f t="shared" si="230"/>
        <v>Nov</v>
      </c>
      <c r="V1803">
        <f t="shared" si="231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</v>
      </c>
      <c r="T1804" s="11">
        <f t="shared" si="229"/>
        <v>42182</v>
      </c>
      <c r="U1804" s="9" t="str">
        <f t="shared" si="230"/>
        <v>Jun</v>
      </c>
      <c r="V1804">
        <f t="shared" si="231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42017</v>
      </c>
      <c r="T1805" s="11">
        <f t="shared" si="229"/>
        <v>42048</v>
      </c>
      <c r="U1805" s="9" t="str">
        <f t="shared" si="230"/>
        <v>Jan</v>
      </c>
      <c r="V1805">
        <f t="shared" si="231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</v>
      </c>
      <c r="T1806" s="11">
        <f t="shared" si="229"/>
        <v>42322</v>
      </c>
      <c r="U1806" s="9" t="str">
        <f t="shared" si="230"/>
        <v>Oct</v>
      </c>
      <c r="V1806">
        <f t="shared" si="231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</v>
      </c>
      <c r="T1807" s="11">
        <f t="shared" si="229"/>
        <v>42279</v>
      </c>
      <c r="U1807" s="9" t="str">
        <f t="shared" si="230"/>
        <v>Aug</v>
      </c>
      <c r="V1807">
        <f t="shared" si="231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</v>
      </c>
      <c r="T1808" s="11">
        <f t="shared" si="229"/>
        <v>41912</v>
      </c>
      <c r="U1808" s="9" t="str">
        <f t="shared" si="230"/>
        <v>Aug</v>
      </c>
      <c r="V1808">
        <f t="shared" si="231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41879</v>
      </c>
      <c r="T1809" s="11">
        <f t="shared" si="229"/>
        <v>41909</v>
      </c>
      <c r="U1809" s="9" t="str">
        <f t="shared" si="230"/>
        <v>Aug</v>
      </c>
      <c r="V1809">
        <f t="shared" si="231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</v>
      </c>
      <c r="T1810" s="11">
        <f t="shared" si="229"/>
        <v>42777</v>
      </c>
      <c r="U1810" s="9" t="str">
        <f t="shared" si="230"/>
        <v>Jan</v>
      </c>
      <c r="V1810">
        <f t="shared" si="231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</v>
      </c>
      <c r="T1811" s="11">
        <f t="shared" si="229"/>
        <v>42064</v>
      </c>
      <c r="U1811" s="9" t="str">
        <f t="shared" si="230"/>
        <v>Jan</v>
      </c>
      <c r="V1811">
        <f t="shared" si="231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</v>
      </c>
      <c r="T1812" s="11">
        <f t="shared" si="229"/>
        <v>41872</v>
      </c>
      <c r="U1812" s="9" t="str">
        <f t="shared" si="230"/>
        <v>Aug</v>
      </c>
      <c r="V1812">
        <f t="shared" si="231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</v>
      </c>
      <c r="T1813" s="11">
        <f t="shared" si="229"/>
        <v>41935</v>
      </c>
      <c r="U1813" s="9" t="str">
        <f t="shared" si="230"/>
        <v>Aug</v>
      </c>
      <c r="V1813">
        <f t="shared" si="231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42523</v>
      </c>
      <c r="T1814" s="11">
        <f t="shared" si="229"/>
        <v>42553</v>
      </c>
      <c r="U1814" s="9" t="str">
        <f t="shared" si="230"/>
        <v>Jun</v>
      </c>
      <c r="V1814">
        <f t="shared" si="231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str">
        <f t="shared" si="225"/>
        <v/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</v>
      </c>
      <c r="T1815" s="11">
        <f t="shared" si="229"/>
        <v>41859</v>
      </c>
      <c r="U1815" s="9" t="str">
        <f t="shared" si="230"/>
        <v>Jul</v>
      </c>
      <c r="V1815">
        <f t="shared" si="231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42032</v>
      </c>
      <c r="T1816" s="11">
        <f t="shared" si="229"/>
        <v>42062</v>
      </c>
      <c r="U1816" s="9" t="str">
        <f t="shared" si="230"/>
        <v>Jan</v>
      </c>
      <c r="V1816">
        <f t="shared" si="231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str">
        <f t="shared" si="225"/>
        <v/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</v>
      </c>
      <c r="T1817" s="11">
        <f t="shared" si="229"/>
        <v>42186</v>
      </c>
      <c r="U1817" s="9" t="str">
        <f t="shared" si="230"/>
        <v>Jun</v>
      </c>
      <c r="V1817">
        <f t="shared" si="231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</v>
      </c>
      <c r="T1818" s="11">
        <f t="shared" si="229"/>
        <v>42576</v>
      </c>
      <c r="U1818" s="9" t="str">
        <f t="shared" si="230"/>
        <v>Jun</v>
      </c>
      <c r="V1818">
        <f t="shared" si="231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</v>
      </c>
      <c r="T1819" s="11">
        <f t="shared" si="229"/>
        <v>42764</v>
      </c>
      <c r="U1819" s="9" t="str">
        <f t="shared" si="230"/>
        <v>Dec</v>
      </c>
      <c r="V1819">
        <f t="shared" si="231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str">
        <f t="shared" si="225"/>
        <v/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42066</v>
      </c>
      <c r="T1820" s="11">
        <f t="shared" si="229"/>
        <v>42096</v>
      </c>
      <c r="U1820" s="9" t="str">
        <f t="shared" si="230"/>
        <v>Mar</v>
      </c>
      <c r="V1820">
        <f t="shared" si="231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</v>
      </c>
      <c r="T1821" s="11">
        <f t="shared" si="229"/>
        <v>41850</v>
      </c>
      <c r="U1821" s="9" t="str">
        <f t="shared" si="230"/>
        <v>Jun</v>
      </c>
      <c r="V1821">
        <f t="shared" si="231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42064</v>
      </c>
      <c r="T1822" s="11">
        <f t="shared" si="229"/>
        <v>42094</v>
      </c>
      <c r="U1822" s="9" t="str">
        <f t="shared" si="230"/>
        <v>Mar</v>
      </c>
      <c r="V1822">
        <f t="shared" si="231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40925</v>
      </c>
      <c r="T1823" s="11">
        <f t="shared" si="229"/>
        <v>40970</v>
      </c>
      <c r="U1823" s="9" t="str">
        <f t="shared" si="230"/>
        <v>Jan</v>
      </c>
      <c r="V1823">
        <f t="shared" si="231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</v>
      </c>
      <c r="T1824" s="11">
        <f t="shared" si="229"/>
        <v>41670</v>
      </c>
      <c r="U1824" s="9" t="str">
        <f t="shared" si="230"/>
        <v>Dec</v>
      </c>
      <c r="V1824">
        <f t="shared" si="231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</v>
      </c>
      <c r="T1825" s="11">
        <f t="shared" si="229"/>
        <v>41206</v>
      </c>
      <c r="U1825" s="9" t="str">
        <f t="shared" si="230"/>
        <v>Sep</v>
      </c>
      <c r="V1825">
        <f t="shared" si="231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</v>
      </c>
      <c r="T1826" s="11">
        <f t="shared" si="229"/>
        <v>41646</v>
      </c>
      <c r="U1826" s="9" t="str">
        <f t="shared" si="230"/>
        <v>Dec</v>
      </c>
      <c r="V1826">
        <f t="shared" si="231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</v>
      </c>
      <c r="T1827" s="11">
        <f t="shared" si="229"/>
        <v>41466</v>
      </c>
      <c r="U1827" s="9" t="str">
        <f t="shared" si="230"/>
        <v>Jun</v>
      </c>
      <c r="V1827">
        <f t="shared" si="231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</v>
      </c>
      <c r="T1828" s="11">
        <f t="shared" si="229"/>
        <v>41687</v>
      </c>
      <c r="U1828" s="9" t="str">
        <f t="shared" si="230"/>
        <v>Jan</v>
      </c>
      <c r="V1828">
        <f t="shared" si="231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40554</v>
      </c>
      <c r="T1829" s="11">
        <f t="shared" si="229"/>
        <v>40604</v>
      </c>
      <c r="U1829" s="9" t="str">
        <f t="shared" si="230"/>
        <v>Jan</v>
      </c>
      <c r="V1829">
        <f t="shared" si="231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</v>
      </c>
      <c r="T1830" s="11">
        <f t="shared" si="229"/>
        <v>41768</v>
      </c>
      <c r="U1830" s="9" t="str">
        <f t="shared" si="230"/>
        <v>Apr</v>
      </c>
      <c r="V1830">
        <f t="shared" si="231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40515</v>
      </c>
      <c r="T1831" s="11">
        <f t="shared" si="229"/>
        <v>40564</v>
      </c>
      <c r="U1831" s="9" t="str">
        <f t="shared" si="230"/>
        <v>Dec</v>
      </c>
      <c r="V1831">
        <f t="shared" si="231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</v>
      </c>
      <c r="T1832" s="11">
        <f t="shared" si="229"/>
        <v>41694</v>
      </c>
      <c r="U1832" s="9" t="str">
        <f t="shared" si="230"/>
        <v>Jan</v>
      </c>
      <c r="V1832">
        <f t="shared" si="231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</v>
      </c>
      <c r="T1833" s="11">
        <f t="shared" si="229"/>
        <v>41041</v>
      </c>
      <c r="U1833" s="9" t="str">
        <f t="shared" si="230"/>
        <v>Apr</v>
      </c>
      <c r="V1833">
        <f t="shared" si="231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</v>
      </c>
      <c r="T1834" s="11">
        <f t="shared" si="229"/>
        <v>40606</v>
      </c>
      <c r="U1834" s="9" t="str">
        <f t="shared" si="230"/>
        <v>Feb</v>
      </c>
      <c r="V1834">
        <f t="shared" si="231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41302</v>
      </c>
      <c r="T1835" s="11">
        <f t="shared" si="229"/>
        <v>41334</v>
      </c>
      <c r="U1835" s="9" t="str">
        <f t="shared" si="230"/>
        <v>Jan</v>
      </c>
      <c r="V1835">
        <f t="shared" si="231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</v>
      </c>
      <c r="T1836" s="11">
        <f t="shared" si="229"/>
        <v>42028</v>
      </c>
      <c r="U1836" s="9" t="str">
        <f t="shared" si="230"/>
        <v>Dec</v>
      </c>
      <c r="V1836">
        <f t="shared" si="231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</v>
      </c>
      <c r="T1837" s="11">
        <f t="shared" si="229"/>
        <v>42460</v>
      </c>
      <c r="U1837" s="9" t="str">
        <f t="shared" si="230"/>
        <v>Mar</v>
      </c>
      <c r="V1837">
        <f t="shared" si="231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</v>
      </c>
      <c r="T1838" s="11">
        <f t="shared" si="229"/>
        <v>41322</v>
      </c>
      <c r="U1838" s="9" t="str">
        <f t="shared" si="230"/>
        <v>Jan</v>
      </c>
      <c r="V1838">
        <f t="shared" si="231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40925</v>
      </c>
      <c r="T1839" s="11">
        <f t="shared" si="229"/>
        <v>40985</v>
      </c>
      <c r="U1839" s="9" t="str">
        <f t="shared" si="230"/>
        <v>Jan</v>
      </c>
      <c r="V1839">
        <f t="shared" si="231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</v>
      </c>
      <c r="T1840" s="11">
        <f t="shared" si="229"/>
        <v>40816</v>
      </c>
      <c r="U1840" s="9" t="str">
        <f t="shared" si="230"/>
        <v>Sep</v>
      </c>
      <c r="V1840">
        <f t="shared" si="231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</v>
      </c>
      <c r="T1841" s="11">
        <f t="shared" si="229"/>
        <v>42644</v>
      </c>
      <c r="U1841" s="9" t="str">
        <f t="shared" si="230"/>
        <v>Sep</v>
      </c>
      <c r="V1841">
        <f t="shared" si="231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41381</v>
      </c>
      <c r="T1842" s="11">
        <f t="shared" si="229"/>
        <v>41400</v>
      </c>
      <c r="U1842" s="9" t="str">
        <f t="shared" si="230"/>
        <v>Apr</v>
      </c>
      <c r="V1842">
        <f t="shared" si="231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</v>
      </c>
      <c r="T1843" s="11">
        <f t="shared" si="229"/>
        <v>41778</v>
      </c>
      <c r="U1843" s="9" t="str">
        <f t="shared" si="230"/>
        <v>Apr</v>
      </c>
      <c r="V1843">
        <f t="shared" si="231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</v>
      </c>
      <c r="T1844" s="11">
        <f t="shared" si="229"/>
        <v>42064</v>
      </c>
      <c r="U1844" s="9" t="str">
        <f t="shared" si="230"/>
        <v>Jan</v>
      </c>
      <c r="V1844">
        <f t="shared" si="231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</v>
      </c>
      <c r="T1845" s="11">
        <f t="shared" si="229"/>
        <v>40594</v>
      </c>
      <c r="U1845" s="9" t="str">
        <f t="shared" si="230"/>
        <v>Jan</v>
      </c>
      <c r="V1845">
        <f t="shared" si="231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</v>
      </c>
      <c r="T1846" s="11">
        <f t="shared" si="229"/>
        <v>40704</v>
      </c>
      <c r="U1846" s="9" t="str">
        <f t="shared" si="230"/>
        <v>May</v>
      </c>
      <c r="V1846">
        <f t="shared" si="231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42522</v>
      </c>
      <c r="T1847" s="11">
        <f t="shared" si="229"/>
        <v>42537</v>
      </c>
      <c r="U1847" s="9" t="str">
        <f t="shared" si="230"/>
        <v>Jun</v>
      </c>
      <c r="V1847">
        <f t="shared" si="231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</v>
      </c>
      <c r="T1848" s="11">
        <f t="shared" si="229"/>
        <v>41258</v>
      </c>
      <c r="U1848" s="9" t="str">
        <f t="shared" si="230"/>
        <v>Nov</v>
      </c>
      <c r="V1848">
        <f t="shared" si="231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42093</v>
      </c>
      <c r="T1849" s="11">
        <f t="shared" si="229"/>
        <v>42114</v>
      </c>
      <c r="U1849" s="9" t="str">
        <f t="shared" si="230"/>
        <v>Mar</v>
      </c>
      <c r="V1849">
        <f t="shared" si="231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</v>
      </c>
      <c r="T1850" s="11">
        <f t="shared" si="229"/>
        <v>40754</v>
      </c>
      <c r="U1850" s="9" t="str">
        <f t="shared" si="230"/>
        <v>May</v>
      </c>
      <c r="V1850">
        <f t="shared" si="231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</v>
      </c>
      <c r="T1851" s="11">
        <f t="shared" si="229"/>
        <v>41199</v>
      </c>
      <c r="U1851" s="9" t="str">
        <f t="shared" si="230"/>
        <v>Sep</v>
      </c>
      <c r="V1851">
        <f t="shared" si="231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</v>
      </c>
      <c r="T1852" s="11">
        <f t="shared" si="229"/>
        <v>41830</v>
      </c>
      <c r="U1852" s="9" t="str">
        <f t="shared" si="230"/>
        <v>Jun</v>
      </c>
      <c r="V1852">
        <f t="shared" si="231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</v>
      </c>
      <c r="T1853" s="11">
        <f t="shared" si="229"/>
        <v>41847</v>
      </c>
      <c r="U1853" s="9" t="str">
        <f t="shared" si="230"/>
        <v>Jul</v>
      </c>
      <c r="V1853">
        <f t="shared" si="231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</v>
      </c>
      <c r="T1854" s="11">
        <f t="shared" si="229"/>
        <v>42118</v>
      </c>
      <c r="U1854" s="9" t="str">
        <f t="shared" si="230"/>
        <v>Mar</v>
      </c>
      <c r="V1854">
        <f t="shared" si="231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41176</v>
      </c>
      <c r="T1855" s="11">
        <f t="shared" si="229"/>
        <v>41226</v>
      </c>
      <c r="U1855" s="9" t="str">
        <f t="shared" si="230"/>
        <v>Sep</v>
      </c>
      <c r="V1855">
        <f t="shared" si="231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41387</v>
      </c>
      <c r="T1856" s="11">
        <f t="shared" si="229"/>
        <v>41417</v>
      </c>
      <c r="U1856" s="9" t="str">
        <f t="shared" si="230"/>
        <v>Apr</v>
      </c>
      <c r="V1856">
        <f t="shared" si="231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</v>
      </c>
      <c r="T1857" s="11">
        <f t="shared" si="229"/>
        <v>41645</v>
      </c>
      <c r="U1857" s="9" t="str">
        <f t="shared" si="230"/>
        <v>Nov</v>
      </c>
      <c r="V1857">
        <f t="shared" si="231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</v>
      </c>
      <c r="T1858" s="11">
        <f t="shared" si="229"/>
        <v>41838</v>
      </c>
      <c r="U1858" s="9" t="str">
        <f t="shared" si="230"/>
        <v>Jun</v>
      </c>
      <c r="V1858">
        <f t="shared" si="231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 "")</f>
        <v>136.36363636363637</v>
      </c>
      <c r="Q1859" t="str">
        <f t="shared" ref="Q1859:Q1922" si="234">LEFT(N1859,SEARCH("/", N1859)-1)</f>
        <v>music</v>
      </c>
      <c r="R1859" t="str">
        <f t="shared" ref="R1859:R1922" si="235">RIGHT(N1859, LEN(N1859)-SEARCH("/", N1859))</f>
        <v>rock</v>
      </c>
      <c r="S1859" s="10">
        <f t="shared" ref="S1859:S1922" si="236">DATE(YEAR((J1859/86400)+25569+(-8/24)), MONTH((J1859/86400)+25569+(-8/24)), DAY((J1859/86400)+25569+(-8/24)))</f>
        <v>41864</v>
      </c>
      <c r="T1859" s="11">
        <f t="shared" ref="T1859:T1922" si="237">DATE(YEAR((I1859/86400)+25569+(-8/24)), MONTH((I1859/86400)+25569+(-8/24)), DAY((I1859/86400)+25569+(-8/24)))</f>
        <v>41894</v>
      </c>
      <c r="U1859" s="9" t="str">
        <f t="shared" ref="U1859:U1922" si="238">TEXT(S1859, "mmm")</f>
        <v>Aug</v>
      </c>
      <c r="V1859">
        <f t="shared" ref="V1859:V1922" si="239">YEAR(S1859)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40832</v>
      </c>
      <c r="T1860" s="11">
        <f t="shared" si="237"/>
        <v>40892</v>
      </c>
      <c r="U1860" s="9" t="str">
        <f t="shared" si="238"/>
        <v>Oct</v>
      </c>
      <c r="V1860">
        <f t="shared" si="23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</v>
      </c>
      <c r="T1861" s="11">
        <f t="shared" si="237"/>
        <v>40808</v>
      </c>
      <c r="U1861" s="9" t="str">
        <f t="shared" si="238"/>
        <v>Aug</v>
      </c>
      <c r="V1861">
        <f t="shared" si="23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</v>
      </c>
      <c r="T1862" s="11">
        <f t="shared" si="237"/>
        <v>41676</v>
      </c>
      <c r="U1862" s="9" t="str">
        <f t="shared" si="238"/>
        <v>Jan</v>
      </c>
      <c r="V1862">
        <f t="shared" si="23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str">
        <f t="shared" si="233"/>
        <v/>
      </c>
      <c r="Q1863" t="str">
        <f t="shared" si="234"/>
        <v>games</v>
      </c>
      <c r="R1863" t="str">
        <f t="shared" si="235"/>
        <v>mobile games</v>
      </c>
      <c r="S1863" s="10">
        <f t="shared" si="236"/>
        <v>41999</v>
      </c>
      <c r="T1863" s="11">
        <f t="shared" si="237"/>
        <v>42029</v>
      </c>
      <c r="U1863" s="9" t="str">
        <f t="shared" si="238"/>
        <v>Dec</v>
      </c>
      <c r="V1863">
        <f t="shared" si="239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</v>
      </c>
      <c r="T1864" s="11">
        <f t="shared" si="237"/>
        <v>42801</v>
      </c>
      <c r="U1864" s="9" t="str">
        <f t="shared" si="238"/>
        <v>Jan</v>
      </c>
      <c r="V1864">
        <f t="shared" si="23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</v>
      </c>
      <c r="T1865" s="11">
        <f t="shared" si="237"/>
        <v>41802</v>
      </c>
      <c r="U1865" s="9" t="str">
        <f t="shared" si="238"/>
        <v>May</v>
      </c>
      <c r="V1865">
        <f t="shared" si="23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</v>
      </c>
      <c r="T1866" s="11">
        <f t="shared" si="237"/>
        <v>41763</v>
      </c>
      <c r="U1866" s="9" t="str">
        <f t="shared" si="238"/>
        <v>Apr</v>
      </c>
      <c r="V1866">
        <f t="shared" si="23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</v>
      </c>
      <c r="T1867" s="11">
        <f t="shared" si="237"/>
        <v>42680</v>
      </c>
      <c r="U1867" s="9" t="str">
        <f t="shared" si="238"/>
        <v>Oct</v>
      </c>
      <c r="V1867">
        <f t="shared" si="23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42741</v>
      </c>
      <c r="T1868" s="11">
        <f t="shared" si="237"/>
        <v>42794</v>
      </c>
      <c r="U1868" s="9" t="str">
        <f t="shared" si="238"/>
        <v>Jan</v>
      </c>
      <c r="V1868">
        <f t="shared" si="23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</v>
      </c>
      <c r="T1869" s="11">
        <f t="shared" si="237"/>
        <v>42679</v>
      </c>
      <c r="U1869" s="9" t="str">
        <f t="shared" si="238"/>
        <v>Oct</v>
      </c>
      <c r="V1869">
        <f t="shared" si="23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</v>
      </c>
      <c r="T1870" s="11">
        <f t="shared" si="237"/>
        <v>42352</v>
      </c>
      <c r="U1870" s="9" t="str">
        <f t="shared" si="238"/>
        <v>Nov</v>
      </c>
      <c r="V1870">
        <f t="shared" si="23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str">
        <f t="shared" si="233"/>
        <v/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42708</v>
      </c>
      <c r="T1871" s="11">
        <f t="shared" si="237"/>
        <v>42738</v>
      </c>
      <c r="U1871" s="9" t="str">
        <f t="shared" si="238"/>
        <v>Dec</v>
      </c>
      <c r="V1871">
        <f t="shared" si="239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</v>
      </c>
      <c r="T1872" s="11">
        <f t="shared" si="237"/>
        <v>42399</v>
      </c>
      <c r="U1872" s="9" t="str">
        <f t="shared" si="238"/>
        <v>Jan</v>
      </c>
      <c r="V1872">
        <f t="shared" si="23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</v>
      </c>
      <c r="T1873" s="11">
        <f t="shared" si="237"/>
        <v>41963</v>
      </c>
      <c r="U1873" s="9" t="str">
        <f t="shared" si="238"/>
        <v>Oct</v>
      </c>
      <c r="V1873">
        <f t="shared" si="23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42154</v>
      </c>
      <c r="T1874" s="11">
        <f t="shared" si="237"/>
        <v>42184</v>
      </c>
      <c r="U1874" s="9" t="str">
        <f t="shared" si="238"/>
        <v>May</v>
      </c>
      <c r="V1874">
        <f t="shared" si="23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</v>
      </c>
      <c r="T1875" s="11">
        <f t="shared" si="237"/>
        <v>42193</v>
      </c>
      <c r="U1875" s="9" t="str">
        <f t="shared" si="238"/>
        <v>Jun</v>
      </c>
      <c r="V1875">
        <f t="shared" si="23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</v>
      </c>
      <c r="T1876" s="11">
        <f t="shared" si="237"/>
        <v>42549</v>
      </c>
      <c r="U1876" s="9" t="str">
        <f t="shared" si="238"/>
        <v>Jun</v>
      </c>
      <c r="V1876">
        <f t="shared" si="23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</v>
      </c>
      <c r="T1877" s="11">
        <f t="shared" si="237"/>
        <v>42588</v>
      </c>
      <c r="U1877" s="9" t="str">
        <f t="shared" si="238"/>
        <v>Jun</v>
      </c>
      <c r="V1877">
        <f t="shared" si="23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str">
        <f t="shared" si="233"/>
        <v/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41775</v>
      </c>
      <c r="T1878" s="11">
        <f t="shared" si="237"/>
        <v>41805</v>
      </c>
      <c r="U1878" s="9" t="str">
        <f t="shared" si="238"/>
        <v>May</v>
      </c>
      <c r="V1878">
        <f t="shared" si="23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str">
        <f t="shared" si="233"/>
        <v/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42034</v>
      </c>
      <c r="T1879" s="11">
        <f t="shared" si="237"/>
        <v>42063</v>
      </c>
      <c r="U1879" s="9" t="str">
        <f t="shared" si="238"/>
        <v>Jan</v>
      </c>
      <c r="V1879">
        <f t="shared" si="23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str">
        <f t="shared" si="233"/>
        <v/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41772</v>
      </c>
      <c r="T1880" s="11">
        <f t="shared" si="237"/>
        <v>41802</v>
      </c>
      <c r="U1880" s="9" t="str">
        <f t="shared" si="238"/>
        <v>May</v>
      </c>
      <c r="V1880">
        <f t="shared" si="23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</v>
      </c>
      <c r="T1881" s="11">
        <f t="shared" si="237"/>
        <v>42443</v>
      </c>
      <c r="U1881" s="9" t="str">
        <f t="shared" si="238"/>
        <v>Feb</v>
      </c>
      <c r="V1881">
        <f t="shared" si="23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</v>
      </c>
      <c r="T1882" s="11">
        <f t="shared" si="237"/>
        <v>42459</v>
      </c>
      <c r="U1882" s="9" t="str">
        <f t="shared" si="238"/>
        <v>Mar</v>
      </c>
      <c r="V1882">
        <f t="shared" si="23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42042</v>
      </c>
      <c r="T1883" s="11">
        <f t="shared" si="237"/>
        <v>42072</v>
      </c>
      <c r="U1883" s="9" t="str">
        <f t="shared" si="238"/>
        <v>Feb</v>
      </c>
      <c r="V1883">
        <f t="shared" si="23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</v>
      </c>
      <c r="T1884" s="11">
        <f t="shared" si="237"/>
        <v>41100</v>
      </c>
      <c r="U1884" s="9" t="str">
        <f t="shared" si="238"/>
        <v>Jun</v>
      </c>
      <c r="V1884">
        <f t="shared" si="23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</v>
      </c>
      <c r="T1885" s="11">
        <f t="shared" si="237"/>
        <v>41007</v>
      </c>
      <c r="U1885" s="9" t="str">
        <f t="shared" si="238"/>
        <v>Mar</v>
      </c>
      <c r="V1885">
        <f t="shared" si="23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41204</v>
      </c>
      <c r="T1886" s="11">
        <f t="shared" si="237"/>
        <v>41240</v>
      </c>
      <c r="U1886" s="9" t="str">
        <f t="shared" si="238"/>
        <v>Oct</v>
      </c>
      <c r="V1886">
        <f t="shared" si="23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41098</v>
      </c>
      <c r="T1887" s="11">
        <f t="shared" si="237"/>
        <v>41131</v>
      </c>
      <c r="U1887" s="9" t="str">
        <f t="shared" si="238"/>
        <v>Jul</v>
      </c>
      <c r="V1887">
        <f t="shared" si="23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</v>
      </c>
      <c r="T1888" s="11">
        <f t="shared" si="237"/>
        <v>41955</v>
      </c>
      <c r="U1888" s="9" t="str">
        <f t="shared" si="238"/>
        <v>Oct</v>
      </c>
      <c r="V1888">
        <f t="shared" si="23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</v>
      </c>
      <c r="T1889" s="11">
        <f t="shared" si="237"/>
        <v>42341</v>
      </c>
      <c r="U1889" s="9" t="str">
        <f t="shared" si="238"/>
        <v>Nov</v>
      </c>
      <c r="V1889">
        <f t="shared" si="23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40298</v>
      </c>
      <c r="T1890" s="11">
        <f t="shared" si="237"/>
        <v>40329</v>
      </c>
      <c r="U1890" s="9" t="str">
        <f t="shared" si="238"/>
        <v>Apr</v>
      </c>
      <c r="V1890">
        <f t="shared" si="23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</v>
      </c>
      <c r="T1891" s="11">
        <f t="shared" si="237"/>
        <v>41344</v>
      </c>
      <c r="U1891" s="9" t="str">
        <f t="shared" si="238"/>
        <v>Jan</v>
      </c>
      <c r="V1891">
        <f t="shared" si="23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</v>
      </c>
      <c r="T1892" s="11">
        <f t="shared" si="237"/>
        <v>41258</v>
      </c>
      <c r="U1892" s="9" t="str">
        <f t="shared" si="238"/>
        <v>Nov</v>
      </c>
      <c r="V1892">
        <f t="shared" si="23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</v>
      </c>
      <c r="T1893" s="11">
        <f t="shared" si="237"/>
        <v>40380</v>
      </c>
      <c r="U1893" s="9" t="str">
        <f t="shared" si="238"/>
        <v>Jun</v>
      </c>
      <c r="V1893">
        <f t="shared" si="23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</v>
      </c>
      <c r="T1894" s="11">
        <f t="shared" si="237"/>
        <v>40701</v>
      </c>
      <c r="U1894" s="9" t="str">
        <f t="shared" si="238"/>
        <v>May</v>
      </c>
      <c r="V1894">
        <f t="shared" si="23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</v>
      </c>
      <c r="T1895" s="11">
        <f t="shared" si="237"/>
        <v>40648</v>
      </c>
      <c r="U1895" s="9" t="str">
        <f t="shared" si="238"/>
        <v>Mar</v>
      </c>
      <c r="V1895">
        <f t="shared" si="23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</v>
      </c>
      <c r="T1896" s="11">
        <f t="shared" si="237"/>
        <v>40951</v>
      </c>
      <c r="U1896" s="9" t="str">
        <f t="shared" si="238"/>
        <v>Jan</v>
      </c>
      <c r="V1896">
        <f t="shared" si="23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</v>
      </c>
      <c r="T1897" s="11">
        <f t="shared" si="237"/>
        <v>42297</v>
      </c>
      <c r="U1897" s="9" t="str">
        <f t="shared" si="238"/>
        <v>Sep</v>
      </c>
      <c r="V1897">
        <f t="shared" si="23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</v>
      </c>
      <c r="T1898" s="11">
        <f t="shared" si="237"/>
        <v>41011</v>
      </c>
      <c r="U1898" s="9" t="str">
        <f t="shared" si="238"/>
        <v>Mar</v>
      </c>
      <c r="V1898">
        <f t="shared" si="23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</v>
      </c>
      <c r="T1899" s="11">
        <f t="shared" si="237"/>
        <v>41702</v>
      </c>
      <c r="U1899" s="9" t="str">
        <f t="shared" si="238"/>
        <v>Feb</v>
      </c>
      <c r="V1899">
        <f t="shared" si="23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42365</v>
      </c>
      <c r="T1900" s="11">
        <f t="shared" si="237"/>
        <v>42401</v>
      </c>
      <c r="U1900" s="9" t="str">
        <f t="shared" si="238"/>
        <v>Dec</v>
      </c>
      <c r="V1900">
        <f t="shared" si="239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</v>
      </c>
      <c r="T1901" s="11">
        <f t="shared" si="237"/>
        <v>42088</v>
      </c>
      <c r="U1901" s="9" t="str">
        <f t="shared" si="238"/>
        <v>Feb</v>
      </c>
      <c r="V1901">
        <f t="shared" si="23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</v>
      </c>
      <c r="T1902" s="11">
        <f t="shared" si="237"/>
        <v>41188</v>
      </c>
      <c r="U1902" s="9" t="str">
        <f t="shared" si="238"/>
        <v>Sep</v>
      </c>
      <c r="V1902">
        <f t="shared" si="23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</v>
      </c>
      <c r="T1903" s="11">
        <f t="shared" si="237"/>
        <v>42146</v>
      </c>
      <c r="U1903" s="9" t="str">
        <f t="shared" si="238"/>
        <v>Apr</v>
      </c>
      <c r="V1903">
        <f t="shared" si="23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</v>
      </c>
      <c r="T1904" s="11">
        <f t="shared" si="237"/>
        <v>42067</v>
      </c>
      <c r="U1904" s="9" t="str">
        <f t="shared" si="238"/>
        <v>Feb</v>
      </c>
      <c r="V1904">
        <f t="shared" si="23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</v>
      </c>
      <c r="T1905" s="11">
        <f t="shared" si="237"/>
        <v>42762</v>
      </c>
      <c r="U1905" s="9" t="str">
        <f t="shared" si="238"/>
        <v>Nov</v>
      </c>
      <c r="V1905">
        <f t="shared" si="239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</v>
      </c>
      <c r="T1906" s="11">
        <f t="shared" si="237"/>
        <v>42371</v>
      </c>
      <c r="U1906" s="9" t="str">
        <f t="shared" si="238"/>
        <v>Nov</v>
      </c>
      <c r="V1906">
        <f t="shared" si="239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</v>
      </c>
      <c r="T1907" s="11">
        <f t="shared" si="237"/>
        <v>41889</v>
      </c>
      <c r="U1907" s="9" t="str">
        <f t="shared" si="238"/>
        <v>Aug</v>
      </c>
      <c r="V1907">
        <f t="shared" si="23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</v>
      </c>
      <c r="T1908" s="11">
        <f t="shared" si="237"/>
        <v>42544</v>
      </c>
      <c r="U1908" s="9" t="str">
        <f t="shared" si="238"/>
        <v>May</v>
      </c>
      <c r="V1908">
        <f t="shared" si="23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</v>
      </c>
      <c r="T1909" s="11">
        <f t="shared" si="237"/>
        <v>41782</v>
      </c>
      <c r="U1909" s="9" t="str">
        <f t="shared" si="238"/>
        <v>May</v>
      </c>
      <c r="V1909">
        <f t="shared" si="23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</v>
      </c>
      <c r="T1910" s="11">
        <f t="shared" si="237"/>
        <v>42733</v>
      </c>
      <c r="U1910" s="9" t="str">
        <f t="shared" si="238"/>
        <v>Nov</v>
      </c>
      <c r="V1910">
        <f t="shared" si="23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</v>
      </c>
      <c r="T1911" s="11">
        <f t="shared" si="237"/>
        <v>41935</v>
      </c>
      <c r="U1911" s="9" t="str">
        <f t="shared" si="238"/>
        <v>Sep</v>
      </c>
      <c r="V1911">
        <f t="shared" si="23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</v>
      </c>
      <c r="T1912" s="11">
        <f t="shared" si="237"/>
        <v>42308</v>
      </c>
      <c r="U1912" s="9" t="str">
        <f t="shared" si="238"/>
        <v>Sep</v>
      </c>
      <c r="V1912">
        <f t="shared" si="23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41829</v>
      </c>
      <c r="T1913" s="11">
        <f t="shared" si="237"/>
        <v>41859</v>
      </c>
      <c r="U1913" s="9" t="str">
        <f t="shared" si="238"/>
        <v>Jul</v>
      </c>
      <c r="V1913">
        <f t="shared" si="23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42128</v>
      </c>
      <c r="T1914" s="11">
        <f t="shared" si="237"/>
        <v>42158</v>
      </c>
      <c r="U1914" s="9" t="str">
        <f t="shared" si="238"/>
        <v>May</v>
      </c>
      <c r="V1914">
        <f t="shared" si="23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</v>
      </c>
      <c r="T1915" s="11">
        <f t="shared" si="237"/>
        <v>41920</v>
      </c>
      <c r="U1915" s="9" t="str">
        <f t="shared" si="238"/>
        <v>Sep</v>
      </c>
      <c r="V1915">
        <f t="shared" si="23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41928</v>
      </c>
      <c r="T1916" s="11">
        <f t="shared" si="237"/>
        <v>41943</v>
      </c>
      <c r="U1916" s="9" t="str">
        <f t="shared" si="238"/>
        <v>Oct</v>
      </c>
      <c r="V1916">
        <f t="shared" si="23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41863</v>
      </c>
      <c r="T1917" s="11">
        <f t="shared" si="237"/>
        <v>41883</v>
      </c>
      <c r="U1917" s="9" t="str">
        <f t="shared" si="238"/>
        <v>Aug</v>
      </c>
      <c r="V1917">
        <f t="shared" si="23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</v>
      </c>
      <c r="T1918" s="11">
        <f t="shared" si="237"/>
        <v>42681</v>
      </c>
      <c r="U1918" s="9" t="str">
        <f t="shared" si="238"/>
        <v>Oct</v>
      </c>
      <c r="V1918">
        <f t="shared" si="23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42745</v>
      </c>
      <c r="T1919" s="11">
        <f t="shared" si="237"/>
        <v>42775</v>
      </c>
      <c r="U1919" s="9" t="str">
        <f t="shared" si="238"/>
        <v>Jan</v>
      </c>
      <c r="V1919">
        <f t="shared" si="23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</v>
      </c>
      <c r="T1920" s="11">
        <f t="shared" si="237"/>
        <v>41863</v>
      </c>
      <c r="U1920" s="9" t="str">
        <f t="shared" si="238"/>
        <v>Jul</v>
      </c>
      <c r="V1920">
        <f t="shared" si="23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</v>
      </c>
      <c r="T1921" s="11">
        <f t="shared" si="237"/>
        <v>42143</v>
      </c>
      <c r="U1921" s="9" t="str">
        <f t="shared" si="238"/>
        <v>Apr</v>
      </c>
      <c r="V1921">
        <f t="shared" si="23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</v>
      </c>
      <c r="T1922" s="11">
        <f t="shared" si="237"/>
        <v>42298</v>
      </c>
      <c r="U1922" s="9" t="str">
        <f t="shared" si="238"/>
        <v>Sep</v>
      </c>
      <c r="V1922">
        <f t="shared" si="23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 "")</f>
        <v>54</v>
      </c>
      <c r="Q1923" t="str">
        <f t="shared" ref="Q1923:Q1986" si="242">LEFT(N1923,SEARCH("/", N1923)-1)</f>
        <v>music</v>
      </c>
      <c r="R1923" t="str">
        <f t="shared" ref="R1923:R1986" si="243">RIGHT(N1923, LEN(N1923)-SEARCH("/", N1923))</f>
        <v>indie rock</v>
      </c>
      <c r="S1923" s="10">
        <f t="shared" ref="S1923:S1986" si="244">DATE(YEAR((J1923/86400)+25569+(-8/24)), MONTH((J1923/86400)+25569+(-8/24)), DAY((J1923/86400)+25569+(-8/24)))</f>
        <v>41073</v>
      </c>
      <c r="T1923" s="11">
        <f t="shared" ref="T1923:T1986" si="245">DATE(YEAR((I1923/86400)+25569+(-8/24)), MONTH((I1923/86400)+25569+(-8/24)), DAY((I1923/86400)+25569+(-8/24)))</f>
        <v>41103</v>
      </c>
      <c r="U1923" s="9" t="str">
        <f t="shared" ref="U1923:U1986" si="246">TEXT(S1923, "mmm")</f>
        <v>Jun</v>
      </c>
      <c r="V1923">
        <f t="shared" ref="V1923:V1986" si="247">YEAR(S1923)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41589</v>
      </c>
      <c r="T1924" s="11">
        <f t="shared" si="245"/>
        <v>41619</v>
      </c>
      <c r="U1924" s="9" t="str">
        <f t="shared" si="246"/>
        <v>Nov</v>
      </c>
      <c r="V1924">
        <f t="shared" si="247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</v>
      </c>
      <c r="T1925" s="11">
        <f t="shared" si="245"/>
        <v>40812</v>
      </c>
      <c r="U1925" s="9" t="str">
        <f t="shared" si="246"/>
        <v>Aug</v>
      </c>
      <c r="V1925">
        <f t="shared" si="247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</v>
      </c>
      <c r="T1926" s="11">
        <f t="shared" si="245"/>
        <v>41654</v>
      </c>
      <c r="U1926" s="9" t="str">
        <f t="shared" si="246"/>
        <v>Dec</v>
      </c>
      <c r="V1926">
        <f t="shared" si="247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</v>
      </c>
      <c r="T1927" s="11">
        <f t="shared" si="245"/>
        <v>41557</v>
      </c>
      <c r="U1927" s="9" t="str">
        <f t="shared" si="246"/>
        <v>Sep</v>
      </c>
      <c r="V1927">
        <f t="shared" si="247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</v>
      </c>
      <c r="T1928" s="11">
        <f t="shared" si="245"/>
        <v>40483</v>
      </c>
      <c r="U1928" s="9" t="str">
        <f t="shared" si="246"/>
        <v>Oct</v>
      </c>
      <c r="V1928">
        <f t="shared" si="247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</v>
      </c>
      <c r="T1929" s="11">
        <f t="shared" si="245"/>
        <v>40975</v>
      </c>
      <c r="U1929" s="9" t="str">
        <f t="shared" si="246"/>
        <v>Feb</v>
      </c>
      <c r="V1929">
        <f t="shared" si="247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</v>
      </c>
      <c r="T1930" s="11">
        <f t="shared" si="245"/>
        <v>41401</v>
      </c>
      <c r="U1930" s="9" t="str">
        <f t="shared" si="246"/>
        <v>Apr</v>
      </c>
      <c r="V1930">
        <f t="shared" si="247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40686</v>
      </c>
      <c r="T1931" s="11">
        <f t="shared" si="245"/>
        <v>40728</v>
      </c>
      <c r="U1931" s="9" t="str">
        <f t="shared" si="246"/>
        <v>May</v>
      </c>
      <c r="V1931">
        <f t="shared" si="247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</v>
      </c>
      <c r="T1932" s="11">
        <f t="shared" si="245"/>
        <v>41462</v>
      </c>
      <c r="U1932" s="9" t="str">
        <f t="shared" si="246"/>
        <v>May</v>
      </c>
      <c r="V1932">
        <f t="shared" si="247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</v>
      </c>
      <c r="T1933" s="11">
        <f t="shared" si="245"/>
        <v>41050</v>
      </c>
      <c r="U1933" s="9" t="str">
        <f t="shared" si="246"/>
        <v>May</v>
      </c>
      <c r="V1933">
        <f t="shared" si="247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</v>
      </c>
      <c r="T1934" s="11">
        <f t="shared" si="245"/>
        <v>40932</v>
      </c>
      <c r="U1934" s="9" t="str">
        <f t="shared" si="246"/>
        <v>Jan</v>
      </c>
      <c r="V1934">
        <f t="shared" si="247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41878</v>
      </c>
      <c r="T1935" s="11">
        <f t="shared" si="245"/>
        <v>41908</v>
      </c>
      <c r="U1935" s="9" t="str">
        <f t="shared" si="246"/>
        <v>Aug</v>
      </c>
      <c r="V1935">
        <f t="shared" si="247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</v>
      </c>
      <c r="T1936" s="11">
        <f t="shared" si="245"/>
        <v>40901</v>
      </c>
      <c r="U1936" s="9" t="str">
        <f t="shared" si="246"/>
        <v>Nov</v>
      </c>
      <c r="V1936">
        <f t="shared" si="247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</v>
      </c>
      <c r="T1937" s="11">
        <f t="shared" si="245"/>
        <v>41810</v>
      </c>
      <c r="U1937" s="9" t="str">
        <f t="shared" si="246"/>
        <v>May</v>
      </c>
      <c r="V1937">
        <f t="shared" si="247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</v>
      </c>
      <c r="T1938" s="11">
        <f t="shared" si="245"/>
        <v>40882</v>
      </c>
      <c r="U1938" s="9" t="str">
        <f t="shared" si="246"/>
        <v>Nov</v>
      </c>
      <c r="V1938">
        <f t="shared" si="247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41058</v>
      </c>
      <c r="T1939" s="11">
        <f t="shared" si="245"/>
        <v>41074</v>
      </c>
      <c r="U1939" s="9" t="str">
        <f t="shared" si="246"/>
        <v>May</v>
      </c>
      <c r="V1939">
        <f t="shared" si="247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41425</v>
      </c>
      <c r="T1940" s="11">
        <f t="shared" si="245"/>
        <v>41456</v>
      </c>
      <c r="U1940" s="9" t="str">
        <f t="shared" si="246"/>
        <v>May</v>
      </c>
      <c r="V1940">
        <f t="shared" si="247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</v>
      </c>
      <c r="T1941" s="11">
        <f t="shared" si="245"/>
        <v>41343</v>
      </c>
      <c r="U1941" s="9" t="str">
        <f t="shared" si="246"/>
        <v>Feb</v>
      </c>
      <c r="V1941">
        <f t="shared" si="247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</v>
      </c>
      <c r="T1942" s="11">
        <f t="shared" si="245"/>
        <v>40708</v>
      </c>
      <c r="U1942" s="9" t="str">
        <f t="shared" si="246"/>
        <v>May</v>
      </c>
      <c r="V1942">
        <f t="shared" si="247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41743</v>
      </c>
      <c r="T1943" s="11">
        <f t="shared" si="245"/>
        <v>41773</v>
      </c>
      <c r="U1943" s="9" t="str">
        <f t="shared" si="246"/>
        <v>Apr</v>
      </c>
      <c r="V1943">
        <f t="shared" si="247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</v>
      </c>
      <c r="T1944" s="11">
        <f t="shared" si="245"/>
        <v>40728</v>
      </c>
      <c r="U1944" s="9" t="str">
        <f t="shared" si="246"/>
        <v>Apr</v>
      </c>
      <c r="V1944">
        <f t="shared" si="247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42547</v>
      </c>
      <c r="T1945" s="11">
        <f t="shared" si="245"/>
        <v>42592</v>
      </c>
      <c r="U1945" s="9" t="str">
        <f t="shared" si="246"/>
        <v>Jun</v>
      </c>
      <c r="V1945">
        <f t="shared" si="247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</v>
      </c>
      <c r="T1946" s="11">
        <f t="shared" si="245"/>
        <v>41760</v>
      </c>
      <c r="U1946" s="9" t="str">
        <f t="shared" si="246"/>
        <v>Apr</v>
      </c>
      <c r="V1946">
        <f t="shared" si="247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42156</v>
      </c>
      <c r="T1947" s="11">
        <f t="shared" si="245"/>
        <v>42196</v>
      </c>
      <c r="U1947" s="9" t="str">
        <f t="shared" si="246"/>
        <v>Jun</v>
      </c>
      <c r="V1947">
        <f t="shared" si="247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41688</v>
      </c>
      <c r="T1948" s="11">
        <f t="shared" si="245"/>
        <v>41748</v>
      </c>
      <c r="U1948" s="9" t="str">
        <f t="shared" si="246"/>
        <v>Feb</v>
      </c>
      <c r="V1948">
        <f t="shared" si="247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</v>
      </c>
      <c r="T1949" s="11">
        <f t="shared" si="245"/>
        <v>40139</v>
      </c>
      <c r="U1949" s="9" t="str">
        <f t="shared" si="246"/>
        <v>Oct</v>
      </c>
      <c r="V1949">
        <f t="shared" si="247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</v>
      </c>
      <c r="T1950" s="11">
        <f t="shared" si="245"/>
        <v>42527</v>
      </c>
      <c r="U1950" s="9" t="str">
        <f t="shared" si="246"/>
        <v>Apr</v>
      </c>
      <c r="V1950">
        <f t="shared" si="247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</v>
      </c>
      <c r="T1951" s="11">
        <f t="shared" si="245"/>
        <v>41830</v>
      </c>
      <c r="U1951" s="9" t="str">
        <f t="shared" si="246"/>
        <v>Jun</v>
      </c>
      <c r="V1951">
        <f t="shared" si="247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40623</v>
      </c>
      <c r="T1952" s="11">
        <f t="shared" si="245"/>
        <v>40654</v>
      </c>
      <c r="U1952" s="9" t="str">
        <f t="shared" si="246"/>
        <v>Mar</v>
      </c>
      <c r="V1952">
        <f t="shared" si="247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</v>
      </c>
      <c r="T1953" s="11">
        <f t="shared" si="245"/>
        <v>42681</v>
      </c>
      <c r="U1953" s="9" t="str">
        <f t="shared" si="246"/>
        <v>Oct</v>
      </c>
      <c r="V1953">
        <f t="shared" si="247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</v>
      </c>
      <c r="T1954" s="11">
        <f t="shared" si="245"/>
        <v>41563</v>
      </c>
      <c r="U1954" s="9" t="str">
        <f t="shared" si="246"/>
        <v>Sep</v>
      </c>
      <c r="V1954">
        <f t="shared" si="247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40940</v>
      </c>
      <c r="T1955" s="11">
        <f t="shared" si="245"/>
        <v>40969</v>
      </c>
      <c r="U1955" s="9" t="str">
        <f t="shared" si="246"/>
        <v>Feb</v>
      </c>
      <c r="V1955">
        <f t="shared" si="247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</v>
      </c>
      <c r="T1956" s="11">
        <f t="shared" si="245"/>
        <v>42440</v>
      </c>
      <c r="U1956" s="9" t="str">
        <f t="shared" si="246"/>
        <v>Jan</v>
      </c>
      <c r="V1956">
        <f t="shared" si="247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41019</v>
      </c>
      <c r="T1957" s="11">
        <f t="shared" si="245"/>
        <v>41052</v>
      </c>
      <c r="U1957" s="9" t="str">
        <f t="shared" si="246"/>
        <v>Apr</v>
      </c>
      <c r="V1957">
        <f t="shared" si="247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</v>
      </c>
      <c r="T1958" s="11">
        <f t="shared" si="245"/>
        <v>42112</v>
      </c>
      <c r="U1958" s="9" t="str">
        <f t="shared" si="246"/>
        <v>Mar</v>
      </c>
      <c r="V1958">
        <f t="shared" si="247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41178</v>
      </c>
      <c r="T1959" s="11">
        <f t="shared" si="245"/>
        <v>41208</v>
      </c>
      <c r="U1959" s="9" t="str">
        <f t="shared" si="246"/>
        <v>Sep</v>
      </c>
      <c r="V1959">
        <f t="shared" si="247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</v>
      </c>
      <c r="T1960" s="11">
        <f t="shared" si="245"/>
        <v>41356</v>
      </c>
      <c r="U1960" s="9" t="str">
        <f t="shared" si="246"/>
        <v>Feb</v>
      </c>
      <c r="V1960">
        <f t="shared" si="247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</v>
      </c>
      <c r="T1961" s="11">
        <f t="shared" si="245"/>
        <v>41912</v>
      </c>
      <c r="U1961" s="9" t="str">
        <f t="shared" si="246"/>
        <v>Aug</v>
      </c>
      <c r="V1961">
        <f t="shared" si="247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</v>
      </c>
      <c r="T1962" s="11">
        <f t="shared" si="245"/>
        <v>41994</v>
      </c>
      <c r="U1962" s="9" t="str">
        <f t="shared" si="246"/>
        <v>Nov</v>
      </c>
      <c r="V1962">
        <f t="shared" si="247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41147</v>
      </c>
      <c r="T1963" s="11">
        <f t="shared" si="245"/>
        <v>41187</v>
      </c>
      <c r="U1963" s="9" t="str">
        <f t="shared" si="246"/>
        <v>Aug</v>
      </c>
      <c r="V1963">
        <f t="shared" si="247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</v>
      </c>
      <c r="T1964" s="11">
        <f t="shared" si="245"/>
        <v>41772</v>
      </c>
      <c r="U1964" s="9" t="str">
        <f t="shared" si="246"/>
        <v>Apr</v>
      </c>
      <c r="V1964">
        <f t="shared" si="247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</v>
      </c>
      <c r="T1965" s="11">
        <f t="shared" si="245"/>
        <v>41898</v>
      </c>
      <c r="U1965" s="9" t="str">
        <f t="shared" si="246"/>
        <v>Aug</v>
      </c>
      <c r="V1965">
        <f t="shared" si="247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42451</v>
      </c>
      <c r="T1966" s="11">
        <f t="shared" si="245"/>
        <v>42481</v>
      </c>
      <c r="U1966" s="9" t="str">
        <f t="shared" si="246"/>
        <v>Mar</v>
      </c>
      <c r="V1966">
        <f t="shared" si="247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40897</v>
      </c>
      <c r="T1967" s="11">
        <f t="shared" si="245"/>
        <v>40919</v>
      </c>
      <c r="U1967" s="9" t="str">
        <f t="shared" si="246"/>
        <v>Dec</v>
      </c>
      <c r="V1967">
        <f t="shared" si="247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</v>
      </c>
      <c r="T1968" s="11">
        <f t="shared" si="245"/>
        <v>41865</v>
      </c>
      <c r="U1968" s="9" t="str">
        <f t="shared" si="246"/>
        <v>Jul</v>
      </c>
      <c r="V1968">
        <f t="shared" si="247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</v>
      </c>
      <c r="T1969" s="11">
        <f t="shared" si="245"/>
        <v>41760</v>
      </c>
      <c r="U1969" s="9" t="str">
        <f t="shared" si="246"/>
        <v>Apr</v>
      </c>
      <c r="V1969">
        <f t="shared" si="247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</v>
      </c>
      <c r="T1970" s="11">
        <f t="shared" si="245"/>
        <v>42707</v>
      </c>
      <c r="U1970" s="9" t="str">
        <f t="shared" si="246"/>
        <v>Nov</v>
      </c>
      <c r="V1970">
        <f t="shared" si="247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</v>
      </c>
      <c r="T1971" s="11">
        <f t="shared" si="245"/>
        <v>42587</v>
      </c>
      <c r="U1971" s="9" t="str">
        <f t="shared" si="246"/>
        <v>Jul</v>
      </c>
      <c r="V1971">
        <f t="shared" si="247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41323</v>
      </c>
      <c r="T1972" s="11">
        <f t="shared" si="245"/>
        <v>41383</v>
      </c>
      <c r="U1972" s="9" t="str">
        <f t="shared" si="246"/>
        <v>Feb</v>
      </c>
      <c r="V1972">
        <f t="shared" si="247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</v>
      </c>
      <c r="T1973" s="11">
        <f t="shared" si="245"/>
        <v>41592</v>
      </c>
      <c r="U1973" s="9" t="str">
        <f t="shared" si="246"/>
        <v>Oct</v>
      </c>
      <c r="V1973">
        <f t="shared" si="247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41200</v>
      </c>
      <c r="T1974" s="11">
        <f t="shared" si="245"/>
        <v>41230</v>
      </c>
      <c r="U1974" s="9" t="str">
        <f t="shared" si="246"/>
        <v>Oct</v>
      </c>
      <c r="V1974">
        <f t="shared" si="247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</v>
      </c>
      <c r="T1975" s="11">
        <f t="shared" si="245"/>
        <v>42587</v>
      </c>
      <c r="U1975" s="9" t="str">
        <f t="shared" si="246"/>
        <v>Jun</v>
      </c>
      <c r="V1975">
        <f t="shared" si="247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</v>
      </c>
      <c r="T1976" s="11">
        <f t="shared" si="245"/>
        <v>41505</v>
      </c>
      <c r="U1976" s="9" t="str">
        <f t="shared" si="246"/>
        <v>Jun</v>
      </c>
      <c r="V1976">
        <f t="shared" si="247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</v>
      </c>
      <c r="T1977" s="11">
        <f t="shared" si="245"/>
        <v>41343</v>
      </c>
      <c r="U1977" s="9" t="str">
        <f t="shared" si="246"/>
        <v>Feb</v>
      </c>
      <c r="V1977">
        <f t="shared" si="247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</v>
      </c>
      <c r="T1978" s="11">
        <f t="shared" si="245"/>
        <v>41468</v>
      </c>
      <c r="U1978" s="9" t="str">
        <f t="shared" si="246"/>
        <v>Jun</v>
      </c>
      <c r="V1978">
        <f t="shared" si="247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42310</v>
      </c>
      <c r="T1979" s="11">
        <f t="shared" si="245"/>
        <v>42356</v>
      </c>
      <c r="U1979" s="9" t="str">
        <f t="shared" si="246"/>
        <v>Nov</v>
      </c>
      <c r="V1979">
        <f t="shared" si="247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41038</v>
      </c>
      <c r="T1980" s="11">
        <f t="shared" si="245"/>
        <v>41071</v>
      </c>
      <c r="U1980" s="9" t="str">
        <f t="shared" si="246"/>
        <v>May</v>
      </c>
      <c r="V1980">
        <f t="shared" si="247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</v>
      </c>
      <c r="T1981" s="11">
        <f t="shared" si="245"/>
        <v>42326</v>
      </c>
      <c r="U1981" s="9" t="str">
        <f t="shared" si="246"/>
        <v>Oct</v>
      </c>
      <c r="V1981">
        <f t="shared" si="247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</v>
      </c>
      <c r="T1982" s="11">
        <f t="shared" si="245"/>
        <v>42463</v>
      </c>
      <c r="U1982" s="9" t="str">
        <f t="shared" si="246"/>
        <v>Feb</v>
      </c>
      <c r="V1982">
        <f t="shared" si="247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</v>
      </c>
      <c r="T1983" s="11">
        <f t="shared" si="245"/>
        <v>41829</v>
      </c>
      <c r="U1983" s="9" t="str">
        <f t="shared" si="246"/>
        <v>Jun</v>
      </c>
      <c r="V1983">
        <f t="shared" si="247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str">
        <f t="shared" si="241"/>
        <v/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</v>
      </c>
      <c r="T1984" s="11">
        <f t="shared" si="245"/>
        <v>42708</v>
      </c>
      <c r="U1984" s="9" t="str">
        <f t="shared" si="246"/>
        <v>Nov</v>
      </c>
      <c r="V1984">
        <f t="shared" si="247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42592</v>
      </c>
      <c r="T1985" s="11">
        <f t="shared" si="245"/>
        <v>42614</v>
      </c>
      <c r="U1985" s="9" t="str">
        <f t="shared" si="246"/>
        <v>Aug</v>
      </c>
      <c r="V1985">
        <f t="shared" si="247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</v>
      </c>
      <c r="T1986" s="11">
        <f t="shared" si="245"/>
        <v>41973</v>
      </c>
      <c r="U1986" s="9" t="str">
        <f t="shared" si="246"/>
        <v>Oct</v>
      </c>
      <c r="V1986">
        <f t="shared" si="247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 "")</f>
        <v>12.75</v>
      </c>
      <c r="Q1987" t="str">
        <f t="shared" ref="Q1987:Q2050" si="250">LEFT(N1987,SEARCH("/", N1987)-1)</f>
        <v>photography</v>
      </c>
      <c r="R1987" t="str">
        <f t="shared" ref="R1987:R2050" si="251">RIGHT(N1987, LEN(N1987)-SEARCH("/", N1987))</f>
        <v>people</v>
      </c>
      <c r="S1987" s="10">
        <f t="shared" ref="S1987:S2050" si="252">DATE(YEAR((J1987/86400)+25569+(-8/24)), MONTH((J1987/86400)+25569+(-8/24)), DAY((J1987/86400)+25569+(-8/24)))</f>
        <v>42555</v>
      </c>
      <c r="T1987" s="11">
        <f t="shared" ref="T1987:T2050" si="253">DATE(YEAR((I1987/86400)+25569+(-8/24)), MONTH((I1987/86400)+25569+(-8/24)), DAY((I1987/86400)+25569+(-8/24)))</f>
        <v>42584</v>
      </c>
      <c r="U1987" s="9" t="str">
        <f t="shared" ref="U1987:U2050" si="254">TEXT(S1987, "mmm")</f>
        <v>Jul</v>
      </c>
      <c r="V1987">
        <f t="shared" ref="V1987:V2050" si="255">YEAR(S1987)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</v>
      </c>
      <c r="T1988" s="11">
        <f t="shared" si="253"/>
        <v>42443</v>
      </c>
      <c r="U1988" s="9" t="str">
        <f t="shared" si="254"/>
        <v>Feb</v>
      </c>
      <c r="V1988">
        <f t="shared" si="255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</v>
      </c>
      <c r="T1989" s="11">
        <f t="shared" si="253"/>
        <v>42064</v>
      </c>
      <c r="U1989" s="9" t="str">
        <f t="shared" si="254"/>
        <v>Jan</v>
      </c>
      <c r="V1989">
        <f t="shared" si="255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</v>
      </c>
      <c r="T1990" s="11">
        <f t="shared" si="253"/>
        <v>42236</v>
      </c>
      <c r="U1990" s="9" t="str">
        <f t="shared" si="254"/>
        <v>Jul</v>
      </c>
      <c r="V1990">
        <f t="shared" si="255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</v>
      </c>
      <c r="T1991" s="11">
        <f t="shared" si="253"/>
        <v>42715</v>
      </c>
      <c r="U1991" s="9" t="str">
        <f t="shared" si="254"/>
        <v>Nov</v>
      </c>
      <c r="V1991">
        <f t="shared" si="255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42397</v>
      </c>
      <c r="T1992" s="11">
        <f t="shared" si="253"/>
        <v>42412</v>
      </c>
      <c r="U1992" s="9" t="str">
        <f t="shared" si="254"/>
        <v>Jan</v>
      </c>
      <c r="V1992">
        <f t="shared" si="255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</v>
      </c>
      <c r="T1993" s="11">
        <f t="shared" si="253"/>
        <v>42188</v>
      </c>
      <c r="U1993" s="9" t="str">
        <f t="shared" si="254"/>
        <v>Jun</v>
      </c>
      <c r="V1993">
        <f t="shared" si="255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42022</v>
      </c>
      <c r="T1994" s="11">
        <f t="shared" si="253"/>
        <v>42052</v>
      </c>
      <c r="U1994" s="9" t="str">
        <f t="shared" si="254"/>
        <v>Jan</v>
      </c>
      <c r="V1994">
        <f t="shared" si="255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str">
        <f t="shared" si="249"/>
        <v/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</v>
      </c>
      <c r="T1995" s="11">
        <f t="shared" si="253"/>
        <v>42359</v>
      </c>
      <c r="U1995" s="9" t="str">
        <f t="shared" si="254"/>
        <v>Nov</v>
      </c>
      <c r="V1995">
        <f t="shared" si="255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str">
        <f t="shared" si="249"/>
        <v/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42650</v>
      </c>
      <c r="T1996" s="11">
        <f t="shared" si="253"/>
        <v>42710</v>
      </c>
      <c r="U1996" s="9" t="str">
        <f t="shared" si="254"/>
        <v>Oct</v>
      </c>
      <c r="V1996">
        <f t="shared" si="255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</v>
      </c>
      <c r="T1997" s="11">
        <f t="shared" si="253"/>
        <v>42201</v>
      </c>
      <c r="U1997" s="9" t="str">
        <f t="shared" si="254"/>
        <v>Jun</v>
      </c>
      <c r="V1997">
        <f t="shared" si="255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str">
        <f t="shared" si="249"/>
        <v/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</v>
      </c>
      <c r="T1998" s="11">
        <f t="shared" si="253"/>
        <v>41830</v>
      </c>
      <c r="U1998" s="9" t="str">
        <f t="shared" si="254"/>
        <v>Jun</v>
      </c>
      <c r="V1998">
        <f t="shared" si="255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str">
        <f t="shared" si="249"/>
        <v/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</v>
      </c>
      <c r="T1999" s="11">
        <f t="shared" si="253"/>
        <v>41877</v>
      </c>
      <c r="U1999" s="9" t="str">
        <f t="shared" si="254"/>
        <v>Jul</v>
      </c>
      <c r="V1999">
        <f t="shared" si="255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41806</v>
      </c>
      <c r="T2000" s="11">
        <f t="shared" si="253"/>
        <v>41851</v>
      </c>
      <c r="U2000" s="9" t="str">
        <f t="shared" si="254"/>
        <v>Jun</v>
      </c>
      <c r="V2000">
        <f t="shared" si="255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</v>
      </c>
      <c r="T2001" s="11">
        <f t="shared" si="253"/>
        <v>41956</v>
      </c>
      <c r="U2001" s="9" t="str">
        <f t="shared" si="254"/>
        <v>Oct</v>
      </c>
      <c r="V2001">
        <f t="shared" si="255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</v>
      </c>
      <c r="T2002" s="11">
        <f t="shared" si="253"/>
        <v>42375</v>
      </c>
      <c r="U2002" s="9" t="str">
        <f t="shared" si="254"/>
        <v>Dec</v>
      </c>
      <c r="V2002">
        <f t="shared" si="255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42135</v>
      </c>
      <c r="T2003" s="11">
        <f t="shared" si="253"/>
        <v>42167</v>
      </c>
      <c r="U2003" s="9" t="str">
        <f t="shared" si="254"/>
        <v>May</v>
      </c>
      <c r="V2003">
        <f t="shared" si="255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</v>
      </c>
      <c r="T2004" s="11">
        <f t="shared" si="253"/>
        <v>42758</v>
      </c>
      <c r="U2004" s="9" t="str">
        <f t="shared" si="254"/>
        <v>Dec</v>
      </c>
      <c r="V2004">
        <f t="shared" si="255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40346</v>
      </c>
      <c r="T2005" s="11">
        <f t="shared" si="253"/>
        <v>40361</v>
      </c>
      <c r="U2005" s="9" t="str">
        <f t="shared" si="254"/>
        <v>Jun</v>
      </c>
      <c r="V2005">
        <f t="shared" si="255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</v>
      </c>
      <c r="T2006" s="11">
        <f t="shared" si="253"/>
        <v>41830</v>
      </c>
      <c r="U2006" s="9" t="str">
        <f t="shared" si="254"/>
        <v>Jun</v>
      </c>
      <c r="V2006">
        <f t="shared" si="255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</v>
      </c>
      <c r="T2007" s="11">
        <f t="shared" si="253"/>
        <v>41562</v>
      </c>
      <c r="U2007" s="9" t="str">
        <f t="shared" si="254"/>
        <v>Sep</v>
      </c>
      <c r="V2007">
        <f t="shared" si="255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</v>
      </c>
      <c r="T2008" s="11">
        <f t="shared" si="253"/>
        <v>41976</v>
      </c>
      <c r="U2008" s="9" t="str">
        <f t="shared" si="254"/>
        <v>Oct</v>
      </c>
      <c r="V2008">
        <f t="shared" si="255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</v>
      </c>
      <c r="T2009" s="11">
        <f t="shared" si="253"/>
        <v>40413</v>
      </c>
      <c r="U2009" s="9" t="str">
        <f t="shared" si="254"/>
        <v>Jun</v>
      </c>
      <c r="V2009">
        <f t="shared" si="255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</v>
      </c>
      <c r="T2010" s="11">
        <f t="shared" si="253"/>
        <v>40805</v>
      </c>
      <c r="U2010" s="9" t="str">
        <f t="shared" si="254"/>
        <v>Aug</v>
      </c>
      <c r="V2010">
        <f t="shared" si="255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42660</v>
      </c>
      <c r="T2011" s="11">
        <f t="shared" si="253"/>
        <v>42697</v>
      </c>
      <c r="U2011" s="9" t="str">
        <f t="shared" si="254"/>
        <v>Oct</v>
      </c>
      <c r="V2011">
        <f t="shared" si="255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</v>
      </c>
      <c r="T2012" s="11">
        <f t="shared" si="253"/>
        <v>42600</v>
      </c>
      <c r="U2012" s="9" t="str">
        <f t="shared" si="254"/>
        <v>Jul</v>
      </c>
      <c r="V2012">
        <f t="shared" si="255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</v>
      </c>
      <c r="T2013" s="11">
        <f t="shared" si="253"/>
        <v>42380</v>
      </c>
      <c r="U2013" s="9" t="str">
        <f t="shared" si="254"/>
        <v>Dec</v>
      </c>
      <c r="V2013">
        <f t="shared" si="255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</v>
      </c>
      <c r="T2014" s="11">
        <f t="shared" si="253"/>
        <v>42040</v>
      </c>
      <c r="U2014" s="9" t="str">
        <f t="shared" si="254"/>
        <v>Jan</v>
      </c>
      <c r="V2014">
        <f t="shared" si="255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</v>
      </c>
      <c r="T2015" s="11">
        <f t="shared" si="253"/>
        <v>42559</v>
      </c>
      <c r="U2015" s="9" t="str">
        <f t="shared" si="254"/>
        <v>May</v>
      </c>
      <c r="V2015">
        <f t="shared" si="255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41323</v>
      </c>
      <c r="T2016" s="11">
        <f t="shared" si="253"/>
        <v>41357</v>
      </c>
      <c r="U2016" s="9" t="str">
        <f t="shared" si="254"/>
        <v>Feb</v>
      </c>
      <c r="V2016">
        <f t="shared" si="255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</v>
      </c>
      <c r="T2017" s="11">
        <f t="shared" si="253"/>
        <v>40795</v>
      </c>
      <c r="U2017" s="9" t="str">
        <f t="shared" si="254"/>
        <v>Aug</v>
      </c>
      <c r="V2017">
        <f t="shared" si="255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</v>
      </c>
      <c r="T2018" s="11">
        <f t="shared" si="253"/>
        <v>41342</v>
      </c>
      <c r="U2018" s="9" t="str">
        <f t="shared" si="254"/>
        <v>Feb</v>
      </c>
      <c r="V2018">
        <f t="shared" si="255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40960</v>
      </c>
      <c r="T2019" s="11">
        <f t="shared" si="253"/>
        <v>40991</v>
      </c>
      <c r="U2019" s="9" t="str">
        <f t="shared" si="254"/>
        <v>Feb</v>
      </c>
      <c r="V2019">
        <f t="shared" si="255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</v>
      </c>
      <c r="T2020" s="11">
        <f t="shared" si="253"/>
        <v>42229</v>
      </c>
      <c r="U2020" s="9" t="str">
        <f t="shared" si="254"/>
        <v>Jul</v>
      </c>
      <c r="V2020">
        <f t="shared" si="255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</v>
      </c>
      <c r="T2021" s="11">
        <f t="shared" si="253"/>
        <v>42635</v>
      </c>
      <c r="U2021" s="9" t="str">
        <f t="shared" si="254"/>
        <v>Aug</v>
      </c>
      <c r="V2021">
        <f t="shared" si="255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41736</v>
      </c>
      <c r="T2022" s="11">
        <f t="shared" si="253"/>
        <v>41773</v>
      </c>
      <c r="U2022" s="9" t="str">
        <f t="shared" si="254"/>
        <v>Apr</v>
      </c>
      <c r="V2022">
        <f t="shared" si="255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41860</v>
      </c>
      <c r="T2023" s="11">
        <f t="shared" si="253"/>
        <v>41905</v>
      </c>
      <c r="U2023" s="9" t="str">
        <f t="shared" si="254"/>
        <v>Aug</v>
      </c>
      <c r="V2023">
        <f t="shared" si="255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</v>
      </c>
      <c r="T2024" s="11">
        <f t="shared" si="253"/>
        <v>42532</v>
      </c>
      <c r="U2024" s="9" t="str">
        <f t="shared" si="254"/>
        <v>May</v>
      </c>
      <c r="V2024">
        <f t="shared" si="255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</v>
      </c>
      <c r="T2025" s="11">
        <f t="shared" si="253"/>
        <v>42166</v>
      </c>
      <c r="U2025" s="9" t="str">
        <f t="shared" si="254"/>
        <v>May</v>
      </c>
      <c r="V2025">
        <f t="shared" si="255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</v>
      </c>
      <c r="T2026" s="11">
        <f t="shared" si="253"/>
        <v>41133</v>
      </c>
      <c r="U2026" s="9" t="str">
        <f t="shared" si="254"/>
        <v>Jul</v>
      </c>
      <c r="V2026">
        <f t="shared" si="255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42135</v>
      </c>
      <c r="T2027" s="11">
        <f t="shared" si="253"/>
        <v>42165</v>
      </c>
      <c r="U2027" s="9" t="str">
        <f t="shared" si="254"/>
        <v>May</v>
      </c>
      <c r="V2027">
        <f t="shared" si="255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</v>
      </c>
      <c r="T2028" s="11">
        <f t="shared" si="253"/>
        <v>41749</v>
      </c>
      <c r="U2028" s="9" t="str">
        <f t="shared" si="254"/>
        <v>Mar</v>
      </c>
      <c r="V2028">
        <f t="shared" si="255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</v>
      </c>
      <c r="T2029" s="11">
        <f t="shared" si="253"/>
        <v>42093</v>
      </c>
      <c r="U2029" s="9" t="str">
        <f t="shared" si="254"/>
        <v>Feb</v>
      </c>
      <c r="V2029">
        <f t="shared" si="255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</v>
      </c>
      <c r="T2030" s="11">
        <f t="shared" si="253"/>
        <v>40252</v>
      </c>
      <c r="U2030" s="9" t="str">
        <f t="shared" si="254"/>
        <v>Feb</v>
      </c>
      <c r="V2030">
        <f t="shared" si="255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41847</v>
      </c>
      <c r="T2031" s="11">
        <f t="shared" si="253"/>
        <v>41877</v>
      </c>
      <c r="U2031" s="9" t="str">
        <f t="shared" si="254"/>
        <v>Jul</v>
      </c>
      <c r="V2031">
        <f t="shared" si="255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</v>
      </c>
      <c r="T2032" s="11">
        <f t="shared" si="253"/>
        <v>41242</v>
      </c>
      <c r="U2032" s="9" t="str">
        <f t="shared" si="254"/>
        <v>Oct</v>
      </c>
      <c r="V2032">
        <f t="shared" si="255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41974</v>
      </c>
      <c r="T2033" s="11">
        <f t="shared" si="253"/>
        <v>42012</v>
      </c>
      <c r="U2033" s="9" t="str">
        <f t="shared" si="254"/>
        <v>Dec</v>
      </c>
      <c r="V2033">
        <f t="shared" si="255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</v>
      </c>
      <c r="T2034" s="11">
        <f t="shared" si="253"/>
        <v>42718</v>
      </c>
      <c r="U2034" s="9" t="str">
        <f t="shared" si="254"/>
        <v>Nov</v>
      </c>
      <c r="V2034">
        <f t="shared" si="255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41724</v>
      </c>
      <c r="T2035" s="11">
        <f t="shared" si="253"/>
        <v>41754</v>
      </c>
      <c r="U2035" s="9" t="str">
        <f t="shared" si="254"/>
        <v>Mar</v>
      </c>
      <c r="V2035">
        <f t="shared" si="255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42075</v>
      </c>
      <c r="T2036" s="11">
        <f t="shared" si="253"/>
        <v>42130</v>
      </c>
      <c r="U2036" s="9" t="str">
        <f t="shared" si="254"/>
        <v>Mar</v>
      </c>
      <c r="V2036">
        <f t="shared" si="255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</v>
      </c>
      <c r="T2037" s="11">
        <f t="shared" si="253"/>
        <v>42356</v>
      </c>
      <c r="U2037" s="9" t="str">
        <f t="shared" si="254"/>
        <v>Nov</v>
      </c>
      <c r="V2037">
        <f t="shared" si="255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</v>
      </c>
      <c r="T2038" s="11">
        <f t="shared" si="253"/>
        <v>41768</v>
      </c>
      <c r="U2038" s="9" t="str">
        <f t="shared" si="254"/>
        <v>Apr</v>
      </c>
      <c r="V2038">
        <f t="shared" si="255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41577</v>
      </c>
      <c r="T2039" s="11">
        <f t="shared" si="253"/>
        <v>41637</v>
      </c>
      <c r="U2039" s="9" t="str">
        <f t="shared" si="254"/>
        <v>Oct</v>
      </c>
      <c r="V2039">
        <f t="shared" si="255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41423</v>
      </c>
      <c r="T2040" s="11">
        <f t="shared" si="253"/>
        <v>41456</v>
      </c>
      <c r="U2040" s="9" t="str">
        <f t="shared" si="254"/>
        <v>May</v>
      </c>
      <c r="V2040">
        <f t="shared" si="255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</v>
      </c>
      <c r="T2041" s="11">
        <f t="shared" si="253"/>
        <v>42704</v>
      </c>
      <c r="U2041" s="9" t="str">
        <f t="shared" si="254"/>
        <v>Nov</v>
      </c>
      <c r="V2041">
        <f t="shared" si="255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</v>
      </c>
      <c r="T2042" s="11">
        <f t="shared" si="253"/>
        <v>41593</v>
      </c>
      <c r="U2042" s="9" t="str">
        <f t="shared" si="254"/>
        <v>Oct</v>
      </c>
      <c r="V2042">
        <f t="shared" si="255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</v>
      </c>
      <c r="T2043" s="11">
        <f t="shared" si="253"/>
        <v>42684</v>
      </c>
      <c r="U2043" s="9" t="str">
        <f t="shared" si="254"/>
        <v>Oct</v>
      </c>
      <c r="V2043">
        <f t="shared" si="255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</v>
      </c>
      <c r="T2044" s="11">
        <f t="shared" si="253"/>
        <v>42391</v>
      </c>
      <c r="U2044" s="9" t="str">
        <f t="shared" si="254"/>
        <v>Nov</v>
      </c>
      <c r="V2044">
        <f t="shared" si="255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42660</v>
      </c>
      <c r="T2045" s="11">
        <f t="shared" si="253"/>
        <v>42714</v>
      </c>
      <c r="U2045" s="9" t="str">
        <f t="shared" si="254"/>
        <v>Oct</v>
      </c>
      <c r="V2045">
        <f t="shared" si="255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</v>
      </c>
      <c r="T2046" s="11">
        <f t="shared" si="253"/>
        <v>42168</v>
      </c>
      <c r="U2046" s="9" t="str">
        <f t="shared" si="254"/>
        <v>May</v>
      </c>
      <c r="V2046">
        <f t="shared" si="255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41068</v>
      </c>
      <c r="T2047" s="11">
        <f t="shared" si="253"/>
        <v>41098</v>
      </c>
      <c r="U2047" s="9" t="str">
        <f t="shared" si="254"/>
        <v>Jun</v>
      </c>
      <c r="V2047">
        <f t="shared" si="255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41386</v>
      </c>
      <c r="T2048" s="11">
        <f t="shared" si="253"/>
        <v>41416</v>
      </c>
      <c r="U2048" s="9" t="str">
        <f t="shared" si="254"/>
        <v>Apr</v>
      </c>
      <c r="V2048">
        <f t="shared" si="255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</v>
      </c>
      <c r="T2049" s="11">
        <f t="shared" si="253"/>
        <v>42110</v>
      </c>
      <c r="U2049" s="9" t="str">
        <f t="shared" si="254"/>
        <v>Mar</v>
      </c>
      <c r="V2049">
        <f t="shared" si="255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</v>
      </c>
      <c r="T2050" s="11">
        <f t="shared" si="253"/>
        <v>41417</v>
      </c>
      <c r="U2050" s="9" t="str">
        <f t="shared" si="254"/>
        <v>Apr</v>
      </c>
      <c r="V2050">
        <f t="shared" si="255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 "")</f>
        <v>80.991037735849048</v>
      </c>
      <c r="Q2051" t="str">
        <f t="shared" ref="Q2051:Q2114" si="258">LEFT(N2051,SEARCH("/", N2051)-1)</f>
        <v>technology</v>
      </c>
      <c r="R2051" t="str">
        <f t="shared" ref="R2051:R2114" si="259">RIGHT(N2051, LEN(N2051)-SEARCH("/", N2051))</f>
        <v>hardware</v>
      </c>
      <c r="S2051" s="10">
        <f t="shared" ref="S2051:S2114" si="260">DATE(YEAR((J2051/86400)+25569+(-8/24)), MONTH((J2051/86400)+25569+(-8/24)), DAY((J2051/86400)+25569+(-8/24)))</f>
        <v>41575</v>
      </c>
      <c r="T2051" s="11">
        <f t="shared" ref="T2051:T2114" si="261">DATE(YEAR((I2051/86400)+25569+(-8/24)), MONTH((I2051/86400)+25569+(-8/24)), DAY((I2051/86400)+25569+(-8/24)))</f>
        <v>41610</v>
      </c>
      <c r="U2051" s="9" t="str">
        <f t="shared" ref="U2051:U2114" si="262">TEXT(S2051, "mmm")</f>
        <v>Oct</v>
      </c>
      <c r="V2051">
        <f t="shared" ref="V2051:V2114" si="263">YEAR(S2051)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42114</v>
      </c>
      <c r="T2052" s="11">
        <f t="shared" si="261"/>
        <v>42154</v>
      </c>
      <c r="U2052" s="9" t="str">
        <f t="shared" si="262"/>
        <v>Apr</v>
      </c>
      <c r="V2052">
        <f t="shared" si="263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41603</v>
      </c>
      <c r="T2053" s="11">
        <f t="shared" si="261"/>
        <v>41633</v>
      </c>
      <c r="U2053" s="9" t="str">
        <f t="shared" si="262"/>
        <v>Nov</v>
      </c>
      <c r="V2053">
        <f t="shared" si="263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42374</v>
      </c>
      <c r="T2054" s="11">
        <f t="shared" si="261"/>
        <v>42419</v>
      </c>
      <c r="U2054" s="9" t="str">
        <f t="shared" si="262"/>
        <v>Jan</v>
      </c>
      <c r="V2054">
        <f t="shared" si="263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</v>
      </c>
      <c r="T2055" s="11">
        <f t="shared" si="261"/>
        <v>42333</v>
      </c>
      <c r="U2055" s="9" t="str">
        <f t="shared" si="262"/>
        <v>Oct</v>
      </c>
      <c r="V2055">
        <f t="shared" si="263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</v>
      </c>
      <c r="T2056" s="11">
        <f t="shared" si="261"/>
        <v>41761</v>
      </c>
      <c r="U2056" s="9" t="str">
        <f t="shared" si="262"/>
        <v>Apr</v>
      </c>
      <c r="V2056">
        <f t="shared" si="263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</v>
      </c>
      <c r="T2057" s="11">
        <f t="shared" si="261"/>
        <v>41975</v>
      </c>
      <c r="U2057" s="9" t="str">
        <f t="shared" si="262"/>
        <v>Nov</v>
      </c>
      <c r="V2057">
        <f t="shared" si="263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</v>
      </c>
      <c r="T2058" s="11">
        <f t="shared" si="261"/>
        <v>41381</v>
      </c>
      <c r="U2058" s="9" t="str">
        <f t="shared" si="262"/>
        <v>Mar</v>
      </c>
      <c r="V2058">
        <f t="shared" si="263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</v>
      </c>
      <c r="T2059" s="11">
        <f t="shared" si="261"/>
        <v>42426</v>
      </c>
      <c r="U2059" s="9" t="str">
        <f t="shared" si="262"/>
        <v>Jan</v>
      </c>
      <c r="V2059">
        <f t="shared" si="263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</v>
      </c>
      <c r="T2060" s="11">
        <f t="shared" si="261"/>
        <v>42065</v>
      </c>
      <c r="U2060" s="9" t="str">
        <f t="shared" si="262"/>
        <v>Jan</v>
      </c>
      <c r="V2060">
        <f t="shared" si="263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</v>
      </c>
      <c r="T2061" s="11">
        <f t="shared" si="261"/>
        <v>42400</v>
      </c>
      <c r="U2061" s="9" t="str">
        <f t="shared" si="262"/>
        <v>Dec</v>
      </c>
      <c r="V2061">
        <f t="shared" si="263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</v>
      </c>
      <c r="T2062" s="11">
        <f t="shared" si="261"/>
        <v>41843</v>
      </c>
      <c r="U2062" s="9" t="str">
        <f t="shared" si="262"/>
        <v>May</v>
      </c>
      <c r="V2062">
        <f t="shared" si="263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</v>
      </c>
      <c r="T2063" s="11">
        <f t="shared" si="261"/>
        <v>42735</v>
      </c>
      <c r="U2063" s="9" t="str">
        <f t="shared" si="262"/>
        <v>Dec</v>
      </c>
      <c r="V2063">
        <f t="shared" si="263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</v>
      </c>
      <c r="T2064" s="11">
        <f t="shared" si="261"/>
        <v>42453</v>
      </c>
      <c r="U2064" s="9" t="str">
        <f t="shared" si="262"/>
        <v>Feb</v>
      </c>
      <c r="V2064">
        <f t="shared" si="263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</v>
      </c>
      <c r="T2065" s="11">
        <f t="shared" si="261"/>
        <v>42505</v>
      </c>
      <c r="U2065" s="9" t="str">
        <f t="shared" si="262"/>
        <v>Apr</v>
      </c>
      <c r="V2065">
        <f t="shared" si="263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</v>
      </c>
      <c r="T2066" s="11">
        <f t="shared" si="261"/>
        <v>41425</v>
      </c>
      <c r="U2066" s="9" t="str">
        <f t="shared" si="262"/>
        <v>Apr</v>
      </c>
      <c r="V2066">
        <f t="shared" si="263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</v>
      </c>
      <c r="T2067" s="11">
        <f t="shared" si="261"/>
        <v>41633</v>
      </c>
      <c r="U2067" s="9" t="str">
        <f t="shared" si="262"/>
        <v>Nov</v>
      </c>
      <c r="V2067">
        <f t="shared" si="263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</v>
      </c>
      <c r="T2068" s="11">
        <f t="shared" si="261"/>
        <v>41874</v>
      </c>
      <c r="U2068" s="9" t="str">
        <f t="shared" si="262"/>
        <v>Jul</v>
      </c>
      <c r="V2068">
        <f t="shared" si="263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</v>
      </c>
      <c r="T2069" s="11">
        <f t="shared" si="261"/>
        <v>42148</v>
      </c>
      <c r="U2069" s="9" t="str">
        <f t="shared" si="262"/>
        <v>Apr</v>
      </c>
      <c r="V2069">
        <f t="shared" si="263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</v>
      </c>
      <c r="T2070" s="11">
        <f t="shared" si="261"/>
        <v>42663</v>
      </c>
      <c r="U2070" s="9" t="str">
        <f t="shared" si="262"/>
        <v>Sep</v>
      </c>
      <c r="V2070">
        <f t="shared" si="263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</v>
      </c>
      <c r="T2071" s="11">
        <f t="shared" si="261"/>
        <v>42371</v>
      </c>
      <c r="U2071" s="9" t="str">
        <f t="shared" si="262"/>
        <v>Dec</v>
      </c>
      <c r="V2071">
        <f t="shared" si="263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</v>
      </c>
      <c r="T2072" s="11">
        <f t="shared" si="261"/>
        <v>42549</v>
      </c>
      <c r="U2072" s="9" t="str">
        <f t="shared" si="262"/>
        <v>May</v>
      </c>
      <c r="V2072">
        <f t="shared" si="263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42599</v>
      </c>
      <c r="T2073" s="11">
        <f t="shared" si="261"/>
        <v>42644</v>
      </c>
      <c r="U2073" s="9" t="str">
        <f t="shared" si="262"/>
        <v>Aug</v>
      </c>
      <c r="V2073">
        <f t="shared" si="263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</v>
      </c>
      <c r="T2074" s="11">
        <f t="shared" si="261"/>
        <v>42497</v>
      </c>
      <c r="U2074" s="9" t="str">
        <f t="shared" si="262"/>
        <v>Apr</v>
      </c>
      <c r="V2074">
        <f t="shared" si="263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</v>
      </c>
      <c r="T2075" s="11">
        <f t="shared" si="261"/>
        <v>42132</v>
      </c>
      <c r="U2075" s="9" t="str">
        <f t="shared" si="262"/>
        <v>Mar</v>
      </c>
      <c r="V2075">
        <f t="shared" si="263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</v>
      </c>
      <c r="T2076" s="11">
        <f t="shared" si="261"/>
        <v>42496</v>
      </c>
      <c r="U2076" s="9" t="str">
        <f t="shared" si="262"/>
        <v>Apr</v>
      </c>
      <c r="V2076">
        <f t="shared" si="263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</v>
      </c>
      <c r="T2077" s="11">
        <f t="shared" si="261"/>
        <v>41480</v>
      </c>
      <c r="U2077" s="9" t="str">
        <f t="shared" si="262"/>
        <v>Jun</v>
      </c>
      <c r="V2077">
        <f t="shared" si="263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</v>
      </c>
      <c r="T2078" s="11">
        <f t="shared" si="261"/>
        <v>41843</v>
      </c>
      <c r="U2078" s="9" t="str">
        <f t="shared" si="262"/>
        <v>Jun</v>
      </c>
      <c r="V2078">
        <f t="shared" si="263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42102</v>
      </c>
      <c r="T2079" s="11">
        <f t="shared" si="261"/>
        <v>42160</v>
      </c>
      <c r="U2079" s="9" t="str">
        <f t="shared" si="262"/>
        <v>Apr</v>
      </c>
      <c r="V2079">
        <f t="shared" si="263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</v>
      </c>
      <c r="T2080" s="11">
        <f t="shared" si="261"/>
        <v>42722</v>
      </c>
      <c r="U2080" s="9" t="str">
        <f t="shared" si="262"/>
        <v>Nov</v>
      </c>
      <c r="V2080">
        <f t="shared" si="263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</v>
      </c>
      <c r="T2081" s="11">
        <f t="shared" si="261"/>
        <v>42180</v>
      </c>
      <c r="U2081" s="9" t="str">
        <f t="shared" si="262"/>
        <v>May</v>
      </c>
      <c r="V2081">
        <f t="shared" si="263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</v>
      </c>
      <c r="T2082" s="11">
        <f t="shared" si="261"/>
        <v>42319</v>
      </c>
      <c r="U2082" s="9" t="str">
        <f t="shared" si="262"/>
        <v>Oct</v>
      </c>
      <c r="V2082">
        <f t="shared" si="263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41003</v>
      </c>
      <c r="T2083" s="11">
        <f t="shared" si="261"/>
        <v>41044</v>
      </c>
      <c r="U2083" s="9" t="str">
        <f t="shared" si="262"/>
        <v>Apr</v>
      </c>
      <c r="V2083">
        <f t="shared" si="263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40810</v>
      </c>
      <c r="T2084" s="11">
        <f t="shared" si="261"/>
        <v>40870</v>
      </c>
      <c r="U2084" s="9" t="str">
        <f t="shared" si="262"/>
        <v>Sep</v>
      </c>
      <c r="V2084">
        <f t="shared" si="263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</v>
      </c>
      <c r="T2085" s="11">
        <f t="shared" si="261"/>
        <v>41064</v>
      </c>
      <c r="U2085" s="9" t="str">
        <f t="shared" si="262"/>
        <v>May</v>
      </c>
      <c r="V2085">
        <f t="shared" si="263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</v>
      </c>
      <c r="T2086" s="11">
        <f t="shared" si="261"/>
        <v>41762</v>
      </c>
      <c r="U2086" s="9" t="str">
        <f t="shared" si="262"/>
        <v>Apr</v>
      </c>
      <c r="V2086">
        <f t="shared" si="263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</v>
      </c>
      <c r="T2087" s="11">
        <f t="shared" si="261"/>
        <v>41105</v>
      </c>
      <c r="U2087" s="9" t="str">
        <f t="shared" si="262"/>
        <v>Jun</v>
      </c>
      <c r="V2087">
        <f t="shared" si="263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</v>
      </c>
      <c r="T2088" s="11">
        <f t="shared" si="261"/>
        <v>40890</v>
      </c>
      <c r="U2088" s="9" t="str">
        <f t="shared" si="262"/>
        <v>Nov</v>
      </c>
      <c r="V2088">
        <f t="shared" si="263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40763</v>
      </c>
      <c r="T2089" s="11">
        <f t="shared" si="261"/>
        <v>40793</v>
      </c>
      <c r="U2089" s="9" t="str">
        <f t="shared" si="262"/>
        <v>Aug</v>
      </c>
      <c r="V2089">
        <f t="shared" si="263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</v>
      </c>
      <c r="T2090" s="11">
        <f t="shared" si="261"/>
        <v>40431</v>
      </c>
      <c r="U2090" s="9" t="str">
        <f t="shared" si="262"/>
        <v>Aug</v>
      </c>
      <c r="V2090">
        <f t="shared" si="263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41452</v>
      </c>
      <c r="T2091" s="11">
        <f t="shared" si="261"/>
        <v>41487</v>
      </c>
      <c r="U2091" s="9" t="str">
        <f t="shared" si="262"/>
        <v>Jun</v>
      </c>
      <c r="V2091">
        <f t="shared" si="263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</v>
      </c>
      <c r="T2092" s="11">
        <f t="shared" si="261"/>
        <v>41329</v>
      </c>
      <c r="U2092" s="9" t="str">
        <f t="shared" si="262"/>
        <v>Jan</v>
      </c>
      <c r="V2092">
        <f t="shared" si="263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40554</v>
      </c>
      <c r="T2093" s="11">
        <f t="shared" si="261"/>
        <v>40603</v>
      </c>
      <c r="U2093" s="9" t="str">
        <f t="shared" si="262"/>
        <v>Jan</v>
      </c>
      <c r="V2093">
        <f t="shared" si="263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</v>
      </c>
      <c r="T2094" s="11">
        <f t="shared" si="261"/>
        <v>40823</v>
      </c>
      <c r="U2094" s="9" t="str">
        <f t="shared" si="262"/>
        <v>Aug</v>
      </c>
      <c r="V2094">
        <f t="shared" si="263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</v>
      </c>
      <c r="T2095" s="11">
        <f t="shared" si="261"/>
        <v>41265</v>
      </c>
      <c r="U2095" s="9" t="str">
        <f t="shared" si="262"/>
        <v>Oct</v>
      </c>
      <c r="V2095">
        <f t="shared" si="263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40938</v>
      </c>
      <c r="T2096" s="11">
        <f t="shared" si="261"/>
        <v>40972</v>
      </c>
      <c r="U2096" s="9" t="str">
        <f t="shared" si="262"/>
        <v>Jan</v>
      </c>
      <c r="V2096">
        <f t="shared" si="263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</v>
      </c>
      <c r="T2097" s="11">
        <f t="shared" si="261"/>
        <v>40818</v>
      </c>
      <c r="U2097" s="9" t="str">
        <f t="shared" si="262"/>
        <v>Aug</v>
      </c>
      <c r="V2097">
        <f t="shared" si="263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</v>
      </c>
      <c r="T2098" s="11">
        <f t="shared" si="261"/>
        <v>41207</v>
      </c>
      <c r="U2098" s="9" t="str">
        <f t="shared" si="262"/>
        <v>Oct</v>
      </c>
      <c r="V2098">
        <f t="shared" si="263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</v>
      </c>
      <c r="T2099" s="11">
        <f t="shared" si="261"/>
        <v>40878</v>
      </c>
      <c r="U2099" s="9" t="str">
        <f t="shared" si="262"/>
        <v>Oct</v>
      </c>
      <c r="V2099">
        <f t="shared" si="263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40945</v>
      </c>
      <c r="T2100" s="11">
        <f t="shared" si="261"/>
        <v>40975</v>
      </c>
      <c r="U2100" s="9" t="str">
        <f t="shared" si="262"/>
        <v>Feb</v>
      </c>
      <c r="V2100">
        <f t="shared" si="263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</v>
      </c>
      <c r="T2101" s="11">
        <f t="shared" si="261"/>
        <v>42186</v>
      </c>
      <c r="U2101" s="9" t="str">
        <f t="shared" si="262"/>
        <v>Jun</v>
      </c>
      <c r="V2101">
        <f t="shared" si="263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</v>
      </c>
      <c r="T2102" s="11">
        <f t="shared" si="261"/>
        <v>41089</v>
      </c>
      <c r="U2102" s="9" t="str">
        <f t="shared" si="262"/>
        <v>Jun</v>
      </c>
      <c r="V2102">
        <f t="shared" si="263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40891</v>
      </c>
      <c r="T2103" s="11">
        <f t="shared" si="261"/>
        <v>40951</v>
      </c>
      <c r="U2103" s="9" t="str">
        <f t="shared" si="262"/>
        <v>Dec</v>
      </c>
      <c r="V2103">
        <f t="shared" si="263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</v>
      </c>
      <c r="T2104" s="11">
        <f t="shared" si="261"/>
        <v>40668</v>
      </c>
      <c r="U2104" s="9" t="str">
        <f t="shared" si="262"/>
        <v>Apr</v>
      </c>
      <c r="V2104">
        <f t="shared" si="263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</v>
      </c>
      <c r="T2105" s="11">
        <f t="shared" si="261"/>
        <v>41222</v>
      </c>
      <c r="U2105" s="9" t="str">
        <f t="shared" si="262"/>
        <v>Oct</v>
      </c>
      <c r="V2105">
        <f t="shared" si="263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41393</v>
      </c>
      <c r="T2106" s="11">
        <f t="shared" si="261"/>
        <v>41424</v>
      </c>
      <c r="U2106" s="9" t="str">
        <f t="shared" si="262"/>
        <v>Apr</v>
      </c>
      <c r="V2106">
        <f t="shared" si="263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</v>
      </c>
      <c r="T2107" s="11">
        <f t="shared" si="261"/>
        <v>41963</v>
      </c>
      <c r="U2107" s="9" t="str">
        <f t="shared" si="262"/>
        <v>Nov</v>
      </c>
      <c r="V2107">
        <f t="shared" si="263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41269</v>
      </c>
      <c r="T2108" s="11">
        <f t="shared" si="261"/>
        <v>41299</v>
      </c>
      <c r="U2108" s="9" t="str">
        <f t="shared" si="262"/>
        <v>Dec</v>
      </c>
      <c r="V2108">
        <f t="shared" si="263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</v>
      </c>
      <c r="T2109" s="11">
        <f t="shared" si="261"/>
        <v>41955</v>
      </c>
      <c r="U2109" s="9" t="str">
        <f t="shared" si="262"/>
        <v>Oct</v>
      </c>
      <c r="V2109">
        <f t="shared" si="263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41134</v>
      </c>
      <c r="T2110" s="11">
        <f t="shared" si="261"/>
        <v>41161</v>
      </c>
      <c r="U2110" s="9" t="str">
        <f t="shared" si="262"/>
        <v>Aug</v>
      </c>
      <c r="V2110">
        <f t="shared" si="263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</v>
      </c>
      <c r="T2111" s="11">
        <f t="shared" si="261"/>
        <v>42190</v>
      </c>
      <c r="U2111" s="9" t="str">
        <f t="shared" si="262"/>
        <v>Jun</v>
      </c>
      <c r="V2111">
        <f t="shared" si="263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</v>
      </c>
      <c r="T2112" s="11">
        <f t="shared" si="261"/>
        <v>41786</v>
      </c>
      <c r="U2112" s="9" t="str">
        <f t="shared" si="262"/>
        <v>Apr</v>
      </c>
      <c r="V2112">
        <f t="shared" si="263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40702</v>
      </c>
      <c r="T2113" s="11">
        <f t="shared" si="261"/>
        <v>40769</v>
      </c>
      <c r="U2113" s="9" t="str">
        <f t="shared" si="262"/>
        <v>Jun</v>
      </c>
      <c r="V2113">
        <f t="shared" si="263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</v>
      </c>
      <c r="T2114" s="11">
        <f t="shared" si="261"/>
        <v>41379</v>
      </c>
      <c r="U2114" s="9" t="str">
        <f t="shared" si="262"/>
        <v>Apr</v>
      </c>
      <c r="V2114">
        <f t="shared" si="263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 "")</f>
        <v>68.598130841121488</v>
      </c>
      <c r="Q2115" t="str">
        <f t="shared" ref="Q2115:Q2178" si="266">LEFT(N2115,SEARCH("/", N2115)-1)</f>
        <v>music</v>
      </c>
      <c r="R2115" t="str">
        <f t="shared" ref="R2115:R2178" si="267">RIGHT(N2115, LEN(N2115)-SEARCH("/", N2115))</f>
        <v>indie rock</v>
      </c>
      <c r="S2115" s="10">
        <f t="shared" ref="S2115:S2178" si="268">DATE(YEAR((J2115/86400)+25569+(-8/24)), MONTH((J2115/86400)+25569+(-8/24)), DAY((J2115/86400)+25569+(-8/24)))</f>
        <v>41870</v>
      </c>
      <c r="T2115" s="11">
        <f t="shared" ref="T2115:T2178" si="269">DATE(YEAR((I2115/86400)+25569+(-8/24)), MONTH((I2115/86400)+25569+(-8/24)), DAY((I2115/86400)+25569+(-8/24)))</f>
        <v>41905</v>
      </c>
      <c r="U2115" s="9" t="str">
        <f t="shared" ref="U2115:U2178" si="270">TEXT(S2115, "mmm")</f>
        <v>Aug</v>
      </c>
      <c r="V2115">
        <f t="shared" ref="V2115:V2178" si="271">YEAR(S2115)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</v>
      </c>
      <c r="T2116" s="11">
        <f t="shared" si="269"/>
        <v>40520</v>
      </c>
      <c r="U2116" s="9" t="str">
        <f t="shared" si="270"/>
        <v>Oct</v>
      </c>
      <c r="V2116">
        <f t="shared" si="271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40563</v>
      </c>
      <c r="T2117" s="11">
        <f t="shared" si="269"/>
        <v>40593</v>
      </c>
      <c r="U2117" s="9" t="str">
        <f t="shared" si="270"/>
        <v>Jan</v>
      </c>
      <c r="V2117">
        <f t="shared" si="271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</v>
      </c>
      <c r="T2118" s="11">
        <f t="shared" si="269"/>
        <v>41184</v>
      </c>
      <c r="U2118" s="9" t="str">
        <f t="shared" si="270"/>
        <v>Aug</v>
      </c>
      <c r="V2118">
        <f t="shared" si="271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42289</v>
      </c>
      <c r="T2119" s="11">
        <f t="shared" si="269"/>
        <v>42303</v>
      </c>
      <c r="U2119" s="9" t="str">
        <f t="shared" si="270"/>
        <v>Oct</v>
      </c>
      <c r="V2119">
        <f t="shared" si="271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</v>
      </c>
      <c r="T2120" s="11">
        <f t="shared" si="269"/>
        <v>40748</v>
      </c>
      <c r="U2120" s="9" t="str">
        <f t="shared" si="270"/>
        <v>Jun</v>
      </c>
      <c r="V2120">
        <f t="shared" si="271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41106</v>
      </c>
      <c r="T2121" s="11">
        <f t="shared" si="269"/>
        <v>41136</v>
      </c>
      <c r="U2121" s="9" t="str">
        <f t="shared" si="270"/>
        <v>Jul</v>
      </c>
      <c r="V2121">
        <f t="shared" si="271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</v>
      </c>
      <c r="T2122" s="11">
        <f t="shared" si="269"/>
        <v>41640</v>
      </c>
      <c r="U2122" s="9" t="str">
        <f t="shared" si="270"/>
        <v>Nov</v>
      </c>
      <c r="V2122">
        <f t="shared" si="271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</v>
      </c>
      <c r="T2123" s="11">
        <f t="shared" si="269"/>
        <v>42746</v>
      </c>
      <c r="U2123" s="9" t="str">
        <f t="shared" si="270"/>
        <v>Dec</v>
      </c>
      <c r="V2123">
        <f t="shared" si="271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42711</v>
      </c>
      <c r="T2124" s="11">
        <f t="shared" si="269"/>
        <v>42741</v>
      </c>
      <c r="U2124" s="9" t="str">
        <f t="shared" si="270"/>
        <v>Dec</v>
      </c>
      <c r="V2124">
        <f t="shared" si="271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</v>
      </c>
      <c r="T2125" s="11">
        <f t="shared" si="269"/>
        <v>40251</v>
      </c>
      <c r="U2125" s="9" t="str">
        <f t="shared" si="270"/>
        <v>Jan</v>
      </c>
      <c r="V2125">
        <f t="shared" si="271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40463</v>
      </c>
      <c r="T2126" s="11">
        <f t="shared" si="269"/>
        <v>40511</v>
      </c>
      <c r="U2126" s="9" t="str">
        <f t="shared" si="270"/>
        <v>Oct</v>
      </c>
      <c r="V2126">
        <f t="shared" si="271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42190</v>
      </c>
      <c r="T2127" s="11">
        <f t="shared" si="269"/>
        <v>42220</v>
      </c>
      <c r="U2127" s="9" t="str">
        <f t="shared" si="270"/>
        <v>Jul</v>
      </c>
      <c r="V2127">
        <f t="shared" si="271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</v>
      </c>
      <c r="T2128" s="11">
        <f t="shared" si="269"/>
        <v>41981</v>
      </c>
      <c r="U2128" s="9" t="str">
        <f t="shared" si="270"/>
        <v>Nov</v>
      </c>
      <c r="V2128">
        <f t="shared" si="271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</v>
      </c>
      <c r="T2129" s="11">
        <f t="shared" si="269"/>
        <v>42075</v>
      </c>
      <c r="U2129" s="9" t="str">
        <f t="shared" si="270"/>
        <v>Feb</v>
      </c>
      <c r="V2129">
        <f t="shared" si="271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</v>
      </c>
      <c r="T2130" s="11">
        <f t="shared" si="269"/>
        <v>41903</v>
      </c>
      <c r="U2130" s="9" t="str">
        <f t="shared" si="270"/>
        <v>Jul</v>
      </c>
      <c r="V2130">
        <f t="shared" si="271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42408</v>
      </c>
      <c r="T2131" s="11">
        <f t="shared" si="269"/>
        <v>42438</v>
      </c>
      <c r="U2131" s="9" t="str">
        <f t="shared" si="270"/>
        <v>Feb</v>
      </c>
      <c r="V2131">
        <f t="shared" si="271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41831</v>
      </c>
      <c r="T2132" s="11">
        <f t="shared" si="269"/>
        <v>41866</v>
      </c>
      <c r="U2132" s="9" t="str">
        <f t="shared" si="270"/>
        <v>Jul</v>
      </c>
      <c r="V2132">
        <f t="shared" si="271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42166</v>
      </c>
      <c r="T2133" s="11">
        <f t="shared" si="269"/>
        <v>42196</v>
      </c>
      <c r="U2133" s="9" t="str">
        <f t="shared" si="270"/>
        <v>Jun</v>
      </c>
      <c r="V2133">
        <f t="shared" si="271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</v>
      </c>
      <c r="T2134" s="11">
        <f t="shared" si="269"/>
        <v>41673</v>
      </c>
      <c r="U2134" s="9" t="str">
        <f t="shared" si="270"/>
        <v>Jan</v>
      </c>
      <c r="V2134">
        <f t="shared" si="271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40618</v>
      </c>
      <c r="T2135" s="11">
        <f t="shared" si="269"/>
        <v>40656</v>
      </c>
      <c r="U2135" s="9" t="str">
        <f t="shared" si="270"/>
        <v>Mar</v>
      </c>
      <c r="V2135">
        <f t="shared" si="271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</v>
      </c>
      <c r="T2136" s="11">
        <f t="shared" si="269"/>
        <v>41391</v>
      </c>
      <c r="U2136" s="9" t="str">
        <f t="shared" si="270"/>
        <v>Mar</v>
      </c>
      <c r="V2136">
        <f t="shared" si="271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</v>
      </c>
      <c r="T2137" s="11">
        <f t="shared" si="269"/>
        <v>41186</v>
      </c>
      <c r="U2137" s="9" t="str">
        <f t="shared" si="270"/>
        <v>Sep</v>
      </c>
      <c r="V2137">
        <f t="shared" si="271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</v>
      </c>
      <c r="T2138" s="11">
        <f t="shared" si="269"/>
        <v>41566</v>
      </c>
      <c r="U2138" s="9" t="str">
        <f t="shared" si="270"/>
        <v>Sep</v>
      </c>
      <c r="V2138">
        <f t="shared" si="271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</v>
      </c>
      <c r="T2139" s="11">
        <f t="shared" si="269"/>
        <v>41978</v>
      </c>
      <c r="U2139" s="9" t="str">
        <f t="shared" si="270"/>
        <v>Nov</v>
      </c>
      <c r="V2139">
        <f t="shared" si="271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41556</v>
      </c>
      <c r="T2140" s="11">
        <f t="shared" si="269"/>
        <v>41586</v>
      </c>
      <c r="U2140" s="9" t="str">
        <f t="shared" si="270"/>
        <v>Oct</v>
      </c>
      <c r="V2140">
        <f t="shared" si="271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</v>
      </c>
      <c r="T2141" s="11">
        <f t="shared" si="269"/>
        <v>42677</v>
      </c>
      <c r="U2141" s="9" t="str">
        <f t="shared" si="270"/>
        <v>Oct</v>
      </c>
      <c r="V2141">
        <f t="shared" si="271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</v>
      </c>
      <c r="T2142" s="11">
        <f t="shared" si="269"/>
        <v>41285</v>
      </c>
      <c r="U2142" s="9" t="str">
        <f t="shared" si="270"/>
        <v>Dec</v>
      </c>
      <c r="V2142">
        <f t="shared" si="271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str">
        <f t="shared" si="265"/>
        <v/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41926</v>
      </c>
      <c r="T2143" s="11">
        <f t="shared" si="269"/>
        <v>41956</v>
      </c>
      <c r="U2143" s="9" t="str">
        <f t="shared" si="270"/>
        <v>Oct</v>
      </c>
      <c r="V2143">
        <f t="shared" si="271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</v>
      </c>
      <c r="T2144" s="11">
        <f t="shared" si="269"/>
        <v>42368</v>
      </c>
      <c r="U2144" s="9" t="str">
        <f t="shared" si="270"/>
        <v>Dec</v>
      </c>
      <c r="V2144">
        <f t="shared" si="271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</v>
      </c>
      <c r="T2145" s="11">
        <f t="shared" si="269"/>
        <v>40380</v>
      </c>
      <c r="U2145" s="9" t="str">
        <f t="shared" si="270"/>
        <v>Jun</v>
      </c>
      <c r="V2145">
        <f t="shared" si="271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</v>
      </c>
      <c r="T2146" s="11">
        <f t="shared" si="269"/>
        <v>41531</v>
      </c>
      <c r="U2146" s="9" t="str">
        <f t="shared" si="270"/>
        <v>Aug</v>
      </c>
      <c r="V2146">
        <f t="shared" si="271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41574</v>
      </c>
      <c r="T2147" s="11">
        <f t="shared" si="269"/>
        <v>41604</v>
      </c>
      <c r="U2147" s="9" t="str">
        <f t="shared" si="270"/>
        <v>Oct</v>
      </c>
      <c r="V2147">
        <f t="shared" si="271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</v>
      </c>
      <c r="T2148" s="11">
        <f t="shared" si="269"/>
        <v>42411</v>
      </c>
      <c r="U2148" s="9" t="str">
        <f t="shared" si="270"/>
        <v>Jan</v>
      </c>
      <c r="V2148">
        <f t="shared" si="271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41926</v>
      </c>
      <c r="T2149" s="11">
        <f t="shared" si="269"/>
        <v>41959</v>
      </c>
      <c r="U2149" s="9" t="str">
        <f t="shared" si="270"/>
        <v>Oct</v>
      </c>
      <c r="V2149">
        <f t="shared" si="271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</v>
      </c>
      <c r="T2150" s="11">
        <f t="shared" si="269"/>
        <v>42096</v>
      </c>
      <c r="U2150" s="9" t="str">
        <f t="shared" si="270"/>
        <v>Mar</v>
      </c>
      <c r="V2150">
        <f t="shared" si="271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str">
        <f t="shared" si="265"/>
        <v/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40354</v>
      </c>
      <c r="T2151" s="11">
        <f t="shared" si="269"/>
        <v>40389</v>
      </c>
      <c r="U2151" s="9" t="str">
        <f t="shared" si="270"/>
        <v>Jun</v>
      </c>
      <c r="V2151">
        <f t="shared" si="271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42533</v>
      </c>
      <c r="T2152" s="11">
        <f t="shared" si="269"/>
        <v>42563</v>
      </c>
      <c r="U2152" s="9" t="str">
        <f t="shared" si="270"/>
        <v>Jun</v>
      </c>
      <c r="V2152">
        <f t="shared" si="271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</v>
      </c>
      <c r="T2153" s="11">
        <f t="shared" si="269"/>
        <v>42550</v>
      </c>
      <c r="U2153" s="9" t="str">
        <f t="shared" si="270"/>
        <v>May</v>
      </c>
      <c r="V2153">
        <f t="shared" si="271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</v>
      </c>
      <c r="T2154" s="11">
        <f t="shared" si="269"/>
        <v>41713</v>
      </c>
      <c r="U2154" s="9" t="str">
        <f t="shared" si="270"/>
        <v>Feb</v>
      </c>
      <c r="V2154">
        <f t="shared" si="271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</v>
      </c>
      <c r="T2155" s="11">
        <f t="shared" si="269"/>
        <v>42013</v>
      </c>
      <c r="U2155" s="9" t="str">
        <f t="shared" si="270"/>
        <v>Dec</v>
      </c>
      <c r="V2155">
        <f t="shared" si="271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</v>
      </c>
      <c r="T2156" s="11">
        <f t="shared" si="269"/>
        <v>41667</v>
      </c>
      <c r="U2156" s="9" t="str">
        <f t="shared" si="270"/>
        <v>Jan</v>
      </c>
      <c r="V2156">
        <f t="shared" si="271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</v>
      </c>
      <c r="T2157" s="11">
        <f t="shared" si="269"/>
        <v>42460</v>
      </c>
      <c r="U2157" s="9" t="str">
        <f t="shared" si="270"/>
        <v>Mar</v>
      </c>
      <c r="V2157">
        <f t="shared" si="271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</v>
      </c>
      <c r="T2158" s="11">
        <f t="shared" si="269"/>
        <v>41533</v>
      </c>
      <c r="U2158" s="9" t="str">
        <f t="shared" si="270"/>
        <v>Aug</v>
      </c>
      <c r="V2158">
        <f t="shared" si="271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</v>
      </c>
      <c r="T2159" s="11">
        <f t="shared" si="269"/>
        <v>42726</v>
      </c>
      <c r="U2159" s="9" t="str">
        <f t="shared" si="270"/>
        <v>Nov</v>
      </c>
      <c r="V2159">
        <f t="shared" si="271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</v>
      </c>
      <c r="T2160" s="11">
        <f t="shared" si="269"/>
        <v>41309</v>
      </c>
      <c r="U2160" s="9" t="str">
        <f t="shared" si="270"/>
        <v>Dec</v>
      </c>
      <c r="V2160">
        <f t="shared" si="271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</v>
      </c>
      <c r="T2161" s="11">
        <f t="shared" si="269"/>
        <v>40740</v>
      </c>
      <c r="U2161" s="9" t="str">
        <f t="shared" si="270"/>
        <v>Jun</v>
      </c>
      <c r="V2161">
        <f t="shared" si="271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</v>
      </c>
      <c r="T2162" s="11">
        <f t="shared" si="269"/>
        <v>41048</v>
      </c>
      <c r="U2162" s="9" t="str">
        <f t="shared" si="270"/>
        <v>Apr</v>
      </c>
      <c r="V2162">
        <f t="shared" si="271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</v>
      </c>
      <c r="T2163" s="11">
        <f t="shared" si="269"/>
        <v>42270</v>
      </c>
      <c r="U2163" s="9" t="str">
        <f t="shared" si="270"/>
        <v>Aug</v>
      </c>
      <c r="V2163">
        <f t="shared" si="271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</v>
      </c>
      <c r="T2164" s="11">
        <f t="shared" si="269"/>
        <v>41844</v>
      </c>
      <c r="U2164" s="9" t="str">
        <f t="shared" si="270"/>
        <v>Jun</v>
      </c>
      <c r="V2164">
        <f t="shared" si="271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</v>
      </c>
      <c r="T2165" s="11">
        <f t="shared" si="269"/>
        <v>42162</v>
      </c>
      <c r="U2165" s="9" t="str">
        <f t="shared" si="270"/>
        <v>Apr</v>
      </c>
      <c r="V2165">
        <f t="shared" si="271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</v>
      </c>
      <c r="T2166" s="11">
        <f t="shared" si="269"/>
        <v>42545</v>
      </c>
      <c r="U2166" s="9" t="str">
        <f t="shared" si="270"/>
        <v>May</v>
      </c>
      <c r="V2166">
        <f t="shared" si="271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</v>
      </c>
      <c r="T2167" s="11">
        <f t="shared" si="269"/>
        <v>42468</v>
      </c>
      <c r="U2167" s="9" t="str">
        <f t="shared" si="270"/>
        <v>Mar</v>
      </c>
      <c r="V2167">
        <f t="shared" si="271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</v>
      </c>
      <c r="T2168" s="11">
        <f t="shared" si="269"/>
        <v>41978</v>
      </c>
      <c r="U2168" s="9" t="str">
        <f t="shared" si="270"/>
        <v>Oct</v>
      </c>
      <c r="V2168">
        <f t="shared" si="271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41152</v>
      </c>
      <c r="T2169" s="11">
        <f t="shared" si="269"/>
        <v>41166</v>
      </c>
      <c r="U2169" s="9" t="str">
        <f t="shared" si="270"/>
        <v>Aug</v>
      </c>
      <c r="V2169">
        <f t="shared" si="271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</v>
      </c>
      <c r="T2170" s="11">
        <f t="shared" si="269"/>
        <v>42775</v>
      </c>
      <c r="U2170" s="9" t="str">
        <f t="shared" si="270"/>
        <v>Jan</v>
      </c>
      <c r="V2170">
        <f t="shared" si="271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</v>
      </c>
      <c r="T2171" s="11">
        <f t="shared" si="269"/>
        <v>42796</v>
      </c>
      <c r="U2171" s="9" t="str">
        <f t="shared" si="270"/>
        <v>Feb</v>
      </c>
      <c r="V2171">
        <f t="shared" si="271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</v>
      </c>
      <c r="T2172" s="11">
        <f t="shared" si="269"/>
        <v>42238</v>
      </c>
      <c r="U2172" s="9" t="str">
        <f t="shared" si="270"/>
        <v>Jul</v>
      </c>
      <c r="V2172">
        <f t="shared" si="271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</v>
      </c>
      <c r="T2173" s="11">
        <f t="shared" si="269"/>
        <v>42176</v>
      </c>
      <c r="U2173" s="9" t="str">
        <f t="shared" si="270"/>
        <v>May</v>
      </c>
      <c r="V2173">
        <f t="shared" si="271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</v>
      </c>
      <c r="T2174" s="11">
        <f t="shared" si="269"/>
        <v>42112</v>
      </c>
      <c r="U2174" s="9" t="str">
        <f t="shared" si="270"/>
        <v>Mar</v>
      </c>
      <c r="V2174">
        <f t="shared" si="271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</v>
      </c>
      <c r="T2175" s="11">
        <f t="shared" si="269"/>
        <v>41526</v>
      </c>
      <c r="U2175" s="9" t="str">
        <f t="shared" si="270"/>
        <v>Aug</v>
      </c>
      <c r="V2175">
        <f t="shared" si="271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</v>
      </c>
      <c r="T2176" s="11">
        <f t="shared" si="269"/>
        <v>42495</v>
      </c>
      <c r="U2176" s="9" t="str">
        <f t="shared" si="270"/>
        <v>Apr</v>
      </c>
      <c r="V2176">
        <f t="shared" si="271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42564</v>
      </c>
      <c r="T2177" s="11">
        <f t="shared" si="269"/>
        <v>42571</v>
      </c>
      <c r="U2177" s="9" t="str">
        <f t="shared" si="270"/>
        <v>Jul</v>
      </c>
      <c r="V2177">
        <f t="shared" si="271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</v>
      </c>
      <c r="T2178" s="11">
        <f t="shared" si="269"/>
        <v>42126</v>
      </c>
      <c r="U2178" s="9" t="str">
        <f t="shared" si="270"/>
        <v>Apr</v>
      </c>
      <c r="V2178">
        <f t="shared" si="271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 "")</f>
        <v>65.868421052631575</v>
      </c>
      <c r="Q2179" t="str">
        <f t="shared" ref="Q2179:Q2242" si="274">LEFT(N2179,SEARCH("/", N2179)-1)</f>
        <v>music</v>
      </c>
      <c r="R2179" t="str">
        <f t="shared" ref="R2179:R2242" si="275">RIGHT(N2179, LEN(N2179)-SEARCH("/", N2179))</f>
        <v>rock</v>
      </c>
      <c r="S2179" s="10">
        <f t="shared" ref="S2179:S2242" si="276">DATE(YEAR((J2179/86400)+25569+(-8/24)), MONTH((J2179/86400)+25569+(-8/24)), DAY((J2179/86400)+25569+(-8/24)))</f>
        <v>42501</v>
      </c>
      <c r="T2179" s="11">
        <f t="shared" ref="T2179:T2242" si="277">DATE(YEAR((I2179/86400)+25569+(-8/24)), MONTH((I2179/86400)+25569+(-8/24)), DAY((I2179/86400)+25569+(-8/24)))</f>
        <v>42526</v>
      </c>
      <c r="U2179" s="9" t="str">
        <f t="shared" ref="U2179:U2242" si="278">TEXT(S2179, "mmm")</f>
        <v>May</v>
      </c>
      <c r="V2179">
        <f t="shared" ref="V2179:V2242" si="279">YEAR(S2179)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</v>
      </c>
      <c r="T2180" s="11">
        <f t="shared" si="277"/>
        <v>42753</v>
      </c>
      <c r="U2180" s="9" t="str">
        <f t="shared" si="278"/>
        <v>Dec</v>
      </c>
      <c r="V2180">
        <f t="shared" si="279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42074</v>
      </c>
      <c r="T2181" s="11">
        <f t="shared" si="277"/>
        <v>42104</v>
      </c>
      <c r="U2181" s="9" t="str">
        <f t="shared" si="278"/>
        <v>Mar</v>
      </c>
      <c r="V2181">
        <f t="shared" si="27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</v>
      </c>
      <c r="T2182" s="11">
        <f t="shared" si="277"/>
        <v>42321</v>
      </c>
      <c r="U2182" s="9" t="str">
        <f t="shared" si="278"/>
        <v>Oct</v>
      </c>
      <c r="V2182">
        <f t="shared" si="27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42772</v>
      </c>
      <c r="T2183" s="11">
        <f t="shared" si="277"/>
        <v>42786</v>
      </c>
      <c r="U2183" s="9" t="str">
        <f t="shared" si="278"/>
        <v>Feb</v>
      </c>
      <c r="V2183">
        <f t="shared" si="27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</v>
      </c>
      <c r="T2184" s="11">
        <f t="shared" si="277"/>
        <v>41914</v>
      </c>
      <c r="U2184" s="9" t="str">
        <f t="shared" si="278"/>
        <v>Aug</v>
      </c>
      <c r="V2184">
        <f t="shared" si="27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</v>
      </c>
      <c r="T2185" s="11">
        <f t="shared" si="277"/>
        <v>42774</v>
      </c>
      <c r="U2185" s="9" t="str">
        <f t="shared" si="278"/>
        <v>Jan</v>
      </c>
      <c r="V2185">
        <f t="shared" si="27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</v>
      </c>
      <c r="T2186" s="11">
        <f t="shared" si="277"/>
        <v>42394</v>
      </c>
      <c r="U2186" s="9" t="str">
        <f t="shared" si="278"/>
        <v>Jan</v>
      </c>
      <c r="V2186">
        <f t="shared" si="27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</v>
      </c>
      <c r="T2187" s="11">
        <f t="shared" si="277"/>
        <v>41359</v>
      </c>
      <c r="U2187" s="9" t="str">
        <f t="shared" si="278"/>
        <v>Feb</v>
      </c>
      <c r="V2187">
        <f t="shared" si="27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</v>
      </c>
      <c r="T2188" s="11">
        <f t="shared" si="277"/>
        <v>42619</v>
      </c>
      <c r="U2188" s="9" t="str">
        <f t="shared" si="278"/>
        <v>Aug</v>
      </c>
      <c r="V2188">
        <f t="shared" si="27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42067</v>
      </c>
      <c r="T2189" s="11">
        <f t="shared" si="277"/>
        <v>42096</v>
      </c>
      <c r="U2189" s="9" t="str">
        <f t="shared" si="278"/>
        <v>Mar</v>
      </c>
      <c r="V2189">
        <f t="shared" si="27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</v>
      </c>
      <c r="T2190" s="11">
        <f t="shared" si="277"/>
        <v>42668</v>
      </c>
      <c r="U2190" s="9" t="str">
        <f t="shared" si="278"/>
        <v>Sep</v>
      </c>
      <c r="V2190">
        <f t="shared" si="27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</v>
      </c>
      <c r="T2191" s="11">
        <f t="shared" si="277"/>
        <v>42481</v>
      </c>
      <c r="U2191" s="9" t="str">
        <f t="shared" si="278"/>
        <v>Apr</v>
      </c>
      <c r="V2191">
        <f t="shared" si="27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</v>
      </c>
      <c r="T2192" s="11">
        <f t="shared" si="277"/>
        <v>42451</v>
      </c>
      <c r="U2192" s="9" t="str">
        <f t="shared" si="278"/>
        <v>Feb</v>
      </c>
      <c r="V2192">
        <f t="shared" si="27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</v>
      </c>
      <c r="T2193" s="11">
        <f t="shared" si="277"/>
        <v>42780</v>
      </c>
      <c r="U2193" s="9" t="str">
        <f t="shared" si="278"/>
        <v>Feb</v>
      </c>
      <c r="V2193">
        <f t="shared" si="27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</v>
      </c>
      <c r="T2194" s="11">
        <f t="shared" si="277"/>
        <v>42719</v>
      </c>
      <c r="U2194" s="9" t="str">
        <f t="shared" si="278"/>
        <v>Nov</v>
      </c>
      <c r="V2194">
        <f t="shared" si="27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</v>
      </c>
      <c r="T2195" s="11">
        <f t="shared" si="277"/>
        <v>42694</v>
      </c>
      <c r="U2195" s="9" t="str">
        <f t="shared" si="278"/>
        <v>Oct</v>
      </c>
      <c r="V2195">
        <f t="shared" si="27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</v>
      </c>
      <c r="T2196" s="11">
        <f t="shared" si="277"/>
        <v>42455</v>
      </c>
      <c r="U2196" s="9" t="str">
        <f t="shared" si="278"/>
        <v>Feb</v>
      </c>
      <c r="V2196">
        <f t="shared" si="27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</v>
      </c>
      <c r="T2197" s="11">
        <f t="shared" si="277"/>
        <v>42227</v>
      </c>
      <c r="U2197" s="9" t="str">
        <f t="shared" si="278"/>
        <v>Jul</v>
      </c>
      <c r="V2197">
        <f t="shared" si="27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</v>
      </c>
      <c r="T2198" s="11">
        <f t="shared" si="277"/>
        <v>42705</v>
      </c>
      <c r="U2198" s="9" t="str">
        <f t="shared" si="278"/>
        <v>Nov</v>
      </c>
      <c r="V2198">
        <f t="shared" si="27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</v>
      </c>
      <c r="T2199" s="11">
        <f t="shared" si="277"/>
        <v>42063</v>
      </c>
      <c r="U2199" s="9" t="str">
        <f t="shared" si="278"/>
        <v>Jan</v>
      </c>
      <c r="V2199">
        <f t="shared" si="27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</v>
      </c>
      <c r="T2200" s="11">
        <f t="shared" si="277"/>
        <v>42322</v>
      </c>
      <c r="U2200" s="9" t="str">
        <f t="shared" si="278"/>
        <v>Oct</v>
      </c>
      <c r="V2200">
        <f t="shared" si="27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</v>
      </c>
      <c r="T2201" s="11">
        <f t="shared" si="277"/>
        <v>42292</v>
      </c>
      <c r="U2201" s="9" t="str">
        <f t="shared" si="278"/>
        <v>Sep</v>
      </c>
      <c r="V2201">
        <f t="shared" si="27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</v>
      </c>
      <c r="T2202" s="11">
        <f t="shared" si="277"/>
        <v>42190</v>
      </c>
      <c r="U2202" s="9" t="str">
        <f t="shared" si="278"/>
        <v>Jun</v>
      </c>
      <c r="V2202">
        <f t="shared" si="27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</v>
      </c>
      <c r="T2203" s="11">
        <f t="shared" si="277"/>
        <v>41290</v>
      </c>
      <c r="U2203" s="9" t="str">
        <f t="shared" si="278"/>
        <v>Jan</v>
      </c>
      <c r="V2203">
        <f t="shared" si="27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</v>
      </c>
      <c r="T2204" s="11">
        <f t="shared" si="277"/>
        <v>41214</v>
      </c>
      <c r="U2204" s="9" t="str">
        <f t="shared" si="278"/>
        <v>Oct</v>
      </c>
      <c r="V2204">
        <f t="shared" si="27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</v>
      </c>
      <c r="T2205" s="11">
        <f t="shared" si="277"/>
        <v>42271</v>
      </c>
      <c r="U2205" s="9" t="str">
        <f t="shared" si="278"/>
        <v>Aug</v>
      </c>
      <c r="V2205">
        <f t="shared" si="27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41311</v>
      </c>
      <c r="T2206" s="11">
        <f t="shared" si="277"/>
        <v>41341</v>
      </c>
      <c r="U2206" s="9" t="str">
        <f t="shared" si="278"/>
        <v>Feb</v>
      </c>
      <c r="V2206">
        <f t="shared" si="27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</v>
      </c>
      <c r="T2207" s="11">
        <f t="shared" si="277"/>
        <v>41061</v>
      </c>
      <c r="U2207" s="9" t="str">
        <f t="shared" si="278"/>
        <v>May</v>
      </c>
      <c r="V2207">
        <f t="shared" si="27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40996</v>
      </c>
      <c r="T2208" s="11">
        <f t="shared" si="277"/>
        <v>41014</v>
      </c>
      <c r="U2208" s="9" t="str">
        <f t="shared" si="278"/>
        <v>Mar</v>
      </c>
      <c r="V2208">
        <f t="shared" si="27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41563</v>
      </c>
      <c r="T2209" s="11">
        <f t="shared" si="277"/>
        <v>41593</v>
      </c>
      <c r="U2209" s="9" t="str">
        <f t="shared" si="278"/>
        <v>Oct</v>
      </c>
      <c r="V2209">
        <f t="shared" si="27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</v>
      </c>
      <c r="T2210" s="11">
        <f t="shared" si="277"/>
        <v>41005</v>
      </c>
      <c r="U2210" s="9" t="str">
        <f t="shared" si="278"/>
        <v>Feb</v>
      </c>
      <c r="V2210">
        <f t="shared" si="27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</v>
      </c>
      <c r="T2211" s="11">
        <f t="shared" si="277"/>
        <v>41743</v>
      </c>
      <c r="U2211" s="9" t="str">
        <f t="shared" si="278"/>
        <v>Apr</v>
      </c>
      <c r="V2211">
        <f t="shared" si="27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40955</v>
      </c>
      <c r="T2212" s="11">
        <f t="shared" si="277"/>
        <v>41013</v>
      </c>
      <c r="U2212" s="9" t="str">
        <f t="shared" si="278"/>
        <v>Feb</v>
      </c>
      <c r="V2212">
        <f t="shared" si="27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</v>
      </c>
      <c r="T2213" s="11">
        <f t="shared" si="277"/>
        <v>41738</v>
      </c>
      <c r="U2213" s="9" t="str">
        <f t="shared" si="278"/>
        <v>Mar</v>
      </c>
      <c r="V2213">
        <f t="shared" si="27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</v>
      </c>
      <c r="T2214" s="11">
        <f t="shared" si="277"/>
        <v>41581</v>
      </c>
      <c r="U2214" s="9" t="str">
        <f t="shared" si="278"/>
        <v>Oct</v>
      </c>
      <c r="V2214">
        <f t="shared" si="27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</v>
      </c>
      <c r="T2215" s="11">
        <f t="shared" si="277"/>
        <v>42139</v>
      </c>
      <c r="U2215" s="9" t="str">
        <f t="shared" si="278"/>
        <v>Apr</v>
      </c>
      <c r="V2215">
        <f t="shared" si="27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</v>
      </c>
      <c r="T2216" s="11">
        <f t="shared" si="277"/>
        <v>41676</v>
      </c>
      <c r="U2216" s="9" t="str">
        <f t="shared" si="278"/>
        <v>Jan</v>
      </c>
      <c r="V2216">
        <f t="shared" si="27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</v>
      </c>
      <c r="T2217" s="11">
        <f t="shared" si="277"/>
        <v>40980</v>
      </c>
      <c r="U2217" s="9" t="str">
        <f t="shared" si="278"/>
        <v>Feb</v>
      </c>
      <c r="V2217">
        <f t="shared" si="27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</v>
      </c>
      <c r="T2218" s="11">
        <f t="shared" si="277"/>
        <v>42208</v>
      </c>
      <c r="U2218" s="9" t="str">
        <f t="shared" si="278"/>
        <v>Jul</v>
      </c>
      <c r="V2218">
        <f t="shared" si="27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</v>
      </c>
      <c r="T2219" s="11">
        <f t="shared" si="277"/>
        <v>42310</v>
      </c>
      <c r="U2219" s="9" t="str">
        <f t="shared" si="278"/>
        <v>Oct</v>
      </c>
      <c r="V2219">
        <f t="shared" si="27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</v>
      </c>
      <c r="T2220" s="11">
        <f t="shared" si="277"/>
        <v>41149</v>
      </c>
      <c r="U2220" s="9" t="str">
        <f t="shared" si="278"/>
        <v>Aug</v>
      </c>
      <c r="V2220">
        <f t="shared" si="27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</v>
      </c>
      <c r="T2221" s="11">
        <f t="shared" si="277"/>
        <v>42235</v>
      </c>
      <c r="U2221" s="9" t="str">
        <f t="shared" si="278"/>
        <v>Jul</v>
      </c>
      <c r="V2221">
        <f t="shared" si="27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41451</v>
      </c>
      <c r="T2222" s="11">
        <f t="shared" si="277"/>
        <v>41481</v>
      </c>
      <c r="U2222" s="9" t="str">
        <f t="shared" si="278"/>
        <v>Jun</v>
      </c>
      <c r="V2222">
        <f t="shared" si="27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</v>
      </c>
      <c r="T2223" s="11">
        <f t="shared" si="277"/>
        <v>42482</v>
      </c>
      <c r="U2223" s="9" t="str">
        <f t="shared" si="278"/>
        <v>Mar</v>
      </c>
      <c r="V2223">
        <f t="shared" si="27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</v>
      </c>
      <c r="T2224" s="11">
        <f t="shared" si="277"/>
        <v>40936</v>
      </c>
      <c r="U2224" s="9" t="str">
        <f t="shared" si="278"/>
        <v>Dec</v>
      </c>
      <c r="V2224">
        <f t="shared" si="279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</v>
      </c>
      <c r="T2225" s="11">
        <f t="shared" si="277"/>
        <v>42182</v>
      </c>
      <c r="U2225" s="9" t="str">
        <f t="shared" si="278"/>
        <v>May</v>
      </c>
      <c r="V2225">
        <f t="shared" si="27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</v>
      </c>
      <c r="T2226" s="11">
        <f t="shared" si="277"/>
        <v>42672</v>
      </c>
      <c r="U2226" s="9" t="str">
        <f t="shared" si="278"/>
        <v>Oct</v>
      </c>
      <c r="V2226">
        <f t="shared" si="27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</v>
      </c>
      <c r="T2227" s="11">
        <f t="shared" si="277"/>
        <v>41903</v>
      </c>
      <c r="U2227" s="9" t="str">
        <f t="shared" si="278"/>
        <v>Aug</v>
      </c>
      <c r="V2227">
        <f t="shared" si="27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</v>
      </c>
      <c r="T2228" s="11">
        <f t="shared" si="277"/>
        <v>42411</v>
      </c>
      <c r="U2228" s="9" t="str">
        <f t="shared" si="278"/>
        <v>Jan</v>
      </c>
      <c r="V2228">
        <f t="shared" si="27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</v>
      </c>
      <c r="T2229" s="11">
        <f t="shared" si="277"/>
        <v>41591</v>
      </c>
      <c r="U2229" s="9" t="str">
        <f t="shared" si="278"/>
        <v>Oct</v>
      </c>
      <c r="V2229">
        <f t="shared" si="27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42201</v>
      </c>
      <c r="T2230" s="11">
        <f t="shared" si="277"/>
        <v>42231</v>
      </c>
      <c r="U2230" s="9" t="str">
        <f t="shared" si="278"/>
        <v>Jul</v>
      </c>
      <c r="V2230">
        <f t="shared" si="27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</v>
      </c>
      <c r="T2231" s="11">
        <f t="shared" si="277"/>
        <v>41519</v>
      </c>
      <c r="U2231" s="9" t="str">
        <f t="shared" si="278"/>
        <v>Jul</v>
      </c>
      <c r="V2231">
        <f t="shared" si="27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</v>
      </c>
      <c r="T2232" s="11">
        <f t="shared" si="277"/>
        <v>41754</v>
      </c>
      <c r="U2232" s="9" t="str">
        <f t="shared" si="278"/>
        <v>Mar</v>
      </c>
      <c r="V2232">
        <f t="shared" si="27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</v>
      </c>
      <c r="T2233" s="11">
        <f t="shared" si="277"/>
        <v>41449</v>
      </c>
      <c r="U2233" s="9" t="str">
        <f t="shared" si="278"/>
        <v>May</v>
      </c>
      <c r="V2233">
        <f t="shared" si="27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</v>
      </c>
      <c r="T2234" s="11">
        <f t="shared" si="277"/>
        <v>41838</v>
      </c>
      <c r="U2234" s="9" t="str">
        <f t="shared" si="278"/>
        <v>Jun</v>
      </c>
      <c r="V2234">
        <f t="shared" si="27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</v>
      </c>
      <c r="T2235" s="11">
        <f t="shared" si="277"/>
        <v>42351</v>
      </c>
      <c r="U2235" s="9" t="str">
        <f t="shared" si="278"/>
        <v>Nov</v>
      </c>
      <c r="V2235">
        <f t="shared" si="27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</v>
      </c>
      <c r="T2236" s="11">
        <f t="shared" si="277"/>
        <v>42740</v>
      </c>
      <c r="U2236" s="9" t="str">
        <f t="shared" si="278"/>
        <v>Dec</v>
      </c>
      <c r="V2236">
        <f t="shared" si="279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42061</v>
      </c>
      <c r="T2237" s="11">
        <f t="shared" si="277"/>
        <v>42091</v>
      </c>
      <c r="U2237" s="9" t="str">
        <f t="shared" si="278"/>
        <v>Feb</v>
      </c>
      <c r="V2237">
        <f t="shared" si="27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</v>
      </c>
      <c r="T2238" s="11">
        <f t="shared" si="277"/>
        <v>42401</v>
      </c>
      <c r="U2238" s="9" t="str">
        <f t="shared" si="278"/>
        <v>Jan</v>
      </c>
      <c r="V2238">
        <f t="shared" si="27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41914</v>
      </c>
      <c r="T2239" s="11">
        <f t="shared" si="277"/>
        <v>41954</v>
      </c>
      <c r="U2239" s="9" t="str">
        <f t="shared" si="278"/>
        <v>Oct</v>
      </c>
      <c r="V2239">
        <f t="shared" si="27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</v>
      </c>
      <c r="T2240" s="11">
        <f t="shared" si="277"/>
        <v>42804</v>
      </c>
      <c r="U2240" s="9" t="str">
        <f t="shared" si="278"/>
        <v>Feb</v>
      </c>
      <c r="V2240">
        <f t="shared" si="27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</v>
      </c>
      <c r="T2241" s="11">
        <f t="shared" si="277"/>
        <v>41608</v>
      </c>
      <c r="U2241" s="9" t="str">
        <f t="shared" si="278"/>
        <v>Oct</v>
      </c>
      <c r="V2241">
        <f t="shared" si="27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</v>
      </c>
      <c r="T2242" s="11">
        <f t="shared" si="277"/>
        <v>42482</v>
      </c>
      <c r="U2242" s="9" t="str">
        <f t="shared" si="278"/>
        <v>Mar</v>
      </c>
      <c r="V2242">
        <f t="shared" si="27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 "")</f>
        <v>49.472392638036808</v>
      </c>
      <c r="Q2243" t="str">
        <f t="shared" ref="Q2243:Q2306" si="282">LEFT(N2243,SEARCH("/", N2243)-1)</f>
        <v>games</v>
      </c>
      <c r="R2243" t="str">
        <f t="shared" ref="R2243:R2306" si="283">RIGHT(N2243, LEN(N2243)-SEARCH("/", N2243))</f>
        <v>tabletop games</v>
      </c>
      <c r="S2243" s="10">
        <f t="shared" ref="S2243:S2306" si="284">DATE(YEAR((J2243/86400)+25569+(-8/24)), MONTH((J2243/86400)+25569+(-8/24)), DAY((J2243/86400)+25569+(-8/24)))</f>
        <v>42766</v>
      </c>
      <c r="T2243" s="11">
        <f t="shared" ref="T2243:T2306" si="285">DATE(YEAR((I2243/86400)+25569+(-8/24)), MONTH((I2243/86400)+25569+(-8/24)), DAY((I2243/86400)+25569+(-8/24)))</f>
        <v>42796</v>
      </c>
      <c r="U2243" s="9" t="str">
        <f t="shared" ref="U2243:U2306" si="286">TEXT(S2243, "mmm")</f>
        <v>Jan</v>
      </c>
      <c r="V2243">
        <f t="shared" ref="V2243:V2306" si="287">YEAR(S2243)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</v>
      </c>
      <c r="T2244" s="11">
        <f t="shared" si="285"/>
        <v>41604</v>
      </c>
      <c r="U2244" s="9" t="str">
        <f t="shared" si="286"/>
        <v>Oct</v>
      </c>
      <c r="V2244">
        <f t="shared" si="287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</v>
      </c>
      <c r="T2245" s="11">
        <f t="shared" si="285"/>
        <v>42806</v>
      </c>
      <c r="U2245" s="9" t="str">
        <f t="shared" si="286"/>
        <v>Mar</v>
      </c>
      <c r="V2245">
        <f t="shared" si="287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</v>
      </c>
      <c r="T2246" s="11">
        <f t="shared" si="285"/>
        <v>42659</v>
      </c>
      <c r="U2246" s="9" t="str">
        <f t="shared" si="286"/>
        <v>Oct</v>
      </c>
      <c r="V2246">
        <f t="shared" si="287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</v>
      </c>
      <c r="T2247" s="11">
        <f t="shared" si="285"/>
        <v>41691</v>
      </c>
      <c r="U2247" s="9" t="str">
        <f t="shared" si="286"/>
        <v>Jan</v>
      </c>
      <c r="V2247">
        <f t="shared" si="287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</v>
      </c>
      <c r="T2248" s="11">
        <f t="shared" si="285"/>
        <v>42251</v>
      </c>
      <c r="U2248" s="9" t="str">
        <f t="shared" si="286"/>
        <v>Aug</v>
      </c>
      <c r="V2248">
        <f t="shared" si="287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</v>
      </c>
      <c r="T2249" s="11">
        <f t="shared" si="285"/>
        <v>42214</v>
      </c>
      <c r="U2249" s="9" t="str">
        <f t="shared" si="286"/>
        <v>Jul</v>
      </c>
      <c r="V2249">
        <f t="shared" si="287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</v>
      </c>
      <c r="T2250" s="11">
        <f t="shared" si="285"/>
        <v>42718</v>
      </c>
      <c r="U2250" s="9" t="str">
        <f t="shared" si="286"/>
        <v>Nov</v>
      </c>
      <c r="V2250">
        <f t="shared" si="287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</v>
      </c>
      <c r="T2251" s="11">
        <f t="shared" si="285"/>
        <v>41366</v>
      </c>
      <c r="U2251" s="9" t="str">
        <f t="shared" si="286"/>
        <v>Mar</v>
      </c>
      <c r="V2251">
        <f t="shared" si="287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42676</v>
      </c>
      <c r="T2252" s="11">
        <f t="shared" si="285"/>
        <v>42706</v>
      </c>
      <c r="U2252" s="9" t="str">
        <f t="shared" si="286"/>
        <v>Nov</v>
      </c>
      <c r="V2252">
        <f t="shared" si="287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</v>
      </c>
      <c r="T2253" s="11">
        <f t="shared" si="285"/>
        <v>41867</v>
      </c>
      <c r="U2253" s="9" t="str">
        <f t="shared" si="286"/>
        <v>Jul</v>
      </c>
      <c r="V2253">
        <f t="shared" si="287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42572</v>
      </c>
      <c r="T2254" s="11">
        <f t="shared" si="285"/>
        <v>42587</v>
      </c>
      <c r="U2254" s="9" t="str">
        <f t="shared" si="286"/>
        <v>Jul</v>
      </c>
      <c r="V2254">
        <f t="shared" si="287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</v>
      </c>
      <c r="T2255" s="11">
        <f t="shared" si="285"/>
        <v>42326</v>
      </c>
      <c r="U2255" s="9" t="str">
        <f t="shared" si="286"/>
        <v>Oct</v>
      </c>
      <c r="V2255">
        <f t="shared" si="287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</v>
      </c>
      <c r="T2256" s="11">
        <f t="shared" si="285"/>
        <v>42759</v>
      </c>
      <c r="U2256" s="9" t="str">
        <f t="shared" si="286"/>
        <v>Jan</v>
      </c>
      <c r="V2256">
        <f t="shared" si="287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</v>
      </c>
      <c r="T2257" s="11">
        <f t="shared" si="285"/>
        <v>42497</v>
      </c>
      <c r="U2257" s="9" t="str">
        <f t="shared" si="286"/>
        <v>Apr</v>
      </c>
      <c r="V2257">
        <f t="shared" si="287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</v>
      </c>
      <c r="T2258" s="11">
        <f t="shared" si="285"/>
        <v>42696</v>
      </c>
      <c r="U2258" s="9" t="str">
        <f t="shared" si="286"/>
        <v>Nov</v>
      </c>
      <c r="V2258">
        <f t="shared" si="287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</v>
      </c>
      <c r="T2259" s="11">
        <f t="shared" si="285"/>
        <v>42540</v>
      </c>
      <c r="U2259" s="9" t="str">
        <f t="shared" si="286"/>
        <v>May</v>
      </c>
      <c r="V2259">
        <f t="shared" si="287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</v>
      </c>
      <c r="T2260" s="11">
        <f t="shared" si="285"/>
        <v>42166</v>
      </c>
      <c r="U2260" s="9" t="str">
        <f t="shared" si="286"/>
        <v>May</v>
      </c>
      <c r="V2260">
        <f t="shared" si="287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</v>
      </c>
      <c r="T2261" s="11">
        <f t="shared" si="285"/>
        <v>42712</v>
      </c>
      <c r="U2261" s="9" t="str">
        <f t="shared" si="286"/>
        <v>Nov</v>
      </c>
      <c r="V2261">
        <f t="shared" si="287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41694</v>
      </c>
      <c r="T2262" s="11">
        <f t="shared" si="285"/>
        <v>41724</v>
      </c>
      <c r="U2262" s="9" t="str">
        <f t="shared" si="286"/>
        <v>Feb</v>
      </c>
      <c r="V2262">
        <f t="shared" si="287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</v>
      </c>
      <c r="T2263" s="11">
        <f t="shared" si="285"/>
        <v>42780</v>
      </c>
      <c r="U2263" s="9" t="str">
        <f t="shared" si="286"/>
        <v>Jan</v>
      </c>
      <c r="V2263">
        <f t="shared" si="287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</v>
      </c>
      <c r="T2264" s="11">
        <f t="shared" si="285"/>
        <v>41960</v>
      </c>
      <c r="U2264" s="9" t="str">
        <f t="shared" si="286"/>
        <v>Oct</v>
      </c>
      <c r="V2264">
        <f t="shared" si="287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</v>
      </c>
      <c r="T2265" s="11">
        <f t="shared" si="285"/>
        <v>42035</v>
      </c>
      <c r="U2265" s="9" t="str">
        <f t="shared" si="286"/>
        <v>Jan</v>
      </c>
      <c r="V2265">
        <f t="shared" si="287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</v>
      </c>
      <c r="T2266" s="11">
        <f t="shared" si="285"/>
        <v>42512</v>
      </c>
      <c r="U2266" s="9" t="str">
        <f t="shared" si="286"/>
        <v>May</v>
      </c>
      <c r="V2266">
        <f t="shared" si="287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</v>
      </c>
      <c r="T2267" s="11">
        <f t="shared" si="285"/>
        <v>42696</v>
      </c>
      <c r="U2267" s="9" t="str">
        <f t="shared" si="286"/>
        <v>Nov</v>
      </c>
      <c r="V2267">
        <f t="shared" si="287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</v>
      </c>
      <c r="T2268" s="11">
        <f t="shared" si="285"/>
        <v>42486</v>
      </c>
      <c r="U2268" s="9" t="str">
        <f t="shared" si="286"/>
        <v>Apr</v>
      </c>
      <c r="V2268">
        <f t="shared" si="287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</v>
      </c>
      <c r="T2269" s="11">
        <f t="shared" si="285"/>
        <v>41993</v>
      </c>
      <c r="U2269" s="9" t="str">
        <f t="shared" si="286"/>
        <v>Nov</v>
      </c>
      <c r="V2269">
        <f t="shared" si="287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42775</v>
      </c>
      <c r="T2270" s="11">
        <f t="shared" si="285"/>
        <v>42805</v>
      </c>
      <c r="U2270" s="9" t="str">
        <f t="shared" si="286"/>
        <v>Feb</v>
      </c>
      <c r="V2270">
        <f t="shared" si="287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</v>
      </c>
      <c r="T2271" s="11">
        <f t="shared" si="285"/>
        <v>42800</v>
      </c>
      <c r="U2271" s="9" t="str">
        <f t="shared" si="286"/>
        <v>Feb</v>
      </c>
      <c r="V2271">
        <f t="shared" si="287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</v>
      </c>
      <c r="T2272" s="11">
        <f t="shared" si="285"/>
        <v>42745</v>
      </c>
      <c r="U2272" s="9" t="str">
        <f t="shared" si="286"/>
        <v>Dec</v>
      </c>
      <c r="V2272">
        <f t="shared" si="287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42683</v>
      </c>
      <c r="T2273" s="11">
        <f t="shared" si="285"/>
        <v>42713</v>
      </c>
      <c r="U2273" s="9" t="str">
        <f t="shared" si="286"/>
        <v>Nov</v>
      </c>
      <c r="V2273">
        <f t="shared" si="287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</v>
      </c>
      <c r="T2274" s="11">
        <f t="shared" si="285"/>
        <v>42345</v>
      </c>
      <c r="U2274" s="9" t="str">
        <f t="shared" si="286"/>
        <v>Nov</v>
      </c>
      <c r="V2274">
        <f t="shared" si="287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</v>
      </c>
      <c r="T2275" s="11">
        <f t="shared" si="285"/>
        <v>42806</v>
      </c>
      <c r="U2275" s="9" t="str">
        <f t="shared" si="286"/>
        <v>Feb</v>
      </c>
      <c r="V2275">
        <f t="shared" si="287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</v>
      </c>
      <c r="T2276" s="11">
        <f t="shared" si="285"/>
        <v>41693</v>
      </c>
      <c r="U2276" s="9" t="str">
        <f t="shared" si="286"/>
        <v>Jan</v>
      </c>
      <c r="V2276">
        <f t="shared" si="287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</v>
      </c>
      <c r="T2277" s="11">
        <f t="shared" si="285"/>
        <v>41995</v>
      </c>
      <c r="U2277" s="9" t="str">
        <f t="shared" si="286"/>
        <v>Nov</v>
      </c>
      <c r="V2277">
        <f t="shared" si="287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</v>
      </c>
      <c r="T2278" s="11">
        <f t="shared" si="285"/>
        <v>41644</v>
      </c>
      <c r="U2278" s="9" t="str">
        <f t="shared" si="286"/>
        <v>Dec</v>
      </c>
      <c r="V2278">
        <f t="shared" si="287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</v>
      </c>
      <c r="T2279" s="11">
        <f t="shared" si="285"/>
        <v>40966</v>
      </c>
      <c r="U2279" s="9" t="str">
        <f t="shared" si="286"/>
        <v>Jan</v>
      </c>
      <c r="V2279">
        <f t="shared" si="287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</v>
      </c>
      <c r="T2280" s="11">
        <f t="shared" si="285"/>
        <v>42372</v>
      </c>
      <c r="U2280" s="9" t="str">
        <f t="shared" si="286"/>
        <v>Nov</v>
      </c>
      <c r="V2280">
        <f t="shared" si="287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</v>
      </c>
      <c r="T2281" s="11">
        <f t="shared" si="285"/>
        <v>42038</v>
      </c>
      <c r="U2281" s="9" t="str">
        <f t="shared" si="286"/>
        <v>Jan</v>
      </c>
      <c r="V2281">
        <f t="shared" si="287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</v>
      </c>
      <c r="T2282" s="11">
        <f t="shared" si="285"/>
        <v>42264</v>
      </c>
      <c r="U2282" s="9" t="str">
        <f t="shared" si="286"/>
        <v>Aug</v>
      </c>
      <c r="V2282">
        <f t="shared" si="287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40686</v>
      </c>
      <c r="T2283" s="11">
        <f t="shared" si="285"/>
        <v>40748</v>
      </c>
      <c r="U2283" s="9" t="str">
        <f t="shared" si="286"/>
        <v>May</v>
      </c>
      <c r="V2283">
        <f t="shared" si="287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42322</v>
      </c>
      <c r="T2284" s="11">
        <f t="shared" si="285"/>
        <v>42382</v>
      </c>
      <c r="U2284" s="9" t="str">
        <f t="shared" si="286"/>
        <v>Nov</v>
      </c>
      <c r="V2284">
        <f t="shared" si="287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40977</v>
      </c>
      <c r="T2285" s="11">
        <f t="shared" si="285"/>
        <v>41037</v>
      </c>
      <c r="U2285" s="9" t="str">
        <f t="shared" si="286"/>
        <v>Mar</v>
      </c>
      <c r="V2285">
        <f t="shared" si="287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</v>
      </c>
      <c r="T2286" s="11">
        <f t="shared" si="285"/>
        <v>40613</v>
      </c>
      <c r="U2286" s="9" t="str">
        <f t="shared" si="286"/>
        <v>Feb</v>
      </c>
      <c r="V2286">
        <f t="shared" si="287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41058</v>
      </c>
      <c r="T2287" s="11">
        <f t="shared" si="285"/>
        <v>41088</v>
      </c>
      <c r="U2287" s="9" t="str">
        <f t="shared" si="286"/>
        <v>May</v>
      </c>
      <c r="V2287">
        <f t="shared" si="287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</v>
      </c>
      <c r="T2288" s="11">
        <f t="shared" si="285"/>
        <v>41522</v>
      </c>
      <c r="U2288" s="9" t="str">
        <f t="shared" si="286"/>
        <v>Aug</v>
      </c>
      <c r="V2288">
        <f t="shared" si="287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</v>
      </c>
      <c r="T2289" s="11">
        <f t="shared" si="285"/>
        <v>41813</v>
      </c>
      <c r="U2289" s="9" t="str">
        <f t="shared" si="286"/>
        <v>Jun</v>
      </c>
      <c r="V2289">
        <f t="shared" si="287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</v>
      </c>
      <c r="T2290" s="11">
        <f t="shared" si="285"/>
        <v>41086</v>
      </c>
      <c r="U2290" s="9" t="str">
        <f t="shared" si="286"/>
        <v>Jun</v>
      </c>
      <c r="V2290">
        <f t="shared" si="287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</v>
      </c>
      <c r="T2291" s="11">
        <f t="shared" si="285"/>
        <v>41614</v>
      </c>
      <c r="U2291" s="9" t="str">
        <f t="shared" si="286"/>
        <v>Oct</v>
      </c>
      <c r="V2291">
        <f t="shared" si="287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40069</v>
      </c>
      <c r="T2292" s="11">
        <f t="shared" si="285"/>
        <v>40148</v>
      </c>
      <c r="U2292" s="9" t="str">
        <f t="shared" si="286"/>
        <v>Sep</v>
      </c>
      <c r="V2292">
        <f t="shared" si="287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</v>
      </c>
      <c r="T2293" s="11">
        <f t="shared" si="285"/>
        <v>41021</v>
      </c>
      <c r="U2293" s="9" t="str">
        <f t="shared" si="286"/>
        <v>Mar</v>
      </c>
      <c r="V2293">
        <f t="shared" si="287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</v>
      </c>
      <c r="T2294" s="11">
        <f t="shared" si="285"/>
        <v>41017</v>
      </c>
      <c r="U2294" s="9" t="str">
        <f t="shared" si="286"/>
        <v>Mar</v>
      </c>
      <c r="V2294">
        <f t="shared" si="287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</v>
      </c>
      <c r="T2295" s="11">
        <f t="shared" si="285"/>
        <v>41176</v>
      </c>
      <c r="U2295" s="9" t="str">
        <f t="shared" si="286"/>
        <v>Aug</v>
      </c>
      <c r="V2295">
        <f t="shared" si="287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</v>
      </c>
      <c r="T2296" s="11">
        <f t="shared" si="285"/>
        <v>41294</v>
      </c>
      <c r="U2296" s="9" t="str">
        <f t="shared" si="286"/>
        <v>Dec</v>
      </c>
      <c r="V2296">
        <f t="shared" si="287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</v>
      </c>
      <c r="T2297" s="11">
        <f t="shared" si="285"/>
        <v>41300</v>
      </c>
      <c r="U2297" s="9" t="str">
        <f t="shared" si="286"/>
        <v>Dec</v>
      </c>
      <c r="V2297">
        <f t="shared" si="287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</v>
      </c>
      <c r="T2298" s="11">
        <f t="shared" si="285"/>
        <v>40962</v>
      </c>
      <c r="U2298" s="9" t="str">
        <f t="shared" si="286"/>
        <v>Jan</v>
      </c>
      <c r="V2298">
        <f t="shared" si="287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40947</v>
      </c>
      <c r="T2299" s="11">
        <f t="shared" si="285"/>
        <v>40981</v>
      </c>
      <c r="U2299" s="9" t="str">
        <f t="shared" si="286"/>
        <v>Feb</v>
      </c>
      <c r="V2299">
        <f t="shared" si="287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</v>
      </c>
      <c r="T2300" s="11">
        <f t="shared" si="285"/>
        <v>41724</v>
      </c>
      <c r="U2300" s="9" t="str">
        <f t="shared" si="286"/>
        <v>Feb</v>
      </c>
      <c r="V2300">
        <f t="shared" si="287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40564</v>
      </c>
      <c r="T2301" s="11">
        <f t="shared" si="285"/>
        <v>40579</v>
      </c>
      <c r="U2301" s="9" t="str">
        <f t="shared" si="286"/>
        <v>Jan</v>
      </c>
      <c r="V2301">
        <f t="shared" si="287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</v>
      </c>
      <c r="T2302" s="11">
        <f t="shared" si="285"/>
        <v>41088</v>
      </c>
      <c r="U2302" s="9" t="str">
        <f t="shared" si="286"/>
        <v>Jun</v>
      </c>
      <c r="V2302">
        <f t="shared" si="287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41415</v>
      </c>
      <c r="T2303" s="11">
        <f t="shared" si="285"/>
        <v>41445</v>
      </c>
      <c r="U2303" s="9" t="str">
        <f t="shared" si="286"/>
        <v>May</v>
      </c>
      <c r="V2303">
        <f t="shared" si="287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</v>
      </c>
      <c r="T2304" s="11">
        <f t="shared" si="285"/>
        <v>41638</v>
      </c>
      <c r="U2304" s="9" t="str">
        <f t="shared" si="286"/>
        <v>Nov</v>
      </c>
      <c r="V2304">
        <f t="shared" si="287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40849</v>
      </c>
      <c r="T2305" s="11">
        <f t="shared" si="285"/>
        <v>40889</v>
      </c>
      <c r="U2305" s="9" t="str">
        <f t="shared" si="286"/>
        <v>Nov</v>
      </c>
      <c r="V2305">
        <f t="shared" si="287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</v>
      </c>
      <c r="T2306" s="11">
        <f t="shared" si="285"/>
        <v>40543</v>
      </c>
      <c r="U2306" s="9" t="str">
        <f t="shared" si="286"/>
        <v>Nov</v>
      </c>
      <c r="V2306">
        <f t="shared" si="287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 "")</f>
        <v>109.10778443113773</v>
      </c>
      <c r="Q2307" t="str">
        <f t="shared" ref="Q2307:Q2370" si="290">LEFT(N2307,SEARCH("/", N2307)-1)</f>
        <v>music</v>
      </c>
      <c r="R2307" t="str">
        <f t="shared" ref="R2307:R2370" si="291">RIGHT(N2307, LEN(N2307)-SEARCH("/", N2307))</f>
        <v>indie rock</v>
      </c>
      <c r="S2307" s="10">
        <f t="shared" ref="S2307:S2370" si="292">DATE(YEAR((J2307/86400)+25569+(-8/24)), MONTH((J2307/86400)+25569+(-8/24)), DAY((J2307/86400)+25569+(-8/24)))</f>
        <v>41834</v>
      </c>
      <c r="T2307" s="11">
        <f t="shared" ref="T2307:T2370" si="293">DATE(YEAR((I2307/86400)+25569+(-8/24)), MONTH((I2307/86400)+25569+(-8/24)), DAY((I2307/86400)+25569+(-8/24)))</f>
        <v>41859</v>
      </c>
      <c r="U2307" s="9" t="str">
        <f t="shared" ref="U2307:U2370" si="294">TEXT(S2307, "mmm")</f>
        <v>Jul</v>
      </c>
      <c r="V2307">
        <f t="shared" ref="V2307:V2370" si="295">YEAR(S2307)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40947</v>
      </c>
      <c r="T2308" s="11">
        <f t="shared" si="293"/>
        <v>40977</v>
      </c>
      <c r="U2308" s="9" t="str">
        <f t="shared" si="294"/>
        <v>Feb</v>
      </c>
      <c r="V2308">
        <f t="shared" si="295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</v>
      </c>
      <c r="T2309" s="11">
        <f t="shared" si="293"/>
        <v>41034</v>
      </c>
      <c r="U2309" s="9" t="str">
        <f t="shared" si="294"/>
        <v>Apr</v>
      </c>
      <c r="V2309">
        <f t="shared" si="295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</v>
      </c>
      <c r="T2310" s="11">
        <f t="shared" si="293"/>
        <v>41879</v>
      </c>
      <c r="U2310" s="9" t="str">
        <f t="shared" si="294"/>
        <v>Jul</v>
      </c>
      <c r="V2310">
        <f t="shared" si="295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</v>
      </c>
      <c r="T2311" s="11">
        <f t="shared" si="293"/>
        <v>41342</v>
      </c>
      <c r="U2311" s="9" t="str">
        <f t="shared" si="294"/>
        <v>Feb</v>
      </c>
      <c r="V2311">
        <f t="shared" si="295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</v>
      </c>
      <c r="T2312" s="11">
        <f t="shared" si="293"/>
        <v>41354</v>
      </c>
      <c r="U2312" s="9" t="str">
        <f t="shared" si="294"/>
        <v>Feb</v>
      </c>
      <c r="V2312">
        <f t="shared" si="295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41735</v>
      </c>
      <c r="T2313" s="11">
        <f t="shared" si="293"/>
        <v>41765</v>
      </c>
      <c r="U2313" s="9" t="str">
        <f t="shared" si="294"/>
        <v>Apr</v>
      </c>
      <c r="V2313">
        <f t="shared" si="295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</v>
      </c>
      <c r="T2314" s="11">
        <f t="shared" si="293"/>
        <v>41747</v>
      </c>
      <c r="U2314" s="9" t="str">
        <f t="shared" si="294"/>
        <v>Mar</v>
      </c>
      <c r="V2314">
        <f t="shared" si="295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</v>
      </c>
      <c r="T2315" s="11">
        <f t="shared" si="293"/>
        <v>41032</v>
      </c>
      <c r="U2315" s="9" t="str">
        <f t="shared" si="294"/>
        <v>Apr</v>
      </c>
      <c r="V2315">
        <f t="shared" si="295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</v>
      </c>
      <c r="T2316" s="11">
        <f t="shared" si="293"/>
        <v>41067</v>
      </c>
      <c r="U2316" s="9" t="str">
        <f t="shared" si="294"/>
        <v>May</v>
      </c>
      <c r="V2316">
        <f t="shared" si="295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</v>
      </c>
      <c r="T2317" s="11">
        <f t="shared" si="293"/>
        <v>41034</v>
      </c>
      <c r="U2317" s="9" t="str">
        <f t="shared" si="294"/>
        <v>Apr</v>
      </c>
      <c r="V2317">
        <f t="shared" si="295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</v>
      </c>
      <c r="T2318" s="11">
        <f t="shared" si="293"/>
        <v>40156</v>
      </c>
      <c r="U2318" s="9" t="str">
        <f t="shared" si="294"/>
        <v>Sep</v>
      </c>
      <c r="V2318">
        <f t="shared" si="295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</v>
      </c>
      <c r="T2319" s="11">
        <f t="shared" si="293"/>
        <v>40223</v>
      </c>
      <c r="U2319" s="9" t="str">
        <f t="shared" si="294"/>
        <v>Jan</v>
      </c>
      <c r="V2319">
        <f t="shared" si="295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</v>
      </c>
      <c r="T2320" s="11">
        <f t="shared" si="293"/>
        <v>40081</v>
      </c>
      <c r="U2320" s="9" t="str">
        <f t="shared" si="294"/>
        <v>Aug</v>
      </c>
      <c r="V2320">
        <f t="shared" si="295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41592</v>
      </c>
      <c r="T2321" s="11">
        <f t="shared" si="293"/>
        <v>41622</v>
      </c>
      <c r="U2321" s="9" t="str">
        <f t="shared" si="294"/>
        <v>Nov</v>
      </c>
      <c r="V2321">
        <f t="shared" si="295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</v>
      </c>
      <c r="T2322" s="11">
        <f t="shared" si="293"/>
        <v>41731</v>
      </c>
      <c r="U2322" s="9" t="str">
        <f t="shared" si="294"/>
        <v>Feb</v>
      </c>
      <c r="V2322">
        <f t="shared" si="295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42798</v>
      </c>
      <c r="T2323" s="11">
        <f t="shared" si="293"/>
        <v>42828</v>
      </c>
      <c r="U2323" s="9" t="str">
        <f t="shared" si="294"/>
        <v>Mar</v>
      </c>
      <c r="V2323">
        <f t="shared" si="295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</v>
      </c>
      <c r="T2324" s="11">
        <f t="shared" si="293"/>
        <v>42834</v>
      </c>
      <c r="U2324" s="9" t="str">
        <f t="shared" si="294"/>
        <v>Mar</v>
      </c>
      <c r="V2324">
        <f t="shared" si="295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</v>
      </c>
      <c r="T2325" s="11">
        <f t="shared" si="293"/>
        <v>42814</v>
      </c>
      <c r="U2325" s="9" t="str">
        <f t="shared" si="294"/>
        <v>Mar</v>
      </c>
      <c r="V2325">
        <f t="shared" si="295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</v>
      </c>
      <c r="T2326" s="11">
        <f t="shared" si="293"/>
        <v>42820</v>
      </c>
      <c r="U2326" s="9" t="str">
        <f t="shared" si="294"/>
        <v>Feb</v>
      </c>
      <c r="V2326">
        <f t="shared" si="295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42793</v>
      </c>
      <c r="T2327" s="11">
        <f t="shared" si="293"/>
        <v>42823</v>
      </c>
      <c r="U2327" s="9" t="str">
        <f t="shared" si="294"/>
        <v>Feb</v>
      </c>
      <c r="V2327">
        <f t="shared" si="295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42803</v>
      </c>
      <c r="T2328" s="11">
        <f t="shared" si="293"/>
        <v>42855</v>
      </c>
      <c r="U2328" s="9" t="str">
        <f t="shared" si="294"/>
        <v>Mar</v>
      </c>
      <c r="V2328">
        <f t="shared" si="295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</v>
      </c>
      <c r="T2329" s="11">
        <f t="shared" si="293"/>
        <v>41877</v>
      </c>
      <c r="U2329" s="9" t="str">
        <f t="shared" si="294"/>
        <v>Jul</v>
      </c>
      <c r="V2329">
        <f t="shared" si="295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</v>
      </c>
      <c r="T2330" s="11">
        <f t="shared" si="293"/>
        <v>42169</v>
      </c>
      <c r="U2330" s="9" t="str">
        <f t="shared" si="294"/>
        <v>May</v>
      </c>
      <c r="V2330">
        <f t="shared" si="295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</v>
      </c>
      <c r="T2331" s="11">
        <f t="shared" si="293"/>
        <v>41837</v>
      </c>
      <c r="U2331" s="9" t="str">
        <f t="shared" si="294"/>
        <v>Jun</v>
      </c>
      <c r="V2331">
        <f t="shared" si="295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</v>
      </c>
      <c r="T2332" s="11">
        <f t="shared" si="293"/>
        <v>42362</v>
      </c>
      <c r="U2332" s="9" t="str">
        <f t="shared" si="294"/>
        <v>Nov</v>
      </c>
      <c r="V2332">
        <f t="shared" si="295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41838</v>
      </c>
      <c r="T2333" s="11">
        <f t="shared" si="293"/>
        <v>41868</v>
      </c>
      <c r="U2333" s="9" t="str">
        <f t="shared" si="294"/>
        <v>Jul</v>
      </c>
      <c r="V2333">
        <f t="shared" si="295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</v>
      </c>
      <c r="T2334" s="11">
        <f t="shared" si="293"/>
        <v>42041</v>
      </c>
      <c r="U2334" s="9" t="str">
        <f t="shared" si="294"/>
        <v>Jan</v>
      </c>
      <c r="V2334">
        <f t="shared" si="295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</v>
      </c>
      <c r="T2335" s="11">
        <f t="shared" si="293"/>
        <v>41788</v>
      </c>
      <c r="U2335" s="9" t="str">
        <f t="shared" si="294"/>
        <v>May</v>
      </c>
      <c r="V2335">
        <f t="shared" si="295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</v>
      </c>
      <c r="T2336" s="11">
        <f t="shared" si="293"/>
        <v>41948</v>
      </c>
      <c r="U2336" s="9" t="str">
        <f t="shared" si="294"/>
        <v>Oct</v>
      </c>
      <c r="V2336">
        <f t="shared" si="295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</v>
      </c>
      <c r="T2337" s="11">
        <f t="shared" si="293"/>
        <v>41801</v>
      </c>
      <c r="U2337" s="9" t="str">
        <f t="shared" si="294"/>
        <v>May</v>
      </c>
      <c r="V2337">
        <f t="shared" si="295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</v>
      </c>
      <c r="T2338" s="11">
        <f t="shared" si="293"/>
        <v>41706</v>
      </c>
      <c r="U2338" s="9" t="str">
        <f t="shared" si="294"/>
        <v>Jan</v>
      </c>
      <c r="V2338">
        <f t="shared" si="295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</v>
      </c>
      <c r="T2339" s="11">
        <f t="shared" si="293"/>
        <v>41816</v>
      </c>
      <c r="U2339" s="9" t="str">
        <f t="shared" si="294"/>
        <v>May</v>
      </c>
      <c r="V2339">
        <f t="shared" si="295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</v>
      </c>
      <c r="T2340" s="11">
        <f t="shared" si="293"/>
        <v>41819</v>
      </c>
      <c r="U2340" s="9" t="str">
        <f t="shared" si="294"/>
        <v>May</v>
      </c>
      <c r="V2340">
        <f t="shared" si="295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</v>
      </c>
      <c r="T2341" s="11">
        <f t="shared" si="293"/>
        <v>42722</v>
      </c>
      <c r="U2341" s="9" t="str">
        <f t="shared" si="294"/>
        <v>Nov</v>
      </c>
      <c r="V2341">
        <f t="shared" si="295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</v>
      </c>
      <c r="T2342" s="11">
        <f t="shared" si="293"/>
        <v>42673</v>
      </c>
      <c r="U2342" s="9" t="str">
        <f t="shared" si="294"/>
        <v>Sep</v>
      </c>
      <c r="V2342">
        <f t="shared" si="295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str">
        <f t="shared" si="289"/>
        <v/>
      </c>
      <c r="Q2343" t="str">
        <f t="shared" si="290"/>
        <v>technology</v>
      </c>
      <c r="R2343" t="str">
        <f t="shared" si="291"/>
        <v>web</v>
      </c>
      <c r="S2343" s="10">
        <f t="shared" si="292"/>
        <v>42167</v>
      </c>
      <c r="T2343" s="11">
        <f t="shared" si="293"/>
        <v>42197</v>
      </c>
      <c r="U2343" s="9" t="str">
        <f t="shared" si="294"/>
        <v>Jun</v>
      </c>
      <c r="V2343">
        <f t="shared" si="295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str">
        <f t="shared" si="289"/>
        <v/>
      </c>
      <c r="Q2344" t="str">
        <f t="shared" si="290"/>
        <v>technology</v>
      </c>
      <c r="R2344" t="str">
        <f t="shared" si="291"/>
        <v>web</v>
      </c>
      <c r="S2344" s="10">
        <f t="shared" si="292"/>
        <v>41897</v>
      </c>
      <c r="T2344" s="11">
        <f t="shared" si="293"/>
        <v>41917</v>
      </c>
      <c r="U2344" s="9" t="str">
        <f t="shared" si="294"/>
        <v>Sep</v>
      </c>
      <c r="V2344">
        <f t="shared" si="295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</v>
      </c>
      <c r="T2345" s="11">
        <f t="shared" si="293"/>
        <v>42377</v>
      </c>
      <c r="U2345" s="9" t="str">
        <f t="shared" si="294"/>
        <v>Nov</v>
      </c>
      <c r="V2345">
        <f t="shared" si="295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</v>
      </c>
      <c r="T2346" s="11">
        <f t="shared" si="293"/>
        <v>42545</v>
      </c>
      <c r="U2346" s="9" t="str">
        <f t="shared" si="294"/>
        <v>May</v>
      </c>
      <c r="V2346">
        <f t="shared" si="295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str">
        <f t="shared" si="289"/>
        <v/>
      </c>
      <c r="Q2347" t="str">
        <f t="shared" si="290"/>
        <v>technology</v>
      </c>
      <c r="R2347" t="str">
        <f t="shared" si="291"/>
        <v>web</v>
      </c>
      <c r="S2347" s="10">
        <f t="shared" si="292"/>
        <v>42059</v>
      </c>
      <c r="T2347" s="11">
        <f t="shared" si="293"/>
        <v>42094</v>
      </c>
      <c r="U2347" s="9" t="str">
        <f t="shared" si="294"/>
        <v>Feb</v>
      </c>
      <c r="V2347">
        <f t="shared" si="295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</v>
      </c>
      <c r="T2348" s="11">
        <f t="shared" si="293"/>
        <v>42660</v>
      </c>
      <c r="U2348" s="9" t="str">
        <f t="shared" si="294"/>
        <v>Sep</v>
      </c>
      <c r="V2348">
        <f t="shared" si="295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</v>
      </c>
      <c r="T2349" s="11">
        <f t="shared" si="293"/>
        <v>42607</v>
      </c>
      <c r="U2349" s="9" t="str">
        <f t="shared" si="294"/>
        <v>Jul</v>
      </c>
      <c r="V2349">
        <f t="shared" si="295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</v>
      </c>
      <c r="T2350" s="11">
        <f t="shared" si="293"/>
        <v>42420</v>
      </c>
      <c r="U2350" s="9" t="str">
        <f t="shared" si="294"/>
        <v>Dec</v>
      </c>
      <c r="V2350">
        <f t="shared" si="295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str">
        <f t="shared" si="289"/>
        <v/>
      </c>
      <c r="Q2351" t="str">
        <f t="shared" si="290"/>
        <v>technology</v>
      </c>
      <c r="R2351" t="str">
        <f t="shared" si="291"/>
        <v>web</v>
      </c>
      <c r="S2351" s="10">
        <f t="shared" si="292"/>
        <v>42198</v>
      </c>
      <c r="T2351" s="11">
        <f t="shared" si="293"/>
        <v>42227</v>
      </c>
      <c r="U2351" s="9" t="str">
        <f t="shared" si="294"/>
        <v>Jul</v>
      </c>
      <c r="V2351">
        <f t="shared" si="295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str">
        <f t="shared" si="289"/>
        <v/>
      </c>
      <c r="Q2352" t="str">
        <f t="shared" si="290"/>
        <v>technology</v>
      </c>
      <c r="R2352" t="str">
        <f t="shared" si="291"/>
        <v>web</v>
      </c>
      <c r="S2352" s="10">
        <f t="shared" si="292"/>
        <v>42708</v>
      </c>
      <c r="T2352" s="11">
        <f t="shared" si="293"/>
        <v>42738</v>
      </c>
      <c r="U2352" s="9" t="str">
        <f t="shared" si="294"/>
        <v>Dec</v>
      </c>
      <c r="V2352">
        <f t="shared" si="295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42093</v>
      </c>
      <c r="T2353" s="11">
        <f t="shared" si="293"/>
        <v>42123</v>
      </c>
      <c r="U2353" s="9" t="str">
        <f t="shared" si="294"/>
        <v>Mar</v>
      </c>
      <c r="V2353">
        <f t="shared" si="295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str">
        <f t="shared" si="289"/>
        <v/>
      </c>
      <c r="Q2354" t="str">
        <f t="shared" si="290"/>
        <v>technology</v>
      </c>
      <c r="R2354" t="str">
        <f t="shared" si="291"/>
        <v>web</v>
      </c>
      <c r="S2354" s="10">
        <f t="shared" si="292"/>
        <v>42101</v>
      </c>
      <c r="T2354" s="11">
        <f t="shared" si="293"/>
        <v>42161</v>
      </c>
      <c r="U2354" s="9" t="str">
        <f t="shared" si="294"/>
        <v>Apr</v>
      </c>
      <c r="V2354">
        <f t="shared" si="295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str">
        <f t="shared" si="289"/>
        <v/>
      </c>
      <c r="Q2355" t="str">
        <f t="shared" si="290"/>
        <v>technology</v>
      </c>
      <c r="R2355" t="str">
        <f t="shared" si="291"/>
        <v>web</v>
      </c>
      <c r="S2355" s="10">
        <f t="shared" si="292"/>
        <v>42103</v>
      </c>
      <c r="T2355" s="11">
        <f t="shared" si="293"/>
        <v>42115</v>
      </c>
      <c r="U2355" s="9" t="str">
        <f t="shared" si="294"/>
        <v>Apr</v>
      </c>
      <c r="V2355">
        <f t="shared" si="295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</v>
      </c>
      <c r="T2356" s="11">
        <f t="shared" si="293"/>
        <v>42014</v>
      </c>
      <c r="U2356" s="9" t="str">
        <f t="shared" si="294"/>
        <v>Nov</v>
      </c>
      <c r="V2356">
        <f t="shared" si="295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</v>
      </c>
      <c r="T2357" s="11">
        <f t="shared" si="293"/>
        <v>42126</v>
      </c>
      <c r="U2357" s="9" t="str">
        <f t="shared" si="294"/>
        <v>Apr</v>
      </c>
      <c r="V2357">
        <f t="shared" si="295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str">
        <f t="shared" si="289"/>
        <v/>
      </c>
      <c r="Q2358" t="str">
        <f t="shared" si="290"/>
        <v>technology</v>
      </c>
      <c r="R2358" t="str">
        <f t="shared" si="291"/>
        <v>web</v>
      </c>
      <c r="S2358" s="10">
        <f t="shared" si="292"/>
        <v>42130</v>
      </c>
      <c r="T2358" s="11">
        <f t="shared" si="293"/>
        <v>42160</v>
      </c>
      <c r="U2358" s="9" t="str">
        <f t="shared" si="294"/>
        <v>May</v>
      </c>
      <c r="V2358">
        <f t="shared" si="295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str">
        <f t="shared" si="289"/>
        <v/>
      </c>
      <c r="Q2359" t="str">
        <f t="shared" si="290"/>
        <v>technology</v>
      </c>
      <c r="R2359" t="str">
        <f t="shared" si="291"/>
        <v>web</v>
      </c>
      <c r="S2359" s="10">
        <f t="shared" si="292"/>
        <v>42264</v>
      </c>
      <c r="T2359" s="11">
        <f t="shared" si="293"/>
        <v>42294</v>
      </c>
      <c r="U2359" s="9" t="str">
        <f t="shared" si="294"/>
        <v>Sep</v>
      </c>
      <c r="V2359">
        <f t="shared" si="295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str">
        <f t="shared" si="289"/>
        <v/>
      </c>
      <c r="Q2360" t="str">
        <f t="shared" si="290"/>
        <v>technology</v>
      </c>
      <c r="R2360" t="str">
        <f t="shared" si="291"/>
        <v>web</v>
      </c>
      <c r="S2360" s="10">
        <f t="shared" si="292"/>
        <v>41978</v>
      </c>
      <c r="T2360" s="11">
        <f t="shared" si="293"/>
        <v>42034</v>
      </c>
      <c r="U2360" s="9" t="str">
        <f t="shared" si="294"/>
        <v>Dec</v>
      </c>
      <c r="V2360">
        <f t="shared" si="295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</v>
      </c>
      <c r="T2361" s="11">
        <f t="shared" si="293"/>
        <v>42219</v>
      </c>
      <c r="U2361" s="9" t="str">
        <f t="shared" si="294"/>
        <v>Jun</v>
      </c>
      <c r="V2361">
        <f t="shared" si="295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</v>
      </c>
      <c r="T2362" s="11">
        <f t="shared" si="293"/>
        <v>42407</v>
      </c>
      <c r="U2362" s="9" t="str">
        <f t="shared" si="294"/>
        <v>Jan</v>
      </c>
      <c r="V2362">
        <f t="shared" si="295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str">
        <f t="shared" si="289"/>
        <v/>
      </c>
      <c r="Q2363" t="str">
        <f t="shared" si="290"/>
        <v>technology</v>
      </c>
      <c r="R2363" t="str">
        <f t="shared" si="291"/>
        <v>web</v>
      </c>
      <c r="S2363" s="10">
        <f t="shared" si="292"/>
        <v>42466</v>
      </c>
      <c r="T2363" s="11">
        <f t="shared" si="293"/>
        <v>42490</v>
      </c>
      <c r="U2363" s="9" t="str">
        <f t="shared" si="294"/>
        <v>Apr</v>
      </c>
      <c r="V2363">
        <f t="shared" si="295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</v>
      </c>
      <c r="T2364" s="11">
        <f t="shared" si="293"/>
        <v>41984</v>
      </c>
      <c r="U2364" s="9" t="str">
        <f t="shared" si="294"/>
        <v>Nov</v>
      </c>
      <c r="V2364">
        <f t="shared" si="295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str">
        <f t="shared" si="289"/>
        <v/>
      </c>
      <c r="Q2365" t="str">
        <f t="shared" si="290"/>
        <v>technology</v>
      </c>
      <c r="R2365" t="str">
        <f t="shared" si="291"/>
        <v>web</v>
      </c>
      <c r="S2365" s="10">
        <f t="shared" si="292"/>
        <v>42321</v>
      </c>
      <c r="T2365" s="11">
        <f t="shared" si="293"/>
        <v>42366</v>
      </c>
      <c r="U2365" s="9" t="str">
        <f t="shared" si="294"/>
        <v>Nov</v>
      </c>
      <c r="V2365">
        <f t="shared" si="295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str">
        <f t="shared" si="289"/>
        <v/>
      </c>
      <c r="Q2366" t="str">
        <f t="shared" si="290"/>
        <v>technology</v>
      </c>
      <c r="R2366" t="str">
        <f t="shared" si="291"/>
        <v>web</v>
      </c>
      <c r="S2366" s="10">
        <f t="shared" si="292"/>
        <v>42248</v>
      </c>
      <c r="T2366" s="11">
        <f t="shared" si="293"/>
        <v>42303</v>
      </c>
      <c r="U2366" s="9" t="str">
        <f t="shared" si="294"/>
        <v>Sep</v>
      </c>
      <c r="V2366">
        <f t="shared" si="295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str">
        <f t="shared" si="289"/>
        <v/>
      </c>
      <c r="Q2367" t="str">
        <f t="shared" si="290"/>
        <v>technology</v>
      </c>
      <c r="R2367" t="str">
        <f t="shared" si="291"/>
        <v>web</v>
      </c>
      <c r="S2367" s="10">
        <f t="shared" si="292"/>
        <v>42346</v>
      </c>
      <c r="T2367" s="11">
        <f t="shared" si="293"/>
        <v>42386</v>
      </c>
      <c r="U2367" s="9" t="str">
        <f t="shared" si="294"/>
        <v>Dec</v>
      </c>
      <c r="V2367">
        <f t="shared" si="295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</v>
      </c>
      <c r="T2368" s="11">
        <f t="shared" si="293"/>
        <v>42298</v>
      </c>
      <c r="U2368" s="9" t="str">
        <f t="shared" si="294"/>
        <v>Sep</v>
      </c>
      <c r="V2368">
        <f t="shared" si="295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</v>
      </c>
      <c r="T2369" s="11">
        <f t="shared" si="293"/>
        <v>42485</v>
      </c>
      <c r="U2369" s="9" t="str">
        <f t="shared" si="294"/>
        <v>Feb</v>
      </c>
      <c r="V2369">
        <f t="shared" si="295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</v>
      </c>
      <c r="T2370" s="11">
        <f t="shared" si="293"/>
        <v>42108</v>
      </c>
      <c r="U2370" s="9" t="str">
        <f t="shared" si="294"/>
        <v>Feb</v>
      </c>
      <c r="V2370">
        <f t="shared" si="295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str">
        <f t="shared" ref="P2371:P2434" si="297">IFERROR(E2371/L2371, "")</f>
        <v/>
      </c>
      <c r="Q2371" t="str">
        <f t="shared" ref="Q2371:Q2434" si="298">LEFT(N2371,SEARCH("/", N2371)-1)</f>
        <v>technology</v>
      </c>
      <c r="R2371" t="str">
        <f t="shared" ref="R2371:R2434" si="299">RIGHT(N2371, LEN(N2371)-SEARCH("/", N2371))</f>
        <v>web</v>
      </c>
      <c r="S2371" s="10">
        <f t="shared" ref="S2371:S2434" si="300">DATE(YEAR((J2371/86400)+25569+(-8/24)), MONTH((J2371/86400)+25569+(-8/24)), DAY((J2371/86400)+25569+(-8/24)))</f>
        <v>42380</v>
      </c>
      <c r="T2371" s="11">
        <f t="shared" ref="T2371:T2434" si="301">DATE(YEAR((I2371/86400)+25569+(-8/24)), MONTH((I2371/86400)+25569+(-8/24)), DAY((I2371/86400)+25569+(-8/24)))</f>
        <v>42410</v>
      </c>
      <c r="U2371" s="9" t="str">
        <f t="shared" ref="U2371:U2434" si="302">TEXT(S2371, "mmm")</f>
        <v>Jan</v>
      </c>
      <c r="V2371">
        <f t="shared" ref="V2371:V2434" si="303">YEAR(S2371)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41960</v>
      </c>
      <c r="T2372" s="11">
        <f t="shared" si="301"/>
        <v>41990</v>
      </c>
      <c r="U2372" s="9" t="str">
        <f t="shared" si="302"/>
        <v>Nov</v>
      </c>
      <c r="V2372">
        <f t="shared" si="303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str">
        <f t="shared" si="297"/>
        <v/>
      </c>
      <c r="Q2373" t="str">
        <f t="shared" si="298"/>
        <v>technology</v>
      </c>
      <c r="R2373" t="str">
        <f t="shared" si="299"/>
        <v>web</v>
      </c>
      <c r="S2373" s="10">
        <f t="shared" si="300"/>
        <v>42150</v>
      </c>
      <c r="T2373" s="11">
        <f t="shared" si="301"/>
        <v>42180</v>
      </c>
      <c r="U2373" s="9" t="str">
        <f t="shared" si="302"/>
        <v>May</v>
      </c>
      <c r="V2373">
        <f t="shared" si="303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42087</v>
      </c>
      <c r="T2374" s="11">
        <f t="shared" si="301"/>
        <v>42117</v>
      </c>
      <c r="U2374" s="9" t="str">
        <f t="shared" si="302"/>
        <v>Mar</v>
      </c>
      <c r="V2374">
        <f t="shared" si="303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</v>
      </c>
      <c r="T2375" s="11">
        <f t="shared" si="301"/>
        <v>42245</v>
      </c>
      <c r="U2375" s="9" t="str">
        <f t="shared" si="302"/>
        <v>Jul</v>
      </c>
      <c r="V2375">
        <f t="shared" si="303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</v>
      </c>
      <c r="T2376" s="11">
        <f t="shared" si="301"/>
        <v>42047</v>
      </c>
      <c r="U2376" s="9" t="str">
        <f t="shared" si="302"/>
        <v>Jan</v>
      </c>
      <c r="V2376">
        <f t="shared" si="303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str">
        <f t="shared" si="297"/>
        <v/>
      </c>
      <c r="Q2377" t="str">
        <f t="shared" si="298"/>
        <v>technology</v>
      </c>
      <c r="R2377" t="str">
        <f t="shared" si="299"/>
        <v>web</v>
      </c>
      <c r="S2377" s="10">
        <f t="shared" si="300"/>
        <v>42592</v>
      </c>
      <c r="T2377" s="11">
        <f t="shared" si="301"/>
        <v>42622</v>
      </c>
      <c r="U2377" s="9" t="str">
        <f t="shared" si="302"/>
        <v>Aug</v>
      </c>
      <c r="V2377">
        <f t="shared" si="303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</v>
      </c>
      <c r="T2378" s="11">
        <f t="shared" si="301"/>
        <v>42348</v>
      </c>
      <c r="U2378" s="9" t="str">
        <f t="shared" si="302"/>
        <v>Nov</v>
      </c>
      <c r="V2378">
        <f t="shared" si="303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str">
        <f t="shared" si="297"/>
        <v/>
      </c>
      <c r="Q2379" t="str">
        <f t="shared" si="298"/>
        <v>technology</v>
      </c>
      <c r="R2379" t="str">
        <f t="shared" si="299"/>
        <v>web</v>
      </c>
      <c r="S2379" s="10">
        <f t="shared" si="300"/>
        <v>42669</v>
      </c>
      <c r="T2379" s="11">
        <f t="shared" si="301"/>
        <v>42699</v>
      </c>
      <c r="U2379" s="9" t="str">
        <f t="shared" si="302"/>
        <v>Oct</v>
      </c>
      <c r="V2379">
        <f t="shared" si="303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str">
        <f t="shared" si="297"/>
        <v/>
      </c>
      <c r="Q2380" t="str">
        <f t="shared" si="298"/>
        <v>technology</v>
      </c>
      <c r="R2380" t="str">
        <f t="shared" si="299"/>
        <v>web</v>
      </c>
      <c r="S2380" s="10">
        <f t="shared" si="300"/>
        <v>42212</v>
      </c>
      <c r="T2380" s="11">
        <f t="shared" si="301"/>
        <v>42241</v>
      </c>
      <c r="U2380" s="9" t="str">
        <f t="shared" si="302"/>
        <v>Jul</v>
      </c>
      <c r="V2380">
        <f t="shared" si="303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str">
        <f t="shared" si="297"/>
        <v/>
      </c>
      <c r="Q2381" t="str">
        <f t="shared" si="298"/>
        <v>technology</v>
      </c>
      <c r="R2381" t="str">
        <f t="shared" si="299"/>
        <v>web</v>
      </c>
      <c r="S2381" s="10">
        <f t="shared" si="300"/>
        <v>42236</v>
      </c>
      <c r="T2381" s="11">
        <f t="shared" si="301"/>
        <v>42281</v>
      </c>
      <c r="U2381" s="9" t="str">
        <f t="shared" si="302"/>
        <v>Aug</v>
      </c>
      <c r="V2381">
        <f t="shared" si="303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</v>
      </c>
      <c r="T2382" s="11">
        <f t="shared" si="301"/>
        <v>42278</v>
      </c>
      <c r="U2382" s="9" t="str">
        <f t="shared" si="302"/>
        <v>Sep</v>
      </c>
      <c r="V2382">
        <f t="shared" si="303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</v>
      </c>
      <c r="T2383" s="11">
        <f t="shared" si="301"/>
        <v>42104</v>
      </c>
      <c r="U2383" s="9" t="str">
        <f t="shared" si="302"/>
        <v>Mar</v>
      </c>
      <c r="V2383">
        <f t="shared" si="303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42194</v>
      </c>
      <c r="T2384" s="11">
        <f t="shared" si="301"/>
        <v>42219</v>
      </c>
      <c r="U2384" s="9" t="str">
        <f t="shared" si="302"/>
        <v>Jul</v>
      </c>
      <c r="V2384">
        <f t="shared" si="303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42026</v>
      </c>
      <c r="T2385" s="11">
        <f t="shared" si="301"/>
        <v>42056</v>
      </c>
      <c r="U2385" s="9" t="str">
        <f t="shared" si="302"/>
        <v>Jan</v>
      </c>
      <c r="V2385">
        <f t="shared" si="303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41926</v>
      </c>
      <c r="T2386" s="11">
        <f t="shared" si="301"/>
        <v>41956</v>
      </c>
      <c r="U2386" s="9" t="str">
        <f t="shared" si="302"/>
        <v>Oct</v>
      </c>
      <c r="V2386">
        <f t="shared" si="303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</v>
      </c>
      <c r="T2387" s="11">
        <f t="shared" si="301"/>
        <v>42221</v>
      </c>
      <c r="U2387" s="9" t="str">
        <f t="shared" si="302"/>
        <v>Jul</v>
      </c>
      <c r="V2387">
        <f t="shared" si="303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str">
        <f t="shared" si="297"/>
        <v/>
      </c>
      <c r="Q2388" t="str">
        <f t="shared" si="298"/>
        <v>technology</v>
      </c>
      <c r="R2388" t="str">
        <f t="shared" si="299"/>
        <v>web</v>
      </c>
      <c r="S2388" s="10">
        <f t="shared" si="300"/>
        <v>41954</v>
      </c>
      <c r="T2388" s="11">
        <f t="shared" si="301"/>
        <v>42014</v>
      </c>
      <c r="U2388" s="9" t="str">
        <f t="shared" si="302"/>
        <v>Nov</v>
      </c>
      <c r="V2388">
        <f t="shared" si="303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</v>
      </c>
      <c r="T2389" s="11">
        <f t="shared" si="301"/>
        <v>42573</v>
      </c>
      <c r="U2389" s="9" t="str">
        <f t="shared" si="302"/>
        <v>Jun</v>
      </c>
      <c r="V2389">
        <f t="shared" si="303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</v>
      </c>
      <c r="T2390" s="11">
        <f t="shared" si="301"/>
        <v>42019</v>
      </c>
      <c r="U2390" s="9" t="str">
        <f t="shared" si="302"/>
        <v>Dec</v>
      </c>
      <c r="V2390">
        <f t="shared" si="303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</v>
      </c>
      <c r="T2391" s="11">
        <f t="shared" si="301"/>
        <v>42210</v>
      </c>
      <c r="U2391" s="9" t="str">
        <f t="shared" si="302"/>
        <v>Jun</v>
      </c>
      <c r="V2391">
        <f t="shared" si="303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str">
        <f t="shared" si="297"/>
        <v/>
      </c>
      <c r="Q2392" t="str">
        <f t="shared" si="298"/>
        <v>technology</v>
      </c>
      <c r="R2392" t="str">
        <f t="shared" si="299"/>
        <v>web</v>
      </c>
      <c r="S2392" s="10">
        <f t="shared" si="300"/>
        <v>41967</v>
      </c>
      <c r="T2392" s="11">
        <f t="shared" si="301"/>
        <v>42007</v>
      </c>
      <c r="U2392" s="9" t="str">
        <f t="shared" si="302"/>
        <v>Nov</v>
      </c>
      <c r="V2392">
        <f t="shared" si="303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</v>
      </c>
      <c r="T2393" s="11">
        <f t="shared" si="301"/>
        <v>42094</v>
      </c>
      <c r="U2393" s="9" t="str">
        <f t="shared" si="302"/>
        <v>Mar</v>
      </c>
      <c r="V2393">
        <f t="shared" si="303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str">
        <f t="shared" si="297"/>
        <v/>
      </c>
      <c r="Q2394" t="str">
        <f t="shared" si="298"/>
        <v>technology</v>
      </c>
      <c r="R2394" t="str">
        <f t="shared" si="299"/>
        <v>web</v>
      </c>
      <c r="S2394" s="10">
        <f t="shared" si="300"/>
        <v>42275</v>
      </c>
      <c r="T2394" s="11">
        <f t="shared" si="301"/>
        <v>42305</v>
      </c>
      <c r="U2394" s="9" t="str">
        <f t="shared" si="302"/>
        <v>Sep</v>
      </c>
      <c r="V2394">
        <f t="shared" si="303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</v>
      </c>
      <c r="T2395" s="11">
        <f t="shared" si="301"/>
        <v>42224</v>
      </c>
      <c r="U2395" s="9" t="str">
        <f t="shared" si="302"/>
        <v>Jul</v>
      </c>
      <c r="V2395">
        <f t="shared" si="303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</v>
      </c>
      <c r="T2396" s="11">
        <f t="shared" si="301"/>
        <v>42061</v>
      </c>
      <c r="U2396" s="9" t="str">
        <f t="shared" si="302"/>
        <v>Jan</v>
      </c>
      <c r="V2396">
        <f t="shared" si="303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str">
        <f t="shared" si="297"/>
        <v/>
      </c>
      <c r="Q2397" t="str">
        <f t="shared" si="298"/>
        <v>technology</v>
      </c>
      <c r="R2397" t="str">
        <f t="shared" si="299"/>
        <v>web</v>
      </c>
      <c r="S2397" s="10">
        <f t="shared" si="300"/>
        <v>42716</v>
      </c>
      <c r="T2397" s="11">
        <f t="shared" si="301"/>
        <v>42745</v>
      </c>
      <c r="U2397" s="9" t="str">
        <f t="shared" si="302"/>
        <v>Dec</v>
      </c>
      <c r="V2397">
        <f t="shared" si="303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</v>
      </c>
      <c r="T2398" s="11">
        <f t="shared" si="301"/>
        <v>42292</v>
      </c>
      <c r="U2398" s="9" t="str">
        <f t="shared" si="302"/>
        <v>Sep</v>
      </c>
      <c r="V2398">
        <f t="shared" si="303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str">
        <f t="shared" si="297"/>
        <v/>
      </c>
      <c r="Q2399" t="str">
        <f t="shared" si="298"/>
        <v>technology</v>
      </c>
      <c r="R2399" t="str">
        <f t="shared" si="299"/>
        <v>web</v>
      </c>
      <c r="S2399" s="10">
        <f t="shared" si="300"/>
        <v>41976</v>
      </c>
      <c r="T2399" s="11">
        <f t="shared" si="301"/>
        <v>42006</v>
      </c>
      <c r="U2399" s="9" t="str">
        <f t="shared" si="302"/>
        <v>Dec</v>
      </c>
      <c r="V2399">
        <f t="shared" si="303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str">
        <f t="shared" si="297"/>
        <v/>
      </c>
      <c r="Q2400" t="str">
        <f t="shared" si="298"/>
        <v>technology</v>
      </c>
      <c r="R2400" t="str">
        <f t="shared" si="299"/>
        <v>web</v>
      </c>
      <c r="S2400" s="10">
        <f t="shared" si="300"/>
        <v>42157</v>
      </c>
      <c r="T2400" s="11">
        <f t="shared" si="301"/>
        <v>42187</v>
      </c>
      <c r="U2400" s="9" t="str">
        <f t="shared" si="302"/>
        <v>Jun</v>
      </c>
      <c r="V2400">
        <f t="shared" si="303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str">
        <f t="shared" si="297"/>
        <v/>
      </c>
      <c r="Q2401" t="str">
        <f t="shared" si="298"/>
        <v>technology</v>
      </c>
      <c r="R2401" t="str">
        <f t="shared" si="299"/>
        <v>web</v>
      </c>
      <c r="S2401" s="10">
        <f t="shared" si="300"/>
        <v>41956</v>
      </c>
      <c r="T2401" s="11">
        <f t="shared" si="301"/>
        <v>41991</v>
      </c>
      <c r="U2401" s="9" t="str">
        <f t="shared" si="302"/>
        <v>Nov</v>
      </c>
      <c r="V2401">
        <f t="shared" si="303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str">
        <f t="shared" si="297"/>
        <v/>
      </c>
      <c r="Q2402" t="str">
        <f t="shared" si="298"/>
        <v>technology</v>
      </c>
      <c r="R2402" t="str">
        <f t="shared" si="299"/>
        <v>web</v>
      </c>
      <c r="S2402" s="10">
        <f t="shared" si="300"/>
        <v>42443</v>
      </c>
      <c r="T2402" s="11">
        <f t="shared" si="301"/>
        <v>42473</v>
      </c>
      <c r="U2402" s="9" t="str">
        <f t="shared" si="302"/>
        <v>Mar</v>
      </c>
      <c r="V2402">
        <f t="shared" si="303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</v>
      </c>
      <c r="T2403" s="11">
        <f t="shared" si="301"/>
        <v>42434</v>
      </c>
      <c r="U2403" s="9" t="str">
        <f t="shared" si="302"/>
        <v>Jan</v>
      </c>
      <c r="V2403">
        <f t="shared" si="303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</v>
      </c>
      <c r="T2404" s="11">
        <f t="shared" si="301"/>
        <v>42137</v>
      </c>
      <c r="U2404" s="9" t="str">
        <f t="shared" si="302"/>
        <v>Apr</v>
      </c>
      <c r="V2404">
        <f t="shared" si="303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</v>
      </c>
      <c r="T2405" s="11">
        <f t="shared" si="301"/>
        <v>42459</v>
      </c>
      <c r="U2405" s="9" t="str">
        <f t="shared" si="302"/>
        <v>Jan</v>
      </c>
      <c r="V2405">
        <f t="shared" si="303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str">
        <f t="shared" si="297"/>
        <v/>
      </c>
      <c r="Q2406" t="str">
        <f t="shared" si="298"/>
        <v>food</v>
      </c>
      <c r="R2406" t="str">
        <f t="shared" si="299"/>
        <v>food trucks</v>
      </c>
      <c r="S2406" s="10">
        <f t="shared" si="300"/>
        <v>42341</v>
      </c>
      <c r="T2406" s="11">
        <f t="shared" si="301"/>
        <v>42371</v>
      </c>
      <c r="U2406" s="9" t="str">
        <f t="shared" si="302"/>
        <v>Dec</v>
      </c>
      <c r="V2406">
        <f t="shared" si="303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</v>
      </c>
      <c r="T2407" s="11">
        <f t="shared" si="301"/>
        <v>42616</v>
      </c>
      <c r="U2407" s="9" t="str">
        <f t="shared" si="302"/>
        <v>Aug</v>
      </c>
      <c r="V2407">
        <f t="shared" si="303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41982</v>
      </c>
      <c r="T2408" s="11">
        <f t="shared" si="301"/>
        <v>42022</v>
      </c>
      <c r="U2408" s="9" t="str">
        <f t="shared" si="302"/>
        <v>Dec</v>
      </c>
      <c r="V2408">
        <f t="shared" si="303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</v>
      </c>
      <c r="T2409" s="11">
        <f t="shared" si="301"/>
        <v>42104</v>
      </c>
      <c r="U2409" s="9" t="str">
        <f t="shared" si="302"/>
        <v>Mar</v>
      </c>
      <c r="V2409">
        <f t="shared" si="303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41918</v>
      </c>
      <c r="T2410" s="11">
        <f t="shared" si="301"/>
        <v>41948</v>
      </c>
      <c r="U2410" s="9" t="str">
        <f t="shared" si="302"/>
        <v>Oct</v>
      </c>
      <c r="V2410">
        <f t="shared" si="303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</v>
      </c>
      <c r="T2411" s="11">
        <f t="shared" si="301"/>
        <v>42234</v>
      </c>
      <c r="U2411" s="9" t="str">
        <f t="shared" si="302"/>
        <v>Jul</v>
      </c>
      <c r="V2411">
        <f t="shared" si="303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str">
        <f t="shared" si="297"/>
        <v/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</v>
      </c>
      <c r="T2412" s="11">
        <f t="shared" si="301"/>
        <v>42254</v>
      </c>
      <c r="U2412" s="9" t="str">
        <f t="shared" si="302"/>
        <v>Aug</v>
      </c>
      <c r="V2412">
        <f t="shared" si="303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</v>
      </c>
      <c r="T2413" s="11">
        <f t="shared" si="301"/>
        <v>42241</v>
      </c>
      <c r="U2413" s="9" t="str">
        <f t="shared" si="302"/>
        <v>Jul</v>
      </c>
      <c r="V2413">
        <f t="shared" si="303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str">
        <f t="shared" si="297"/>
        <v/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</v>
      </c>
      <c r="T2414" s="11">
        <f t="shared" si="301"/>
        <v>42700</v>
      </c>
      <c r="U2414" s="9" t="str">
        <f t="shared" si="302"/>
        <v>Oct</v>
      </c>
      <c r="V2414">
        <f t="shared" si="303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41759</v>
      </c>
      <c r="T2415" s="11">
        <f t="shared" si="301"/>
        <v>41790</v>
      </c>
      <c r="U2415" s="9" t="str">
        <f t="shared" si="302"/>
        <v>Apr</v>
      </c>
      <c r="V2415">
        <f t="shared" si="303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</v>
      </c>
      <c r="T2416" s="11">
        <f t="shared" si="301"/>
        <v>42237</v>
      </c>
      <c r="U2416" s="9" t="str">
        <f t="shared" si="302"/>
        <v>Jul</v>
      </c>
      <c r="V2416">
        <f t="shared" si="303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</v>
      </c>
      <c r="T2417" s="11">
        <f t="shared" si="301"/>
        <v>42566</v>
      </c>
      <c r="U2417" s="9" t="str">
        <f t="shared" si="302"/>
        <v>Jun</v>
      </c>
      <c r="V2417">
        <f t="shared" si="303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</v>
      </c>
      <c r="T2418" s="11">
        <f t="shared" si="301"/>
        <v>42077</v>
      </c>
      <c r="U2418" s="9" t="str">
        <f t="shared" si="302"/>
        <v>Jan</v>
      </c>
      <c r="V2418">
        <f t="shared" si="303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str">
        <f t="shared" si="297"/>
        <v/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</v>
      </c>
      <c r="T2419" s="11">
        <f t="shared" si="301"/>
        <v>41861</v>
      </c>
      <c r="U2419" s="9" t="str">
        <f t="shared" si="302"/>
        <v>Jul</v>
      </c>
      <c r="V2419">
        <f t="shared" si="303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</v>
      </c>
      <c r="T2420" s="11">
        <f t="shared" si="301"/>
        <v>42087</v>
      </c>
      <c r="U2420" s="9" t="str">
        <f t="shared" si="302"/>
        <v>Jan</v>
      </c>
      <c r="V2420">
        <f t="shared" si="303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str">
        <f t="shared" si="297"/>
        <v/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</v>
      </c>
      <c r="T2421" s="11">
        <f t="shared" si="301"/>
        <v>42053</v>
      </c>
      <c r="U2421" s="9" t="str">
        <f t="shared" si="302"/>
        <v>Dec</v>
      </c>
      <c r="V2421">
        <f t="shared" si="303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41892</v>
      </c>
      <c r="T2422" s="11">
        <f t="shared" si="301"/>
        <v>41952</v>
      </c>
      <c r="U2422" s="9" t="str">
        <f t="shared" si="302"/>
        <v>Sep</v>
      </c>
      <c r="V2422">
        <f t="shared" si="303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</v>
      </c>
      <c r="T2423" s="11">
        <f t="shared" si="301"/>
        <v>42056</v>
      </c>
      <c r="U2423" s="9" t="str">
        <f t="shared" si="302"/>
        <v>Jan</v>
      </c>
      <c r="V2423">
        <f t="shared" si="303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</v>
      </c>
      <c r="T2424" s="11">
        <f t="shared" si="301"/>
        <v>42074</v>
      </c>
      <c r="U2424" s="9" t="str">
        <f t="shared" si="302"/>
        <v>Feb</v>
      </c>
      <c r="V2424">
        <f t="shared" si="303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</v>
      </c>
      <c r="T2425" s="11">
        <f t="shared" si="301"/>
        <v>42004</v>
      </c>
      <c r="U2425" s="9" t="str">
        <f t="shared" si="302"/>
        <v>Dec</v>
      </c>
      <c r="V2425">
        <f t="shared" si="303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</v>
      </c>
      <c r="T2426" s="11">
        <f t="shared" si="301"/>
        <v>41939</v>
      </c>
      <c r="U2426" s="9" t="str">
        <f t="shared" si="302"/>
        <v>Sep</v>
      </c>
      <c r="V2426">
        <f t="shared" si="303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</v>
      </c>
      <c r="T2427" s="11">
        <f t="shared" si="301"/>
        <v>42517</v>
      </c>
      <c r="U2427" s="9" t="str">
        <f t="shared" si="302"/>
        <v>May</v>
      </c>
      <c r="V2427">
        <f t="shared" si="303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str">
        <f t="shared" si="297"/>
        <v/>
      </c>
      <c r="Q2428" t="str">
        <f t="shared" si="298"/>
        <v>food</v>
      </c>
      <c r="R2428" t="str">
        <f t="shared" si="299"/>
        <v>food trucks</v>
      </c>
      <c r="S2428" s="10">
        <f t="shared" si="300"/>
        <v>42163</v>
      </c>
      <c r="T2428" s="11">
        <f t="shared" si="301"/>
        <v>42223</v>
      </c>
      <c r="U2428" s="9" t="str">
        <f t="shared" si="302"/>
        <v>Jun</v>
      </c>
      <c r="V2428">
        <f t="shared" si="303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42411</v>
      </c>
      <c r="T2429" s="11">
        <f t="shared" si="301"/>
        <v>42451</v>
      </c>
      <c r="U2429" s="9" t="str">
        <f t="shared" si="302"/>
        <v>Feb</v>
      </c>
      <c r="V2429">
        <f t="shared" si="303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</v>
      </c>
      <c r="T2430" s="11">
        <f t="shared" si="301"/>
        <v>42075</v>
      </c>
      <c r="U2430" s="9" t="str">
        <f t="shared" si="302"/>
        <v>Feb</v>
      </c>
      <c r="V2430">
        <f t="shared" si="303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</v>
      </c>
      <c r="T2431" s="11">
        <f t="shared" si="301"/>
        <v>42771</v>
      </c>
      <c r="U2431" s="9" t="str">
        <f t="shared" si="302"/>
        <v>Dec</v>
      </c>
      <c r="V2431">
        <f t="shared" si="303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42381</v>
      </c>
      <c r="T2432" s="11">
        <f t="shared" si="301"/>
        <v>42411</v>
      </c>
      <c r="U2432" s="9" t="str">
        <f t="shared" si="302"/>
        <v>Jan</v>
      </c>
      <c r="V2432">
        <f t="shared" si="303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42488</v>
      </c>
      <c r="T2433" s="11">
        <f t="shared" si="301"/>
        <v>42548</v>
      </c>
      <c r="U2433" s="9" t="str">
        <f t="shared" si="302"/>
        <v>Apr</v>
      </c>
      <c r="V2433">
        <f t="shared" si="303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42040</v>
      </c>
      <c r="T2434" s="11">
        <f t="shared" si="301"/>
        <v>42070</v>
      </c>
      <c r="U2434" s="9" t="str">
        <f t="shared" si="302"/>
        <v>Feb</v>
      </c>
      <c r="V2434">
        <f t="shared" si="303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str">
        <f t="shared" ref="P2435:P2498" si="305">IFERROR(E2435/L2435, "")</f>
        <v/>
      </c>
      <c r="Q2435" t="str">
        <f t="shared" ref="Q2435:Q2498" si="306">LEFT(N2435,SEARCH("/", N2435)-1)</f>
        <v>food</v>
      </c>
      <c r="R2435" t="str">
        <f t="shared" ref="R2435:R2498" si="307">RIGHT(N2435, LEN(N2435)-SEARCH("/", N2435))</f>
        <v>food trucks</v>
      </c>
      <c r="S2435" s="10">
        <f t="shared" ref="S2435:S2498" si="308">DATE(YEAR((J2435/86400)+25569+(-8/24)), MONTH((J2435/86400)+25569+(-8/24)), DAY((J2435/86400)+25569+(-8/24)))</f>
        <v>42397</v>
      </c>
      <c r="T2435" s="11">
        <f t="shared" ref="T2435:T2498" si="309">DATE(YEAR((I2435/86400)+25569+(-8/24)), MONTH((I2435/86400)+25569+(-8/24)), DAY((I2435/86400)+25569+(-8/24)))</f>
        <v>42427</v>
      </c>
      <c r="U2435" s="9" t="str">
        <f t="shared" ref="U2435:U2498" si="310">TEXT(S2435, "mmm")</f>
        <v>Jan</v>
      </c>
      <c r="V2435">
        <f t="shared" ref="V2435:V2498" si="311">YEAR(S2435)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42179</v>
      </c>
      <c r="T2436" s="11">
        <f t="shared" si="309"/>
        <v>42219</v>
      </c>
      <c r="U2436" s="9" t="str">
        <f t="shared" si="310"/>
        <v>Jun</v>
      </c>
      <c r="V2436">
        <f t="shared" si="311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42251</v>
      </c>
      <c r="T2437" s="11">
        <f t="shared" si="309"/>
        <v>42281</v>
      </c>
      <c r="U2437" s="9" t="str">
        <f t="shared" si="310"/>
        <v>Sep</v>
      </c>
      <c r="V2437">
        <f t="shared" si="311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</v>
      </c>
      <c r="T2438" s="11">
        <f t="shared" si="309"/>
        <v>42398</v>
      </c>
      <c r="U2438" s="9" t="str">
        <f t="shared" si="310"/>
        <v>Nov</v>
      </c>
      <c r="V2438">
        <f t="shared" si="311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str">
        <f t="shared" si="305"/>
        <v/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</v>
      </c>
      <c r="T2439" s="11">
        <f t="shared" si="309"/>
        <v>42080</v>
      </c>
      <c r="U2439" s="9" t="str">
        <f t="shared" si="310"/>
        <v>Jan</v>
      </c>
      <c r="V2439">
        <f t="shared" si="311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</v>
      </c>
      <c r="T2440" s="11">
        <f t="shared" si="309"/>
        <v>42345</v>
      </c>
      <c r="U2440" s="9" t="str">
        <f t="shared" si="310"/>
        <v>Oct</v>
      </c>
      <c r="V2440">
        <f t="shared" si="311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str">
        <f t="shared" si="305"/>
        <v/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</v>
      </c>
      <c r="T2441" s="11">
        <f t="shared" si="309"/>
        <v>42295</v>
      </c>
      <c r="U2441" s="9" t="str">
        <f t="shared" si="310"/>
        <v>Sep</v>
      </c>
      <c r="V2441">
        <f t="shared" si="311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</v>
      </c>
      <c r="T2442" s="11">
        <f t="shared" si="309"/>
        <v>42413</v>
      </c>
      <c r="U2442" s="9" t="str">
        <f t="shared" si="310"/>
        <v>Jan</v>
      </c>
      <c r="V2442">
        <f t="shared" si="311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42186</v>
      </c>
      <c r="T2443" s="11">
        <f t="shared" si="309"/>
        <v>42207</v>
      </c>
      <c r="U2443" s="9" t="str">
        <f t="shared" si="310"/>
        <v>Jul</v>
      </c>
      <c r="V2443">
        <f t="shared" si="311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</v>
      </c>
      <c r="T2444" s="11">
        <f t="shared" si="309"/>
        <v>42082</v>
      </c>
      <c r="U2444" s="9" t="str">
        <f t="shared" si="310"/>
        <v>Feb</v>
      </c>
      <c r="V2444">
        <f t="shared" si="311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</v>
      </c>
      <c r="T2445" s="11">
        <f t="shared" si="309"/>
        <v>41866</v>
      </c>
      <c r="U2445" s="9" t="str">
        <f t="shared" si="310"/>
        <v>Jul</v>
      </c>
      <c r="V2445">
        <f t="shared" si="311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</v>
      </c>
      <c r="T2446" s="11">
        <f t="shared" si="309"/>
        <v>42515</v>
      </c>
      <c r="U2446" s="9" t="str">
        <f t="shared" si="310"/>
        <v>Apr</v>
      </c>
      <c r="V2446">
        <f t="shared" si="311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42242</v>
      </c>
      <c r="T2447" s="11">
        <f t="shared" si="309"/>
        <v>42272</v>
      </c>
      <c r="U2447" s="9" t="str">
        <f t="shared" si="310"/>
        <v>Aug</v>
      </c>
      <c r="V2447">
        <f t="shared" si="311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</v>
      </c>
      <c r="T2448" s="11">
        <f t="shared" si="309"/>
        <v>42700</v>
      </c>
      <c r="U2448" s="9" t="str">
        <f t="shared" si="310"/>
        <v>Oct</v>
      </c>
      <c r="V2448">
        <f t="shared" si="311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</v>
      </c>
      <c r="T2449" s="11">
        <f t="shared" si="309"/>
        <v>42685</v>
      </c>
      <c r="U2449" s="9" t="str">
        <f t="shared" si="310"/>
        <v>Oct</v>
      </c>
      <c r="V2449">
        <f t="shared" si="311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42606</v>
      </c>
      <c r="T2450" s="11">
        <f t="shared" si="309"/>
        <v>42612</v>
      </c>
      <c r="U2450" s="9" t="str">
        <f t="shared" si="310"/>
        <v>Aug</v>
      </c>
      <c r="V2450">
        <f t="shared" si="311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41942</v>
      </c>
      <c r="T2451" s="11">
        <f t="shared" si="309"/>
        <v>41972</v>
      </c>
      <c r="U2451" s="9" t="str">
        <f t="shared" si="310"/>
        <v>Oct</v>
      </c>
      <c r="V2451">
        <f t="shared" si="311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41901</v>
      </c>
      <c r="T2452" s="11">
        <f t="shared" si="309"/>
        <v>41939</v>
      </c>
      <c r="U2452" s="9" t="str">
        <f t="shared" si="310"/>
        <v>Sep</v>
      </c>
      <c r="V2452">
        <f t="shared" si="311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</v>
      </c>
      <c r="T2453" s="11">
        <f t="shared" si="309"/>
        <v>42799</v>
      </c>
      <c r="U2453" s="9" t="str">
        <f t="shared" si="310"/>
        <v>Feb</v>
      </c>
      <c r="V2453">
        <f t="shared" si="311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</v>
      </c>
      <c r="T2454" s="11">
        <f t="shared" si="309"/>
        <v>42367</v>
      </c>
      <c r="U2454" s="9" t="str">
        <f t="shared" si="310"/>
        <v>Nov</v>
      </c>
      <c r="V2454">
        <f t="shared" si="311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</v>
      </c>
      <c r="T2455" s="11">
        <f t="shared" si="309"/>
        <v>42768</v>
      </c>
      <c r="U2455" s="9" t="str">
        <f t="shared" si="310"/>
        <v>Jan</v>
      </c>
      <c r="V2455">
        <f t="shared" si="311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42769</v>
      </c>
      <c r="T2456" s="11">
        <f t="shared" si="309"/>
        <v>42804</v>
      </c>
      <c r="U2456" s="9" t="str">
        <f t="shared" si="310"/>
        <v>Feb</v>
      </c>
      <c r="V2456">
        <f t="shared" si="311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</v>
      </c>
      <c r="T2457" s="11">
        <f t="shared" si="309"/>
        <v>42480</v>
      </c>
      <c r="U2457" s="9" t="str">
        <f t="shared" si="310"/>
        <v>Mar</v>
      </c>
      <c r="V2457">
        <f t="shared" si="311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</v>
      </c>
      <c r="T2458" s="11">
        <f t="shared" si="309"/>
        <v>42791</v>
      </c>
      <c r="U2458" s="9" t="str">
        <f t="shared" si="310"/>
        <v>Jan</v>
      </c>
      <c r="V2458">
        <f t="shared" si="311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</v>
      </c>
      <c r="T2459" s="11">
        <f t="shared" si="309"/>
        <v>42453</v>
      </c>
      <c r="U2459" s="9" t="str">
        <f t="shared" si="310"/>
        <v>Feb</v>
      </c>
      <c r="V2459">
        <f t="shared" si="311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</v>
      </c>
      <c r="T2460" s="11">
        <f t="shared" si="309"/>
        <v>42530</v>
      </c>
      <c r="U2460" s="9" t="str">
        <f t="shared" si="310"/>
        <v>May</v>
      </c>
      <c r="V2460">
        <f t="shared" si="311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</v>
      </c>
      <c r="T2461" s="11">
        <f t="shared" si="309"/>
        <v>42452</v>
      </c>
      <c r="U2461" s="9" t="str">
        <f t="shared" si="310"/>
        <v>Feb</v>
      </c>
      <c r="V2461">
        <f t="shared" si="311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42703</v>
      </c>
      <c r="T2462" s="11">
        <f t="shared" si="309"/>
        <v>42737</v>
      </c>
      <c r="U2462" s="9" t="str">
        <f t="shared" si="310"/>
        <v>Nov</v>
      </c>
      <c r="V2462">
        <f t="shared" si="311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40783</v>
      </c>
      <c r="T2463" s="11">
        <f t="shared" si="309"/>
        <v>40816</v>
      </c>
      <c r="U2463" s="9" t="str">
        <f t="shared" si="310"/>
        <v>Aug</v>
      </c>
      <c r="V2463">
        <f t="shared" si="311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41088</v>
      </c>
      <c r="T2464" s="11">
        <f t="shared" si="309"/>
        <v>41108</v>
      </c>
      <c r="U2464" s="9" t="str">
        <f t="shared" si="310"/>
        <v>Jun</v>
      </c>
      <c r="V2464">
        <f t="shared" si="311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41340</v>
      </c>
      <c r="T2465" s="11">
        <f t="shared" si="309"/>
        <v>41380</v>
      </c>
      <c r="U2465" s="9" t="str">
        <f t="shared" si="310"/>
        <v>Mar</v>
      </c>
      <c r="V2465">
        <f t="shared" si="311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</v>
      </c>
      <c r="T2466" s="11">
        <f t="shared" si="309"/>
        <v>42277</v>
      </c>
      <c r="U2466" s="9" t="str">
        <f t="shared" si="310"/>
        <v>Sep</v>
      </c>
      <c r="V2466">
        <f t="shared" si="311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</v>
      </c>
      <c r="T2467" s="11">
        <f t="shared" si="309"/>
        <v>41175</v>
      </c>
      <c r="U2467" s="9" t="str">
        <f t="shared" si="310"/>
        <v>Aug</v>
      </c>
      <c r="V2467">
        <f t="shared" si="311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41372</v>
      </c>
      <c r="T2468" s="11">
        <f t="shared" si="309"/>
        <v>41402</v>
      </c>
      <c r="U2468" s="9" t="str">
        <f t="shared" si="310"/>
        <v>Apr</v>
      </c>
      <c r="V2468">
        <f t="shared" si="311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</v>
      </c>
      <c r="T2469" s="11">
        <f t="shared" si="309"/>
        <v>41039</v>
      </c>
      <c r="U2469" s="9" t="str">
        <f t="shared" si="310"/>
        <v>Apr</v>
      </c>
      <c r="V2469">
        <f t="shared" si="311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41173</v>
      </c>
      <c r="T2470" s="11">
        <f t="shared" si="309"/>
        <v>41209</v>
      </c>
      <c r="U2470" s="9" t="str">
        <f t="shared" si="310"/>
        <v>Sep</v>
      </c>
      <c r="V2470">
        <f t="shared" si="311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</v>
      </c>
      <c r="T2471" s="11">
        <f t="shared" si="309"/>
        <v>40582</v>
      </c>
      <c r="U2471" s="9" t="str">
        <f t="shared" si="310"/>
        <v>Jan</v>
      </c>
      <c r="V2471">
        <f t="shared" si="311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41022</v>
      </c>
      <c r="T2472" s="11">
        <f t="shared" si="309"/>
        <v>41052</v>
      </c>
      <c r="U2472" s="9" t="str">
        <f t="shared" si="310"/>
        <v>Apr</v>
      </c>
      <c r="V2472">
        <f t="shared" si="311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</v>
      </c>
      <c r="T2473" s="11">
        <f t="shared" si="309"/>
        <v>40933</v>
      </c>
      <c r="U2473" s="9" t="str">
        <f t="shared" si="310"/>
        <v>Dec</v>
      </c>
      <c r="V2473">
        <f t="shared" si="311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40353</v>
      </c>
      <c r="T2474" s="11">
        <f t="shared" si="309"/>
        <v>40424</v>
      </c>
      <c r="U2474" s="9" t="str">
        <f t="shared" si="310"/>
        <v>Jun</v>
      </c>
      <c r="V2474">
        <f t="shared" si="311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</v>
      </c>
      <c r="T2475" s="11">
        <f t="shared" si="309"/>
        <v>41223</v>
      </c>
      <c r="U2475" s="9" t="str">
        <f t="shared" si="310"/>
        <v>Oct</v>
      </c>
      <c r="V2475">
        <f t="shared" si="311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40416</v>
      </c>
      <c r="T2476" s="11">
        <f t="shared" si="309"/>
        <v>40461</v>
      </c>
      <c r="U2476" s="9" t="str">
        <f t="shared" si="310"/>
        <v>Aug</v>
      </c>
      <c r="V2476">
        <f t="shared" si="311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40309</v>
      </c>
      <c r="T2477" s="11">
        <f t="shared" si="309"/>
        <v>40369</v>
      </c>
      <c r="U2477" s="9" t="str">
        <f t="shared" si="310"/>
        <v>May</v>
      </c>
      <c r="V2477">
        <f t="shared" si="311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41912</v>
      </c>
      <c r="T2478" s="11">
        <f t="shared" si="309"/>
        <v>41946</v>
      </c>
      <c r="U2478" s="9" t="str">
        <f t="shared" si="310"/>
        <v>Sep</v>
      </c>
      <c r="V2478">
        <f t="shared" si="311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</v>
      </c>
      <c r="T2479" s="11">
        <f t="shared" si="309"/>
        <v>41133</v>
      </c>
      <c r="U2479" s="9" t="str">
        <f t="shared" si="310"/>
        <v>Jun</v>
      </c>
      <c r="V2479">
        <f t="shared" si="311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</v>
      </c>
      <c r="T2480" s="11">
        <f t="shared" si="309"/>
        <v>41287</v>
      </c>
      <c r="U2480" s="9" t="str">
        <f t="shared" si="310"/>
        <v>Dec</v>
      </c>
      <c r="V2480">
        <f t="shared" si="311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</v>
      </c>
      <c r="T2481" s="11">
        <f t="shared" si="309"/>
        <v>41117</v>
      </c>
      <c r="U2481" s="9" t="str">
        <f t="shared" si="310"/>
        <v>Jul</v>
      </c>
      <c r="V2481">
        <f t="shared" si="311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</v>
      </c>
      <c r="T2482" s="11">
        <f t="shared" si="309"/>
        <v>42287</v>
      </c>
      <c r="U2482" s="9" t="str">
        <f t="shared" si="310"/>
        <v>Aug</v>
      </c>
      <c r="V2482">
        <f t="shared" si="311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</v>
      </c>
      <c r="T2483" s="11">
        <f t="shared" si="309"/>
        <v>41029</v>
      </c>
      <c r="U2483" s="9" t="str">
        <f t="shared" si="310"/>
        <v>Mar</v>
      </c>
      <c r="V2483">
        <f t="shared" si="311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</v>
      </c>
      <c r="T2484" s="11">
        <f t="shared" si="309"/>
        <v>40756</v>
      </c>
      <c r="U2484" s="9" t="str">
        <f t="shared" si="310"/>
        <v>Jun</v>
      </c>
      <c r="V2484">
        <f t="shared" si="311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</v>
      </c>
      <c r="T2485" s="11">
        <f t="shared" si="309"/>
        <v>41030</v>
      </c>
      <c r="U2485" s="9" t="str">
        <f t="shared" si="310"/>
        <v>Mar</v>
      </c>
      <c r="V2485">
        <f t="shared" si="311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</v>
      </c>
      <c r="T2486" s="11">
        <f t="shared" si="309"/>
        <v>40801</v>
      </c>
      <c r="U2486" s="9" t="str">
        <f t="shared" si="310"/>
        <v>Aug</v>
      </c>
      <c r="V2486">
        <f t="shared" si="311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</v>
      </c>
      <c r="T2487" s="11">
        <f t="shared" si="309"/>
        <v>40828</v>
      </c>
      <c r="U2487" s="9" t="str">
        <f t="shared" si="310"/>
        <v>Sep</v>
      </c>
      <c r="V2487">
        <f t="shared" si="311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</v>
      </c>
      <c r="T2488" s="11">
        <f t="shared" si="309"/>
        <v>41021</v>
      </c>
      <c r="U2488" s="9" t="str">
        <f t="shared" si="310"/>
        <v>Mar</v>
      </c>
      <c r="V2488">
        <f t="shared" si="311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41025</v>
      </c>
      <c r="T2489" s="11">
        <f t="shared" si="309"/>
        <v>41055</v>
      </c>
      <c r="U2489" s="9" t="str">
        <f t="shared" si="310"/>
        <v>Apr</v>
      </c>
      <c r="V2489">
        <f t="shared" si="311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</v>
      </c>
      <c r="T2490" s="11">
        <f t="shared" si="309"/>
        <v>40863</v>
      </c>
      <c r="U2490" s="9" t="str">
        <f t="shared" si="310"/>
        <v>Oct</v>
      </c>
      <c r="V2490">
        <f t="shared" si="311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</v>
      </c>
      <c r="T2491" s="11">
        <f t="shared" si="309"/>
        <v>41403</v>
      </c>
      <c r="U2491" s="9" t="str">
        <f t="shared" si="310"/>
        <v>Apr</v>
      </c>
      <c r="V2491">
        <f t="shared" si="311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41022</v>
      </c>
      <c r="T2492" s="11">
        <f t="shared" si="309"/>
        <v>41082</v>
      </c>
      <c r="U2492" s="9" t="str">
        <f t="shared" si="310"/>
        <v>Apr</v>
      </c>
      <c r="V2492">
        <f t="shared" si="311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</v>
      </c>
      <c r="T2493" s="11">
        <f t="shared" si="309"/>
        <v>40558</v>
      </c>
      <c r="U2493" s="9" t="str">
        <f t="shared" si="310"/>
        <v>Dec</v>
      </c>
      <c r="V2493">
        <f t="shared" si="311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</v>
      </c>
      <c r="T2494" s="11">
        <f t="shared" si="309"/>
        <v>41076</v>
      </c>
      <c r="U2494" s="9" t="str">
        <f t="shared" si="310"/>
        <v>Apr</v>
      </c>
      <c r="V2494">
        <f t="shared" si="311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41347</v>
      </c>
      <c r="T2495" s="11">
        <f t="shared" si="309"/>
        <v>41392</v>
      </c>
      <c r="U2495" s="9" t="str">
        <f t="shared" si="310"/>
        <v>Mar</v>
      </c>
      <c r="V2495">
        <f t="shared" si="311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</v>
      </c>
      <c r="T2496" s="11">
        <f t="shared" si="309"/>
        <v>41052</v>
      </c>
      <c r="U2496" s="9" t="str">
        <f t="shared" si="310"/>
        <v>Apr</v>
      </c>
      <c r="V2496">
        <f t="shared" si="311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</v>
      </c>
      <c r="T2497" s="11">
        <f t="shared" si="309"/>
        <v>41066</v>
      </c>
      <c r="U2497" s="9" t="str">
        <f t="shared" si="310"/>
        <v>May</v>
      </c>
      <c r="V2497">
        <f t="shared" si="311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</v>
      </c>
      <c r="T2498" s="11">
        <f t="shared" si="309"/>
        <v>41362</v>
      </c>
      <c r="U2498" s="9" t="str">
        <f t="shared" si="310"/>
        <v>Feb</v>
      </c>
      <c r="V2498">
        <f t="shared" si="311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 "")</f>
        <v>80.551071428571419</v>
      </c>
      <c r="Q2499" t="str">
        <f t="shared" ref="Q2499:Q2562" si="314">LEFT(N2499,SEARCH("/", N2499)-1)</f>
        <v>music</v>
      </c>
      <c r="R2499" t="str">
        <f t="shared" ref="R2499:R2562" si="315">RIGHT(N2499, LEN(N2499)-SEARCH("/", N2499))</f>
        <v>indie rock</v>
      </c>
      <c r="S2499" s="10">
        <f t="shared" ref="S2499:S2562" si="316">DATE(YEAR((J2499/86400)+25569+(-8/24)), MONTH((J2499/86400)+25569+(-8/24)), DAY((J2499/86400)+25569+(-8/24)))</f>
        <v>40730</v>
      </c>
      <c r="T2499" s="11">
        <f t="shared" ref="T2499:T2562" si="317">DATE(YEAR((I2499/86400)+25569+(-8/24)), MONTH((I2499/86400)+25569+(-8/24)), DAY((I2499/86400)+25569+(-8/24)))</f>
        <v>40760</v>
      </c>
      <c r="U2499" s="9" t="str">
        <f t="shared" ref="U2499:U2562" si="318">TEXT(S2499, "mmm")</f>
        <v>Jul</v>
      </c>
      <c r="V2499">
        <f t="shared" ref="V2499:V2562" si="319">YEAR(S2499)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</v>
      </c>
      <c r="T2500" s="11">
        <f t="shared" si="317"/>
        <v>42031</v>
      </c>
      <c r="U2500" s="9" t="str">
        <f t="shared" si="318"/>
        <v>Jan</v>
      </c>
      <c r="V2500">
        <f t="shared" si="31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</v>
      </c>
      <c r="T2501" s="11">
        <f t="shared" si="317"/>
        <v>41274</v>
      </c>
      <c r="U2501" s="9" t="str">
        <f t="shared" si="318"/>
        <v>Nov</v>
      </c>
      <c r="V2501">
        <f t="shared" si="31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</v>
      </c>
      <c r="T2502" s="11">
        <f t="shared" si="317"/>
        <v>41083</v>
      </c>
      <c r="U2502" s="9" t="str">
        <f t="shared" si="318"/>
        <v>May</v>
      </c>
      <c r="V2502">
        <f t="shared" si="31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</v>
      </c>
      <c r="T2503" s="11">
        <f t="shared" si="317"/>
        <v>42274</v>
      </c>
      <c r="U2503" s="9" t="str">
        <f t="shared" si="318"/>
        <v>Aug</v>
      </c>
      <c r="V2503">
        <f t="shared" si="31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</v>
      </c>
      <c r="T2504" s="11">
        <f t="shared" si="317"/>
        <v>41903</v>
      </c>
      <c r="U2504" s="9" t="str">
        <f t="shared" si="318"/>
        <v>Aug</v>
      </c>
      <c r="V2504">
        <f t="shared" si="31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str">
        <f t="shared" si="313"/>
        <v/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</v>
      </c>
      <c r="T2505" s="11">
        <f t="shared" si="317"/>
        <v>42528</v>
      </c>
      <c r="U2505" s="9" t="str">
        <f t="shared" si="318"/>
        <v>May</v>
      </c>
      <c r="V2505">
        <f t="shared" si="31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str">
        <f t="shared" si="313"/>
        <v/>
      </c>
      <c r="Q2506" t="str">
        <f t="shared" si="314"/>
        <v>food</v>
      </c>
      <c r="R2506" t="str">
        <f t="shared" si="315"/>
        <v>restaurants</v>
      </c>
      <c r="S2506" s="10">
        <f t="shared" si="316"/>
        <v>41927</v>
      </c>
      <c r="T2506" s="11">
        <f t="shared" si="317"/>
        <v>41957</v>
      </c>
      <c r="U2506" s="9" t="str">
        <f t="shared" si="318"/>
        <v>Oct</v>
      </c>
      <c r="V2506">
        <f t="shared" si="31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str">
        <f t="shared" si="313"/>
        <v/>
      </c>
      <c r="Q2507" t="str">
        <f t="shared" si="314"/>
        <v>food</v>
      </c>
      <c r="R2507" t="str">
        <f t="shared" si="315"/>
        <v>restaurants</v>
      </c>
      <c r="S2507" s="10">
        <f t="shared" si="316"/>
        <v>42046</v>
      </c>
      <c r="T2507" s="11">
        <f t="shared" si="317"/>
        <v>42076</v>
      </c>
      <c r="U2507" s="9" t="str">
        <f t="shared" si="318"/>
        <v>Feb</v>
      </c>
      <c r="V2507">
        <f t="shared" si="31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42257</v>
      </c>
      <c r="T2508" s="11">
        <f t="shared" si="317"/>
        <v>42280</v>
      </c>
      <c r="U2508" s="9" t="str">
        <f t="shared" si="318"/>
        <v>Sep</v>
      </c>
      <c r="V2508">
        <f t="shared" si="31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str">
        <f t="shared" si="313"/>
        <v/>
      </c>
      <c r="Q2509" t="str">
        <f t="shared" si="314"/>
        <v>food</v>
      </c>
      <c r="R2509" t="str">
        <f t="shared" si="315"/>
        <v>restaurants</v>
      </c>
      <c r="S2509" s="10">
        <f t="shared" si="316"/>
        <v>42104</v>
      </c>
      <c r="T2509" s="11">
        <f t="shared" si="317"/>
        <v>42134</v>
      </c>
      <c r="U2509" s="9" t="str">
        <f t="shared" si="318"/>
        <v>Apr</v>
      </c>
      <c r="V2509">
        <f t="shared" si="31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str">
        <f t="shared" si="313"/>
        <v/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</v>
      </c>
      <c r="T2510" s="11">
        <f t="shared" si="317"/>
        <v>41865</v>
      </c>
      <c r="U2510" s="9" t="str">
        <f t="shared" si="318"/>
        <v>Jul</v>
      </c>
      <c r="V2510">
        <f t="shared" si="31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</v>
      </c>
      <c r="T2511" s="11">
        <f t="shared" si="317"/>
        <v>42114</v>
      </c>
      <c r="U2511" s="9" t="str">
        <f t="shared" si="318"/>
        <v>Feb</v>
      </c>
      <c r="V2511">
        <f t="shared" si="31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</v>
      </c>
      <c r="T2512" s="11">
        <f t="shared" si="317"/>
        <v>42138</v>
      </c>
      <c r="U2512" s="9" t="str">
        <f t="shared" si="318"/>
        <v>Mar</v>
      </c>
      <c r="V2512">
        <f t="shared" si="31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str">
        <f t="shared" si="313"/>
        <v/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</v>
      </c>
      <c r="T2513" s="11">
        <f t="shared" si="317"/>
        <v>42401</v>
      </c>
      <c r="U2513" s="9" t="str">
        <f t="shared" si="318"/>
        <v>Jan</v>
      </c>
      <c r="V2513">
        <f t="shared" si="31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str">
        <f t="shared" si="313"/>
        <v/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</v>
      </c>
      <c r="T2514" s="11">
        <f t="shared" si="317"/>
        <v>41986</v>
      </c>
      <c r="U2514" s="9" t="str">
        <f t="shared" si="318"/>
        <v>Nov</v>
      </c>
      <c r="V2514">
        <f t="shared" si="31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str">
        <f t="shared" si="313"/>
        <v/>
      </c>
      <c r="Q2515" t="str">
        <f t="shared" si="314"/>
        <v>food</v>
      </c>
      <c r="R2515" t="str">
        <f t="shared" si="315"/>
        <v>restaurants</v>
      </c>
      <c r="S2515" s="10">
        <f t="shared" si="316"/>
        <v>42731</v>
      </c>
      <c r="T2515" s="11">
        <f t="shared" si="317"/>
        <v>42791</v>
      </c>
      <c r="U2515" s="9" t="str">
        <f t="shared" si="318"/>
        <v>Dec</v>
      </c>
      <c r="V2515">
        <f t="shared" si="319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</v>
      </c>
      <c r="T2516" s="11">
        <f t="shared" si="317"/>
        <v>41871</v>
      </c>
      <c r="U2516" s="9" t="str">
        <f t="shared" si="318"/>
        <v>Aug</v>
      </c>
      <c r="V2516">
        <f t="shared" si="31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</v>
      </c>
      <c r="T2517" s="11">
        <f t="shared" si="317"/>
        <v>42057</v>
      </c>
      <c r="U2517" s="9" t="str">
        <f t="shared" si="318"/>
        <v>Jan</v>
      </c>
      <c r="V2517">
        <f t="shared" si="31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str">
        <f t="shared" si="313"/>
        <v/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</v>
      </c>
      <c r="T2518" s="11">
        <f t="shared" si="317"/>
        <v>41972</v>
      </c>
      <c r="U2518" s="9" t="str">
        <f t="shared" si="318"/>
        <v>Oct</v>
      </c>
      <c r="V2518">
        <f t="shared" si="31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</v>
      </c>
      <c r="T2519" s="11">
        <f t="shared" si="317"/>
        <v>42082</v>
      </c>
      <c r="U2519" s="9" t="str">
        <f t="shared" si="318"/>
        <v>Feb</v>
      </c>
      <c r="V2519">
        <f t="shared" si="31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str">
        <f t="shared" si="313"/>
        <v/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</v>
      </c>
      <c r="T2520" s="11">
        <f t="shared" si="317"/>
        <v>41956</v>
      </c>
      <c r="U2520" s="9" t="str">
        <f t="shared" si="318"/>
        <v>Oct</v>
      </c>
      <c r="V2520">
        <f t="shared" si="31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41808</v>
      </c>
      <c r="T2521" s="11">
        <f t="shared" si="317"/>
        <v>41838</v>
      </c>
      <c r="U2521" s="9" t="str">
        <f t="shared" si="318"/>
        <v>Jun</v>
      </c>
      <c r="V2521">
        <f t="shared" si="31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str">
        <f t="shared" si="313"/>
        <v/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</v>
      </c>
      <c r="T2522" s="11">
        <f t="shared" si="317"/>
        <v>42658</v>
      </c>
      <c r="U2522" s="9" t="str">
        <f t="shared" si="318"/>
        <v>Aug</v>
      </c>
      <c r="V2522">
        <f t="shared" si="31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</v>
      </c>
      <c r="T2523" s="11">
        <f t="shared" si="317"/>
        <v>42290</v>
      </c>
      <c r="U2523" s="9" t="str">
        <f t="shared" si="318"/>
        <v>Sep</v>
      </c>
      <c r="V2523">
        <f t="shared" si="31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</v>
      </c>
      <c r="T2524" s="11">
        <f t="shared" si="317"/>
        <v>42482</v>
      </c>
      <c r="U2524" s="9" t="str">
        <f t="shared" si="318"/>
        <v>Mar</v>
      </c>
      <c r="V2524">
        <f t="shared" si="31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</v>
      </c>
      <c r="T2525" s="11">
        <f t="shared" si="317"/>
        <v>41960</v>
      </c>
      <c r="U2525" s="9" t="str">
        <f t="shared" si="318"/>
        <v>Oct</v>
      </c>
      <c r="V2525">
        <f t="shared" si="31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</v>
      </c>
      <c r="T2526" s="11">
        <f t="shared" si="317"/>
        <v>41993</v>
      </c>
      <c r="U2526" s="9" t="str">
        <f t="shared" si="318"/>
        <v>Nov</v>
      </c>
      <c r="V2526">
        <f t="shared" si="31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</v>
      </c>
      <c r="T2527" s="11">
        <f t="shared" si="317"/>
        <v>41088</v>
      </c>
      <c r="U2527" s="9" t="str">
        <f t="shared" si="318"/>
        <v>May</v>
      </c>
      <c r="V2527">
        <f t="shared" si="31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41952</v>
      </c>
      <c r="T2528" s="11">
        <f t="shared" si="317"/>
        <v>41980</v>
      </c>
      <c r="U2528" s="9" t="str">
        <f t="shared" si="318"/>
        <v>Nov</v>
      </c>
      <c r="V2528">
        <f t="shared" si="31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</v>
      </c>
      <c r="T2529" s="11">
        <f t="shared" si="317"/>
        <v>41564</v>
      </c>
      <c r="U2529" s="9" t="str">
        <f t="shared" si="318"/>
        <v>Sep</v>
      </c>
      <c r="V2529">
        <f t="shared" si="31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</v>
      </c>
      <c r="T2530" s="11">
        <f t="shared" si="317"/>
        <v>42236</v>
      </c>
      <c r="U2530" s="9" t="str">
        <f t="shared" si="318"/>
        <v>Aug</v>
      </c>
      <c r="V2530">
        <f t="shared" si="31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40947</v>
      </c>
      <c r="T2531" s="11">
        <f t="shared" si="317"/>
        <v>40992</v>
      </c>
      <c r="U2531" s="9" t="str">
        <f t="shared" si="318"/>
        <v>Feb</v>
      </c>
      <c r="V2531">
        <f t="shared" si="31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</v>
      </c>
      <c r="T2532" s="11">
        <f t="shared" si="317"/>
        <v>42113</v>
      </c>
      <c r="U2532" s="9" t="str">
        <f t="shared" si="318"/>
        <v>Mar</v>
      </c>
      <c r="V2532">
        <f t="shared" si="31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</v>
      </c>
      <c r="T2533" s="11">
        <f t="shared" si="317"/>
        <v>42230</v>
      </c>
      <c r="U2533" s="9" t="str">
        <f t="shared" si="318"/>
        <v>Jul</v>
      </c>
      <c r="V2533">
        <f t="shared" si="31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</v>
      </c>
      <c r="T2534" s="11">
        <f t="shared" si="317"/>
        <v>41137</v>
      </c>
      <c r="U2534" s="9" t="str">
        <f t="shared" si="318"/>
        <v>Jul</v>
      </c>
      <c r="V2534">
        <f t="shared" si="31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</v>
      </c>
      <c r="T2535" s="11">
        <f t="shared" si="317"/>
        <v>41334</v>
      </c>
      <c r="U2535" s="9" t="str">
        <f t="shared" si="318"/>
        <v>Jan</v>
      </c>
      <c r="V2535">
        <f t="shared" si="31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</v>
      </c>
      <c r="T2536" s="11">
        <f t="shared" si="317"/>
        <v>40178</v>
      </c>
      <c r="U2536" s="9" t="str">
        <f t="shared" si="318"/>
        <v>Nov</v>
      </c>
      <c r="V2536">
        <f t="shared" si="319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</v>
      </c>
      <c r="T2537" s="11">
        <f t="shared" si="317"/>
        <v>41974</v>
      </c>
      <c r="U2537" s="9" t="str">
        <f t="shared" si="318"/>
        <v>Oct</v>
      </c>
      <c r="V2537">
        <f t="shared" si="31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41463</v>
      </c>
      <c r="T2538" s="11">
        <f t="shared" si="317"/>
        <v>41484</v>
      </c>
      <c r="U2538" s="9" t="str">
        <f t="shared" si="318"/>
        <v>Jul</v>
      </c>
      <c r="V2538">
        <f t="shared" si="31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</v>
      </c>
      <c r="T2539" s="11">
        <f t="shared" si="317"/>
        <v>40756</v>
      </c>
      <c r="U2539" s="9" t="str">
        <f t="shared" si="318"/>
        <v>Jun</v>
      </c>
      <c r="V2539">
        <f t="shared" si="31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</v>
      </c>
      <c r="T2540" s="11">
        <f t="shared" si="317"/>
        <v>41328</v>
      </c>
      <c r="U2540" s="9" t="str">
        <f t="shared" si="318"/>
        <v>Jan</v>
      </c>
      <c r="V2540">
        <f t="shared" si="31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</v>
      </c>
      <c r="T2541" s="11">
        <f t="shared" si="317"/>
        <v>42037</v>
      </c>
      <c r="U2541" s="9" t="str">
        <f t="shared" si="318"/>
        <v>Dec</v>
      </c>
      <c r="V2541">
        <f t="shared" si="319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</v>
      </c>
      <c r="T2542" s="11">
        <f t="shared" si="317"/>
        <v>40845</v>
      </c>
      <c r="U2542" s="9" t="str">
        <f t="shared" si="318"/>
        <v>Aug</v>
      </c>
      <c r="V2542">
        <f t="shared" si="31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</v>
      </c>
      <c r="T2543" s="11">
        <f t="shared" si="317"/>
        <v>41543</v>
      </c>
      <c r="U2543" s="9" t="str">
        <f t="shared" si="318"/>
        <v>Jul</v>
      </c>
      <c r="V2543">
        <f t="shared" si="31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</v>
      </c>
      <c r="T2544" s="11">
        <f t="shared" si="317"/>
        <v>41547</v>
      </c>
      <c r="U2544" s="9" t="str">
        <f t="shared" si="318"/>
        <v>Aug</v>
      </c>
      <c r="V2544">
        <f t="shared" si="31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40513</v>
      </c>
      <c r="T2545" s="11">
        <f t="shared" si="317"/>
        <v>40544</v>
      </c>
      <c r="U2545" s="9" t="str">
        <f t="shared" si="318"/>
        <v>Dec</v>
      </c>
      <c r="V2545">
        <f t="shared" si="319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</v>
      </c>
      <c r="T2546" s="11">
        <f t="shared" si="317"/>
        <v>41098</v>
      </c>
      <c r="U2546" s="9" t="str">
        <f t="shared" si="318"/>
        <v>Jun</v>
      </c>
      <c r="V2546">
        <f t="shared" si="31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42026</v>
      </c>
      <c r="T2547" s="11">
        <f t="shared" si="317"/>
        <v>42061</v>
      </c>
      <c r="U2547" s="9" t="str">
        <f t="shared" si="318"/>
        <v>Jan</v>
      </c>
      <c r="V2547">
        <f t="shared" si="31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</v>
      </c>
      <c r="T2548" s="11">
        <f t="shared" si="317"/>
        <v>41551</v>
      </c>
      <c r="U2548" s="9" t="str">
        <f t="shared" si="318"/>
        <v>Sep</v>
      </c>
      <c r="V2548">
        <f t="shared" si="31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</v>
      </c>
      <c r="T2549" s="11">
        <f t="shared" si="317"/>
        <v>41003</v>
      </c>
      <c r="U2549" s="9" t="str">
        <f t="shared" si="318"/>
        <v>Mar</v>
      </c>
      <c r="V2549">
        <f t="shared" si="31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</v>
      </c>
      <c r="T2550" s="11">
        <f t="shared" si="317"/>
        <v>42642</v>
      </c>
      <c r="U2550" s="9" t="str">
        <f t="shared" si="318"/>
        <v>Sep</v>
      </c>
      <c r="V2550">
        <f t="shared" si="31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</v>
      </c>
      <c r="T2551" s="11">
        <f t="shared" si="317"/>
        <v>41425</v>
      </c>
      <c r="U2551" s="9" t="str">
        <f t="shared" si="318"/>
        <v>Apr</v>
      </c>
      <c r="V2551">
        <f t="shared" si="31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</v>
      </c>
      <c r="T2552" s="11">
        <f t="shared" si="317"/>
        <v>42284</v>
      </c>
      <c r="U2552" s="9" t="str">
        <f t="shared" si="318"/>
        <v>Aug</v>
      </c>
      <c r="V2552">
        <f t="shared" si="31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40960</v>
      </c>
      <c r="T2553" s="11">
        <f t="shared" si="317"/>
        <v>40989</v>
      </c>
      <c r="U2553" s="9" t="str">
        <f t="shared" si="318"/>
        <v>Feb</v>
      </c>
      <c r="V2553">
        <f t="shared" si="31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</v>
      </c>
      <c r="T2554" s="11">
        <f t="shared" si="317"/>
        <v>42799</v>
      </c>
      <c r="U2554" s="9" t="str">
        <f t="shared" si="318"/>
        <v>Feb</v>
      </c>
      <c r="V2554">
        <f t="shared" si="31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41112</v>
      </c>
      <c r="T2555" s="11">
        <f t="shared" si="317"/>
        <v>41172</v>
      </c>
      <c r="U2555" s="9" t="str">
        <f t="shared" si="318"/>
        <v>Jul</v>
      </c>
      <c r="V2555">
        <f t="shared" si="31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42124</v>
      </c>
      <c r="T2556" s="11">
        <f t="shared" si="317"/>
        <v>42155</v>
      </c>
      <c r="U2556" s="9" t="str">
        <f t="shared" si="318"/>
        <v>Apr</v>
      </c>
      <c r="V2556">
        <f t="shared" si="31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</v>
      </c>
      <c r="T2557" s="11">
        <f t="shared" si="317"/>
        <v>41057</v>
      </c>
      <c r="U2557" s="9" t="str">
        <f t="shared" si="318"/>
        <v>Apr</v>
      </c>
      <c r="V2557">
        <f t="shared" si="31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</v>
      </c>
      <c r="T2558" s="11">
        <f t="shared" si="317"/>
        <v>41267</v>
      </c>
      <c r="U2558" s="9" t="str">
        <f t="shared" si="318"/>
        <v>Nov</v>
      </c>
      <c r="V2558">
        <f t="shared" si="31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</v>
      </c>
      <c r="T2559" s="11">
        <f t="shared" si="317"/>
        <v>41774</v>
      </c>
      <c r="U2559" s="9" t="str">
        <f t="shared" si="318"/>
        <v>Apr</v>
      </c>
      <c r="V2559">
        <f t="shared" si="31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</v>
      </c>
      <c r="T2560" s="11">
        <f t="shared" si="317"/>
        <v>42125</v>
      </c>
      <c r="U2560" s="9" t="str">
        <f t="shared" si="318"/>
        <v>Mar</v>
      </c>
      <c r="V2560">
        <f t="shared" si="31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</v>
      </c>
      <c r="T2561" s="11">
        <f t="shared" si="317"/>
        <v>40862</v>
      </c>
      <c r="U2561" s="9" t="str">
        <f t="shared" si="318"/>
        <v>Oct</v>
      </c>
      <c r="V2561">
        <f t="shared" si="31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</v>
      </c>
      <c r="T2562" s="11">
        <f t="shared" si="317"/>
        <v>42069</v>
      </c>
      <c r="U2562" s="9" t="str">
        <f t="shared" si="318"/>
        <v>Feb</v>
      </c>
      <c r="V2562">
        <f t="shared" si="31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str">
        <f t="shared" ref="P2563:P2626" si="321">IFERROR(E2563/L2563, "")</f>
        <v/>
      </c>
      <c r="Q2563" t="str">
        <f t="shared" ref="Q2563:Q2626" si="322">LEFT(N2563,SEARCH("/", N2563)-1)</f>
        <v>food</v>
      </c>
      <c r="R2563" t="str">
        <f t="shared" ref="R2563:R2626" si="323">RIGHT(N2563, LEN(N2563)-SEARCH("/", N2563))</f>
        <v>food trucks</v>
      </c>
      <c r="S2563" s="10">
        <f t="shared" ref="S2563:S2626" si="324">DATE(YEAR((J2563/86400)+25569+(-8/24)), MONTH((J2563/86400)+25569+(-8/24)), DAY((J2563/86400)+25569+(-8/24)))</f>
        <v>42260</v>
      </c>
      <c r="T2563" s="11">
        <f t="shared" ref="T2563:T2626" si="325">DATE(YEAR((I2563/86400)+25569+(-8/24)), MONTH((I2563/86400)+25569+(-8/24)), DAY((I2563/86400)+25569+(-8/24)))</f>
        <v>42290</v>
      </c>
      <c r="U2563" s="9" t="str">
        <f t="shared" ref="U2563:U2626" si="326">TEXT(S2563, "mmm")</f>
        <v>Sep</v>
      </c>
      <c r="V2563">
        <f t="shared" ref="V2563:V2626" si="327">YEAR(S2563)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</v>
      </c>
      <c r="T2564" s="11">
        <f t="shared" si="325"/>
        <v>42654</v>
      </c>
      <c r="U2564" s="9" t="str">
        <f t="shared" si="326"/>
        <v>Aug</v>
      </c>
      <c r="V2564">
        <f t="shared" si="327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str">
        <f t="shared" si="321"/>
        <v/>
      </c>
      <c r="Q2565" t="str">
        <f t="shared" si="322"/>
        <v>food</v>
      </c>
      <c r="R2565" t="str">
        <f t="shared" si="323"/>
        <v>food trucks</v>
      </c>
      <c r="S2565" s="10">
        <f t="shared" si="324"/>
        <v>42154</v>
      </c>
      <c r="T2565" s="11">
        <f t="shared" si="325"/>
        <v>42214</v>
      </c>
      <c r="U2565" s="9" t="str">
        <f t="shared" si="326"/>
        <v>May</v>
      </c>
      <c r="V2565">
        <f t="shared" si="327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str">
        <f t="shared" si="321"/>
        <v/>
      </c>
      <c r="Q2566" t="str">
        <f t="shared" si="322"/>
        <v>food</v>
      </c>
      <c r="R2566" t="str">
        <f t="shared" si="323"/>
        <v>food trucks</v>
      </c>
      <c r="S2566" s="10">
        <f t="shared" si="324"/>
        <v>41821</v>
      </c>
      <c r="T2566" s="11">
        <f t="shared" si="325"/>
        <v>41851</v>
      </c>
      <c r="U2566" s="9" t="str">
        <f t="shared" si="326"/>
        <v>Jul</v>
      </c>
      <c r="V2566">
        <f t="shared" si="327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</v>
      </c>
      <c r="T2567" s="11">
        <f t="shared" si="325"/>
        <v>42499</v>
      </c>
      <c r="U2567" s="9" t="str">
        <f t="shared" si="326"/>
        <v>Mar</v>
      </c>
      <c r="V2567">
        <f t="shared" si="327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str">
        <f t="shared" si="321"/>
        <v/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</v>
      </c>
      <c r="T2568" s="11">
        <f t="shared" si="325"/>
        <v>41872</v>
      </c>
      <c r="U2568" s="9" t="str">
        <f t="shared" si="326"/>
        <v>Jul</v>
      </c>
      <c r="V2568">
        <f t="shared" si="327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</v>
      </c>
      <c r="T2569" s="11">
        <f t="shared" si="325"/>
        <v>42117</v>
      </c>
      <c r="U2569" s="9" t="str">
        <f t="shared" si="326"/>
        <v>Mar</v>
      </c>
      <c r="V2569">
        <f t="shared" si="327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</v>
      </c>
      <c r="T2570" s="11">
        <f t="shared" si="325"/>
        <v>42614</v>
      </c>
      <c r="U2570" s="9" t="str">
        <f t="shared" si="326"/>
        <v>Aug</v>
      </c>
      <c r="V2570">
        <f t="shared" si="327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42233</v>
      </c>
      <c r="T2571" s="11">
        <f t="shared" si="325"/>
        <v>42263</v>
      </c>
      <c r="U2571" s="9" t="str">
        <f t="shared" si="326"/>
        <v>Aug</v>
      </c>
      <c r="V2571">
        <f t="shared" si="327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</v>
      </c>
      <c r="T2572" s="11">
        <f t="shared" si="325"/>
        <v>42774</v>
      </c>
      <c r="U2572" s="9" t="str">
        <f t="shared" si="326"/>
        <v>Jan</v>
      </c>
      <c r="V2572">
        <f t="shared" si="327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</v>
      </c>
      <c r="T2573" s="11">
        <f t="shared" si="325"/>
        <v>42509</v>
      </c>
      <c r="U2573" s="9" t="str">
        <f t="shared" si="326"/>
        <v>Mar</v>
      </c>
      <c r="V2573">
        <f t="shared" si="327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str">
        <f t="shared" si="321"/>
        <v/>
      </c>
      <c r="Q2574" t="str">
        <f t="shared" si="322"/>
        <v>food</v>
      </c>
      <c r="R2574" t="str">
        <f t="shared" si="323"/>
        <v>food trucks</v>
      </c>
      <c r="S2574" s="10">
        <f t="shared" si="324"/>
        <v>42076</v>
      </c>
      <c r="T2574" s="11">
        <f t="shared" si="325"/>
        <v>42106</v>
      </c>
      <c r="U2574" s="9" t="str">
        <f t="shared" si="326"/>
        <v>Mar</v>
      </c>
      <c r="V2574">
        <f t="shared" si="327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str">
        <f t="shared" si="321"/>
        <v/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</v>
      </c>
      <c r="T2575" s="11">
        <f t="shared" si="325"/>
        <v>41874</v>
      </c>
      <c r="U2575" s="9" t="str">
        <f t="shared" si="326"/>
        <v>Jul</v>
      </c>
      <c r="V2575">
        <f t="shared" si="327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str">
        <f t="shared" si="321"/>
        <v/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</v>
      </c>
      <c r="T2576" s="11">
        <f t="shared" si="325"/>
        <v>42508</v>
      </c>
      <c r="U2576" s="9" t="str">
        <f t="shared" si="326"/>
        <v>Apr</v>
      </c>
      <c r="V2576">
        <f t="shared" si="327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str">
        <f t="shared" si="321"/>
        <v/>
      </c>
      <c r="Q2577" t="str">
        <f t="shared" si="322"/>
        <v>food</v>
      </c>
      <c r="R2577" t="str">
        <f t="shared" si="323"/>
        <v>food trucks</v>
      </c>
      <c r="S2577" s="10">
        <f t="shared" si="324"/>
        <v>41985</v>
      </c>
      <c r="T2577" s="11">
        <f t="shared" si="325"/>
        <v>42015</v>
      </c>
      <c r="U2577" s="9" t="str">
        <f t="shared" si="326"/>
        <v>Dec</v>
      </c>
      <c r="V2577">
        <f t="shared" si="327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str">
        <f t="shared" si="321"/>
        <v/>
      </c>
      <c r="Q2578" t="str">
        <f t="shared" si="322"/>
        <v>food</v>
      </c>
      <c r="R2578" t="str">
        <f t="shared" si="323"/>
        <v>food trucks</v>
      </c>
      <c r="S2578" s="10">
        <f t="shared" si="324"/>
        <v>42059</v>
      </c>
      <c r="T2578" s="11">
        <f t="shared" si="325"/>
        <v>42104</v>
      </c>
      <c r="U2578" s="9" t="str">
        <f t="shared" si="326"/>
        <v>Feb</v>
      </c>
      <c r="V2578">
        <f t="shared" si="327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str">
        <f t="shared" si="321"/>
        <v/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</v>
      </c>
      <c r="T2579" s="11">
        <f t="shared" si="325"/>
        <v>41855</v>
      </c>
      <c r="U2579" s="9" t="str">
        <f t="shared" si="326"/>
        <v>Jul</v>
      </c>
      <c r="V2579">
        <f t="shared" si="327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str">
        <f t="shared" si="321"/>
        <v/>
      </c>
      <c r="Q2580" t="str">
        <f t="shared" si="322"/>
        <v>food</v>
      </c>
      <c r="R2580" t="str">
        <f t="shared" si="323"/>
        <v>food trucks</v>
      </c>
      <c r="S2580" s="10">
        <f t="shared" si="324"/>
        <v>42237</v>
      </c>
      <c r="T2580" s="11">
        <f t="shared" si="325"/>
        <v>42286</v>
      </c>
      <c r="U2580" s="9" t="str">
        <f t="shared" si="326"/>
        <v>Aug</v>
      </c>
      <c r="V2580">
        <f t="shared" si="327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</v>
      </c>
      <c r="T2581" s="11">
        <f t="shared" si="325"/>
        <v>41897</v>
      </c>
      <c r="U2581" s="9" t="str">
        <f t="shared" si="326"/>
        <v>Jul</v>
      </c>
      <c r="V2581">
        <f t="shared" si="327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42109</v>
      </c>
      <c r="T2582" s="11">
        <f t="shared" si="325"/>
        <v>42139</v>
      </c>
      <c r="U2582" s="9" t="str">
        <f t="shared" si="326"/>
        <v>Apr</v>
      </c>
      <c r="V2582">
        <f t="shared" si="327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</v>
      </c>
      <c r="T2583" s="11">
        <f t="shared" si="325"/>
        <v>42324</v>
      </c>
      <c r="U2583" s="9" t="str">
        <f t="shared" si="326"/>
        <v>Oct</v>
      </c>
      <c r="V2583">
        <f t="shared" si="327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</v>
      </c>
      <c r="T2584" s="11">
        <f t="shared" si="325"/>
        <v>42672</v>
      </c>
      <c r="U2584" s="9" t="str">
        <f t="shared" si="326"/>
        <v>Sep</v>
      </c>
      <c r="V2584">
        <f t="shared" si="327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</v>
      </c>
      <c r="T2585" s="11">
        <f t="shared" si="325"/>
        <v>42079</v>
      </c>
      <c r="U2585" s="9" t="str">
        <f t="shared" si="326"/>
        <v>Jan</v>
      </c>
      <c r="V2585">
        <f t="shared" si="327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str">
        <f t="shared" si="321"/>
        <v/>
      </c>
      <c r="Q2586" t="str">
        <f t="shared" si="322"/>
        <v>food</v>
      </c>
      <c r="R2586" t="str">
        <f t="shared" si="323"/>
        <v>food trucks</v>
      </c>
      <c r="S2586" s="10">
        <f t="shared" si="324"/>
        <v>42139</v>
      </c>
      <c r="T2586" s="11">
        <f t="shared" si="325"/>
        <v>42169</v>
      </c>
      <c r="U2586" s="9" t="str">
        <f t="shared" si="326"/>
        <v>May</v>
      </c>
      <c r="V2586">
        <f t="shared" si="327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</v>
      </c>
      <c r="T2587" s="11">
        <f t="shared" si="325"/>
        <v>41825</v>
      </c>
      <c r="U2587" s="9" t="str">
        <f t="shared" si="326"/>
        <v>Jun</v>
      </c>
      <c r="V2587">
        <f t="shared" si="327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42332</v>
      </c>
      <c r="T2588" s="11">
        <f t="shared" si="325"/>
        <v>42362</v>
      </c>
      <c r="U2588" s="9" t="str">
        <f t="shared" si="326"/>
        <v>Nov</v>
      </c>
      <c r="V2588">
        <f t="shared" si="327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</v>
      </c>
      <c r="T2589" s="11">
        <f t="shared" si="325"/>
        <v>42368</v>
      </c>
      <c r="U2589" s="9" t="str">
        <f t="shared" si="326"/>
        <v>Nov</v>
      </c>
      <c r="V2589">
        <f t="shared" si="327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</v>
      </c>
      <c r="T2590" s="11">
        <f t="shared" si="325"/>
        <v>42094</v>
      </c>
      <c r="U2590" s="9" t="str">
        <f t="shared" si="326"/>
        <v>Feb</v>
      </c>
      <c r="V2590">
        <f t="shared" si="327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</v>
      </c>
      <c r="T2591" s="11">
        <f t="shared" si="325"/>
        <v>42452</v>
      </c>
      <c r="U2591" s="9" t="str">
        <f t="shared" si="326"/>
        <v>Feb</v>
      </c>
      <c r="V2591">
        <f t="shared" si="327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str">
        <f t="shared" si="321"/>
        <v/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</v>
      </c>
      <c r="T2592" s="11">
        <f t="shared" si="325"/>
        <v>42395</v>
      </c>
      <c r="U2592" s="9" t="str">
        <f t="shared" si="326"/>
        <v>Jan</v>
      </c>
      <c r="V2592">
        <f t="shared" si="327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</v>
      </c>
      <c r="T2593" s="11">
        <f t="shared" si="325"/>
        <v>42442</v>
      </c>
      <c r="U2593" s="9" t="str">
        <f t="shared" si="326"/>
        <v>Jan</v>
      </c>
      <c r="V2593">
        <f t="shared" si="327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</v>
      </c>
      <c r="T2594" s="11">
        <f t="shared" si="325"/>
        <v>41917</v>
      </c>
      <c r="U2594" s="9" t="str">
        <f t="shared" si="326"/>
        <v>Sep</v>
      </c>
      <c r="V2594">
        <f t="shared" si="327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str">
        <f t="shared" si="321"/>
        <v/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</v>
      </c>
      <c r="T2595" s="11">
        <f t="shared" si="325"/>
        <v>42119</v>
      </c>
      <c r="U2595" s="9" t="str">
        <f t="shared" si="326"/>
        <v>Mar</v>
      </c>
      <c r="V2595">
        <f t="shared" si="327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</v>
      </c>
      <c r="T2596" s="11">
        <f t="shared" si="325"/>
        <v>41858</v>
      </c>
      <c r="U2596" s="9" t="str">
        <f t="shared" si="326"/>
        <v>Jul</v>
      </c>
      <c r="V2596">
        <f t="shared" si="327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42759</v>
      </c>
      <c r="T2597" s="11">
        <f t="shared" si="325"/>
        <v>42789</v>
      </c>
      <c r="U2597" s="9" t="str">
        <f t="shared" si="326"/>
        <v>Jan</v>
      </c>
      <c r="V2597">
        <f t="shared" si="327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</v>
      </c>
      <c r="T2598" s="11">
        <f t="shared" si="325"/>
        <v>41858</v>
      </c>
      <c r="U2598" s="9" t="str">
        <f t="shared" si="326"/>
        <v>Jul</v>
      </c>
      <c r="V2598">
        <f t="shared" si="327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</v>
      </c>
      <c r="T2599" s="11">
        <f t="shared" si="325"/>
        <v>42540</v>
      </c>
      <c r="U2599" s="9" t="str">
        <f t="shared" si="326"/>
        <v>May</v>
      </c>
      <c r="V2599">
        <f t="shared" si="327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</v>
      </c>
      <c r="T2600" s="11">
        <f t="shared" si="325"/>
        <v>42270</v>
      </c>
      <c r="U2600" s="9" t="str">
        <f t="shared" si="326"/>
        <v>Aug</v>
      </c>
      <c r="V2600">
        <f t="shared" si="327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</v>
      </c>
      <c r="T2601" s="11">
        <f t="shared" si="325"/>
        <v>41854</v>
      </c>
      <c r="U2601" s="9" t="str">
        <f t="shared" si="326"/>
        <v>Jun</v>
      </c>
      <c r="V2601">
        <f t="shared" si="327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</v>
      </c>
      <c r="T2602" s="11">
        <f t="shared" si="325"/>
        <v>42454</v>
      </c>
      <c r="U2602" s="9" t="str">
        <f t="shared" si="326"/>
        <v>Jan</v>
      </c>
      <c r="V2602">
        <f t="shared" si="327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</v>
      </c>
      <c r="T2603" s="11">
        <f t="shared" si="325"/>
        <v>41164</v>
      </c>
      <c r="U2603" s="9" t="str">
        <f t="shared" si="326"/>
        <v>Aug</v>
      </c>
      <c r="V2603">
        <f t="shared" si="327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</v>
      </c>
      <c r="T2604" s="11">
        <f t="shared" si="325"/>
        <v>41955</v>
      </c>
      <c r="U2604" s="9" t="str">
        <f t="shared" si="326"/>
        <v>Oct</v>
      </c>
      <c r="V2604">
        <f t="shared" si="327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</v>
      </c>
      <c r="T2605" s="11">
        <f t="shared" si="325"/>
        <v>41631</v>
      </c>
      <c r="U2605" s="9" t="str">
        <f t="shared" si="326"/>
        <v>Dec</v>
      </c>
      <c r="V2605">
        <f t="shared" si="327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40997</v>
      </c>
      <c r="T2606" s="11">
        <f t="shared" si="325"/>
        <v>41027</v>
      </c>
      <c r="U2606" s="9" t="str">
        <f t="shared" si="326"/>
        <v>Mar</v>
      </c>
      <c r="V2606">
        <f t="shared" si="327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</v>
      </c>
      <c r="T2607" s="11">
        <f t="shared" si="325"/>
        <v>42538</v>
      </c>
      <c r="U2607" s="9" t="str">
        <f t="shared" si="326"/>
        <v>May</v>
      </c>
      <c r="V2607">
        <f t="shared" si="327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</v>
      </c>
      <c r="T2608" s="11">
        <f t="shared" si="325"/>
        <v>41758</v>
      </c>
      <c r="U2608" s="9" t="str">
        <f t="shared" si="326"/>
        <v>Mar</v>
      </c>
      <c r="V2608">
        <f t="shared" si="327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</v>
      </c>
      <c r="T2609" s="11">
        <f t="shared" si="325"/>
        <v>42227</v>
      </c>
      <c r="U2609" s="9" t="str">
        <f t="shared" si="326"/>
        <v>Jun</v>
      </c>
      <c r="V2609">
        <f t="shared" si="327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</v>
      </c>
      <c r="T2610" s="11">
        <f t="shared" si="325"/>
        <v>42808</v>
      </c>
      <c r="U2610" s="9" t="str">
        <f t="shared" si="326"/>
        <v>Feb</v>
      </c>
      <c r="V2610">
        <f t="shared" si="327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41074</v>
      </c>
      <c r="T2611" s="11">
        <f t="shared" si="325"/>
        <v>41104</v>
      </c>
      <c r="U2611" s="9" t="str">
        <f t="shared" si="326"/>
        <v>Jun</v>
      </c>
      <c r="V2611">
        <f t="shared" si="327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</v>
      </c>
      <c r="T2612" s="11">
        <f t="shared" si="325"/>
        <v>42603</v>
      </c>
      <c r="U2612" s="9" t="str">
        <f t="shared" si="326"/>
        <v>Jul</v>
      </c>
      <c r="V2612">
        <f t="shared" si="327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</v>
      </c>
      <c r="T2613" s="11">
        <f t="shared" si="325"/>
        <v>42737</v>
      </c>
      <c r="U2613" s="9" t="str">
        <f t="shared" si="326"/>
        <v>Nov</v>
      </c>
      <c r="V2613">
        <f t="shared" si="327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41981</v>
      </c>
      <c r="T2614" s="11">
        <f t="shared" si="325"/>
        <v>42012</v>
      </c>
      <c r="U2614" s="9" t="str">
        <f t="shared" si="326"/>
        <v>Dec</v>
      </c>
      <c r="V2614">
        <f t="shared" si="327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</v>
      </c>
      <c r="T2615" s="11">
        <f t="shared" si="325"/>
        <v>41173</v>
      </c>
      <c r="U2615" s="9" t="str">
        <f t="shared" si="326"/>
        <v>Aug</v>
      </c>
      <c r="V2615">
        <f t="shared" si="327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</v>
      </c>
      <c r="T2616" s="11">
        <f t="shared" si="325"/>
        <v>41758</v>
      </c>
      <c r="U2616" s="9" t="str">
        <f t="shared" si="326"/>
        <v>Apr</v>
      </c>
      <c r="V2616">
        <f t="shared" si="327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</v>
      </c>
      <c r="T2617" s="11">
        <f t="shared" si="325"/>
        <v>42490</v>
      </c>
      <c r="U2617" s="9" t="str">
        <f t="shared" si="326"/>
        <v>Mar</v>
      </c>
      <c r="V2617">
        <f t="shared" si="327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</v>
      </c>
      <c r="T2618" s="11">
        <f t="shared" si="325"/>
        <v>42241</v>
      </c>
      <c r="U2618" s="9" t="str">
        <f t="shared" si="326"/>
        <v>Jul</v>
      </c>
      <c r="V2618">
        <f t="shared" si="327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</v>
      </c>
      <c r="T2619" s="11">
        <f t="shared" si="325"/>
        <v>41932</v>
      </c>
      <c r="U2619" s="9" t="str">
        <f t="shared" si="326"/>
        <v>Sep</v>
      </c>
      <c r="V2619">
        <f t="shared" si="327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</v>
      </c>
      <c r="T2620" s="11">
        <f t="shared" si="325"/>
        <v>42339</v>
      </c>
      <c r="U2620" s="9" t="str">
        <f t="shared" si="326"/>
        <v>Oct</v>
      </c>
      <c r="V2620">
        <f t="shared" si="327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</v>
      </c>
      <c r="T2621" s="11">
        <f t="shared" si="325"/>
        <v>42300</v>
      </c>
      <c r="U2621" s="9" t="str">
        <f t="shared" si="326"/>
        <v>Sep</v>
      </c>
      <c r="V2621">
        <f t="shared" si="327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42250</v>
      </c>
      <c r="T2622" s="11">
        <f t="shared" si="325"/>
        <v>42287</v>
      </c>
      <c r="U2622" s="9" t="str">
        <f t="shared" si="326"/>
        <v>Sep</v>
      </c>
      <c r="V2622">
        <f t="shared" si="327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</v>
      </c>
      <c r="T2623" s="11">
        <f t="shared" si="325"/>
        <v>42145</v>
      </c>
      <c r="U2623" s="9" t="str">
        <f t="shared" si="326"/>
        <v>Apr</v>
      </c>
      <c r="V2623">
        <f t="shared" si="327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</v>
      </c>
      <c r="T2624" s="11">
        <f t="shared" si="325"/>
        <v>42734</v>
      </c>
      <c r="U2624" s="9" t="str">
        <f t="shared" si="326"/>
        <v>Nov</v>
      </c>
      <c r="V2624">
        <f t="shared" si="327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42691</v>
      </c>
      <c r="T2625" s="11">
        <f t="shared" si="325"/>
        <v>42705</v>
      </c>
      <c r="U2625" s="9" t="str">
        <f t="shared" si="326"/>
        <v>Nov</v>
      </c>
      <c r="V2625">
        <f t="shared" si="327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</v>
      </c>
      <c r="T2626" s="11">
        <f t="shared" si="325"/>
        <v>41165</v>
      </c>
      <c r="U2626" s="9" t="str">
        <f t="shared" si="326"/>
        <v>Aug</v>
      </c>
      <c r="V2626">
        <f t="shared" si="327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 "")</f>
        <v>27.576923076923077</v>
      </c>
      <c r="Q2627" t="str">
        <f t="shared" ref="Q2627:Q2690" si="330">LEFT(N2627,SEARCH("/", N2627)-1)</f>
        <v>technology</v>
      </c>
      <c r="R2627" t="str">
        <f t="shared" ref="R2627:R2690" si="331">RIGHT(N2627, LEN(N2627)-SEARCH("/", N2627))</f>
        <v>space exploration</v>
      </c>
      <c r="S2627" s="10">
        <f t="shared" ref="S2627:S2690" si="332">DATE(YEAR((J2627/86400)+25569+(-8/24)), MONTH((J2627/86400)+25569+(-8/24)), DAY((J2627/86400)+25569+(-8/24)))</f>
        <v>42658</v>
      </c>
      <c r="T2627" s="11">
        <f t="shared" ref="T2627:T2690" si="333">DATE(YEAR((I2627/86400)+25569+(-8/24)), MONTH((I2627/86400)+25569+(-8/24)), DAY((I2627/86400)+25569+(-8/24)))</f>
        <v>42683</v>
      </c>
      <c r="U2627" s="9" t="str">
        <f t="shared" ref="U2627:U2690" si="334">TEXT(S2627, "mmm")</f>
        <v>Oct</v>
      </c>
      <c r="V2627">
        <f t="shared" ref="V2627:V2690" si="335">YEAR(S2627)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</v>
      </c>
      <c r="T2628" s="11">
        <f t="shared" si="333"/>
        <v>42158</v>
      </c>
      <c r="U2628" s="9" t="str">
        <f t="shared" si="334"/>
        <v>May</v>
      </c>
      <c r="V2628">
        <f t="shared" si="335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</v>
      </c>
      <c r="T2629" s="11">
        <f t="shared" si="333"/>
        <v>42334</v>
      </c>
      <c r="U2629" s="9" t="str">
        <f t="shared" si="334"/>
        <v>Oct</v>
      </c>
      <c r="V2629">
        <f t="shared" si="335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</v>
      </c>
      <c r="T2630" s="11">
        <f t="shared" si="333"/>
        <v>41973</v>
      </c>
      <c r="U2630" s="9" t="str">
        <f t="shared" si="334"/>
        <v>Nov</v>
      </c>
      <c r="V2630">
        <f t="shared" si="335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</v>
      </c>
      <c r="T2631" s="11">
        <f t="shared" si="333"/>
        <v>42138</v>
      </c>
      <c r="U2631" s="9" t="str">
        <f t="shared" si="334"/>
        <v>Apr</v>
      </c>
      <c r="V2631">
        <f t="shared" si="335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42523</v>
      </c>
      <c r="T2632" s="11">
        <f t="shared" si="333"/>
        <v>42551</v>
      </c>
      <c r="U2632" s="9" t="str">
        <f t="shared" si="334"/>
        <v>Jun</v>
      </c>
      <c r="V2632">
        <f t="shared" si="335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42217</v>
      </c>
      <c r="T2633" s="11">
        <f t="shared" si="333"/>
        <v>42245</v>
      </c>
      <c r="U2633" s="9" t="str">
        <f t="shared" si="334"/>
        <v>Aug</v>
      </c>
      <c r="V2633">
        <f t="shared" si="335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42493</v>
      </c>
      <c r="T2634" s="11">
        <f t="shared" si="333"/>
        <v>42518</v>
      </c>
      <c r="U2634" s="9" t="str">
        <f t="shared" si="334"/>
        <v>May</v>
      </c>
      <c r="V2634">
        <f t="shared" si="335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</v>
      </c>
      <c r="T2635" s="11">
        <f t="shared" si="333"/>
        <v>41697</v>
      </c>
      <c r="U2635" s="9" t="str">
        <f t="shared" si="334"/>
        <v>Jan</v>
      </c>
      <c r="V2635">
        <f t="shared" si="335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</v>
      </c>
      <c r="T2636" s="11">
        <f t="shared" si="333"/>
        <v>42642</v>
      </c>
      <c r="U2636" s="9" t="str">
        <f t="shared" si="334"/>
        <v>Aug</v>
      </c>
      <c r="V2636">
        <f t="shared" si="335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</v>
      </c>
      <c r="T2637" s="11">
        <f t="shared" si="333"/>
        <v>42072</v>
      </c>
      <c r="U2637" s="9" t="str">
        <f t="shared" si="334"/>
        <v>Feb</v>
      </c>
      <c r="V2637">
        <f t="shared" si="335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</v>
      </c>
      <c r="T2638" s="11">
        <f t="shared" si="333"/>
        <v>42658</v>
      </c>
      <c r="U2638" s="9" t="str">
        <f t="shared" si="334"/>
        <v>Sep</v>
      </c>
      <c r="V2638">
        <f t="shared" si="335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</v>
      </c>
      <c r="T2639" s="11">
        <f t="shared" si="333"/>
        <v>42655</v>
      </c>
      <c r="U2639" s="9" t="str">
        <f t="shared" si="334"/>
        <v>Sep</v>
      </c>
      <c r="V2639">
        <f t="shared" si="335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</v>
      </c>
      <c r="T2640" s="11">
        <f t="shared" si="333"/>
        <v>42019</v>
      </c>
      <c r="U2640" s="9" t="str">
        <f t="shared" si="334"/>
        <v>Dec</v>
      </c>
      <c r="V2640">
        <f t="shared" si="335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</v>
      </c>
      <c r="T2641" s="11">
        <f t="shared" si="333"/>
        <v>42054</v>
      </c>
      <c r="U2641" s="9" t="str">
        <f t="shared" si="334"/>
        <v>Jan</v>
      </c>
      <c r="V2641">
        <f t="shared" si="335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42102</v>
      </c>
      <c r="T2642" s="11">
        <f t="shared" si="333"/>
        <v>42162</v>
      </c>
      <c r="U2642" s="9" t="str">
        <f t="shared" si="334"/>
        <v>Apr</v>
      </c>
      <c r="V2642">
        <f t="shared" si="335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</v>
      </c>
      <c r="T2643" s="11">
        <f t="shared" si="333"/>
        <v>41897</v>
      </c>
      <c r="U2643" s="9" t="str">
        <f t="shared" si="334"/>
        <v>Aug</v>
      </c>
      <c r="V2643">
        <f t="shared" si="335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str">
        <f t="shared" si="329"/>
        <v/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42535</v>
      </c>
      <c r="T2644" s="11">
        <f t="shared" si="333"/>
        <v>42565</v>
      </c>
      <c r="U2644" s="9" t="str">
        <f t="shared" si="334"/>
        <v>Jun</v>
      </c>
      <c r="V2644">
        <f t="shared" si="335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</v>
      </c>
      <c r="T2645" s="11">
        <f t="shared" si="333"/>
        <v>42724</v>
      </c>
      <c r="U2645" s="9" t="str">
        <f t="shared" si="334"/>
        <v>Nov</v>
      </c>
      <c r="V2645">
        <f t="shared" si="335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</v>
      </c>
      <c r="T2646" s="11">
        <f t="shared" si="333"/>
        <v>42804</v>
      </c>
      <c r="U2646" s="9" t="str">
        <f t="shared" si="334"/>
        <v>Feb</v>
      </c>
      <c r="V2646">
        <f t="shared" si="335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</v>
      </c>
      <c r="T2647" s="11">
        <f t="shared" si="333"/>
        <v>41951</v>
      </c>
      <c r="U2647" s="9" t="str">
        <f t="shared" si="334"/>
        <v>Oct</v>
      </c>
      <c r="V2647">
        <f t="shared" si="335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42225</v>
      </c>
      <c r="T2648" s="11">
        <f t="shared" si="333"/>
        <v>42255</v>
      </c>
      <c r="U2648" s="9" t="str">
        <f t="shared" si="334"/>
        <v>Aug</v>
      </c>
      <c r="V2648">
        <f t="shared" si="335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42199</v>
      </c>
      <c r="T2649" s="11">
        <f t="shared" si="333"/>
        <v>42229</v>
      </c>
      <c r="U2649" s="9" t="str">
        <f t="shared" si="334"/>
        <v>Jul</v>
      </c>
      <c r="V2649">
        <f t="shared" si="335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</v>
      </c>
      <c r="T2650" s="11">
        <f t="shared" si="333"/>
        <v>42438</v>
      </c>
      <c r="U2650" s="9" t="str">
        <f t="shared" si="334"/>
        <v>Feb</v>
      </c>
      <c r="V2650">
        <f t="shared" si="335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</v>
      </c>
      <c r="T2651" s="11">
        <f t="shared" si="333"/>
        <v>42401</v>
      </c>
      <c r="U2651" s="9" t="str">
        <f t="shared" si="334"/>
        <v>Dec</v>
      </c>
      <c r="V2651">
        <f t="shared" si="335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</v>
      </c>
      <c r="T2652" s="11">
        <f t="shared" si="333"/>
        <v>42725</v>
      </c>
      <c r="U2652" s="9" t="str">
        <f t="shared" si="334"/>
        <v>Nov</v>
      </c>
      <c r="V2652">
        <f t="shared" si="335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</v>
      </c>
      <c r="T2653" s="11">
        <f t="shared" si="333"/>
        <v>42355</v>
      </c>
      <c r="U2653" s="9" t="str">
        <f t="shared" si="334"/>
        <v>Nov</v>
      </c>
      <c r="V2653">
        <f t="shared" si="335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41952</v>
      </c>
      <c r="T2654" s="11">
        <f t="shared" si="333"/>
        <v>41982</v>
      </c>
      <c r="U2654" s="9" t="str">
        <f t="shared" si="334"/>
        <v>Nov</v>
      </c>
      <c r="V2654">
        <f t="shared" si="335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</v>
      </c>
      <c r="T2655" s="11">
        <f t="shared" si="333"/>
        <v>41802</v>
      </c>
      <c r="U2655" s="9" t="str">
        <f t="shared" si="334"/>
        <v>May</v>
      </c>
      <c r="V2655">
        <f t="shared" si="335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</v>
      </c>
      <c r="T2656" s="11">
        <f t="shared" si="333"/>
        <v>42115</v>
      </c>
      <c r="U2656" s="9" t="str">
        <f t="shared" si="334"/>
        <v>Feb</v>
      </c>
      <c r="V2656">
        <f t="shared" si="335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</v>
      </c>
      <c r="T2657" s="11">
        <f t="shared" si="333"/>
        <v>42409</v>
      </c>
      <c r="U2657" s="9" t="str">
        <f t="shared" si="334"/>
        <v>Jan</v>
      </c>
      <c r="V2657">
        <f t="shared" si="335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</v>
      </c>
      <c r="T2658" s="11">
        <f t="shared" si="333"/>
        <v>42806</v>
      </c>
      <c r="U2658" s="9" t="str">
        <f t="shared" si="334"/>
        <v>Feb</v>
      </c>
      <c r="V2658">
        <f t="shared" si="335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</v>
      </c>
      <c r="T2659" s="11">
        <f t="shared" si="333"/>
        <v>42584</v>
      </c>
      <c r="U2659" s="9" t="str">
        <f t="shared" si="334"/>
        <v>Jun</v>
      </c>
      <c r="V2659">
        <f t="shared" si="335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</v>
      </c>
      <c r="T2660" s="11">
        <f t="shared" si="333"/>
        <v>42581</v>
      </c>
      <c r="U2660" s="9" t="str">
        <f t="shared" si="334"/>
        <v>Jun</v>
      </c>
      <c r="V2660">
        <f t="shared" si="335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42081</v>
      </c>
      <c r="T2661" s="11">
        <f t="shared" si="333"/>
        <v>42111</v>
      </c>
      <c r="U2661" s="9" t="str">
        <f t="shared" si="334"/>
        <v>Mar</v>
      </c>
      <c r="V2661">
        <f t="shared" si="335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</v>
      </c>
      <c r="T2662" s="11">
        <f t="shared" si="333"/>
        <v>42332</v>
      </c>
      <c r="U2662" s="9" t="str">
        <f t="shared" si="334"/>
        <v>Sep</v>
      </c>
      <c r="V2662">
        <f t="shared" si="335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</v>
      </c>
      <c r="T2663" s="11">
        <f t="shared" si="333"/>
        <v>41572</v>
      </c>
      <c r="U2663" s="9" t="str">
        <f t="shared" si="334"/>
        <v>Sep</v>
      </c>
      <c r="V2663">
        <f t="shared" si="335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</v>
      </c>
      <c r="T2664" s="11">
        <f t="shared" si="333"/>
        <v>42237</v>
      </c>
      <c r="U2664" s="9" t="str">
        <f t="shared" si="334"/>
        <v>Jul</v>
      </c>
      <c r="V2664">
        <f t="shared" si="335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</v>
      </c>
      <c r="T2665" s="11">
        <f t="shared" si="333"/>
        <v>42251</v>
      </c>
      <c r="U2665" s="9" t="str">
        <f t="shared" si="334"/>
        <v>Aug</v>
      </c>
      <c r="V2665">
        <f t="shared" si="335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42312</v>
      </c>
      <c r="T2666" s="11">
        <f t="shared" si="333"/>
        <v>42346</v>
      </c>
      <c r="U2666" s="9" t="str">
        <f t="shared" si="334"/>
        <v>Nov</v>
      </c>
      <c r="V2666">
        <f t="shared" si="335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</v>
      </c>
      <c r="T2667" s="11">
        <f t="shared" si="333"/>
        <v>42128</v>
      </c>
      <c r="U2667" s="9" t="str">
        <f t="shared" si="334"/>
        <v>Mar</v>
      </c>
      <c r="V2667">
        <f t="shared" si="335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</v>
      </c>
      <c r="T2668" s="11">
        <f t="shared" si="333"/>
        <v>42272</v>
      </c>
      <c r="U2668" s="9" t="str">
        <f t="shared" si="334"/>
        <v>Aug</v>
      </c>
      <c r="V2668">
        <f t="shared" si="335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</v>
      </c>
      <c r="T2669" s="11">
        <f t="shared" si="333"/>
        <v>42410</v>
      </c>
      <c r="U2669" s="9" t="str">
        <f t="shared" si="334"/>
        <v>Jan</v>
      </c>
      <c r="V2669">
        <f t="shared" si="335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</v>
      </c>
      <c r="T2670" s="11">
        <f t="shared" si="333"/>
        <v>42317</v>
      </c>
      <c r="U2670" s="9" t="str">
        <f t="shared" si="334"/>
        <v>Sep</v>
      </c>
      <c r="V2670">
        <f t="shared" si="335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42318</v>
      </c>
      <c r="T2671" s="11">
        <f t="shared" si="333"/>
        <v>42378</v>
      </c>
      <c r="U2671" s="9" t="str">
        <f t="shared" si="334"/>
        <v>Nov</v>
      </c>
      <c r="V2671">
        <f t="shared" si="335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41820</v>
      </c>
      <c r="T2672" s="11">
        <f t="shared" si="333"/>
        <v>41848</v>
      </c>
      <c r="U2672" s="9" t="str">
        <f t="shared" si="334"/>
        <v>Jun</v>
      </c>
      <c r="V2672">
        <f t="shared" si="335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</v>
      </c>
      <c r="T2673" s="11">
        <f t="shared" si="333"/>
        <v>41992</v>
      </c>
      <c r="U2673" s="9" t="str">
        <f t="shared" si="334"/>
        <v>Nov</v>
      </c>
      <c r="V2673">
        <f t="shared" si="335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</v>
      </c>
      <c r="T2674" s="11">
        <f t="shared" si="333"/>
        <v>42365</v>
      </c>
      <c r="U2674" s="9" t="str">
        <f t="shared" si="334"/>
        <v>Dec</v>
      </c>
      <c r="V2674">
        <f t="shared" si="335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</v>
      </c>
      <c r="T2675" s="11">
        <f t="shared" si="333"/>
        <v>41941</v>
      </c>
      <c r="U2675" s="9" t="str">
        <f t="shared" si="334"/>
        <v>Sep</v>
      </c>
      <c r="V2675">
        <f t="shared" si="335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</v>
      </c>
      <c r="T2676" s="11">
        <f t="shared" si="333"/>
        <v>42555</v>
      </c>
      <c r="U2676" s="9" t="str">
        <f t="shared" si="334"/>
        <v>Jun</v>
      </c>
      <c r="V2676">
        <f t="shared" si="335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</v>
      </c>
      <c r="T2677" s="11">
        <f t="shared" si="333"/>
        <v>41953</v>
      </c>
      <c r="U2677" s="9" t="str">
        <f t="shared" si="334"/>
        <v>Oct</v>
      </c>
      <c r="V2677">
        <f t="shared" si="335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</v>
      </c>
      <c r="T2678" s="11">
        <f t="shared" si="333"/>
        <v>42512</v>
      </c>
      <c r="U2678" s="9" t="str">
        <f t="shared" si="334"/>
        <v>Apr</v>
      </c>
      <c r="V2678">
        <f t="shared" si="335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41792</v>
      </c>
      <c r="T2679" s="11">
        <f t="shared" si="333"/>
        <v>41822</v>
      </c>
      <c r="U2679" s="9" t="str">
        <f t="shared" si="334"/>
        <v>Jun</v>
      </c>
      <c r="V2679">
        <f t="shared" si="335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</v>
      </c>
      <c r="T2680" s="11">
        <f t="shared" si="333"/>
        <v>42271</v>
      </c>
      <c r="U2680" s="9" t="str">
        <f t="shared" si="334"/>
        <v>Aug</v>
      </c>
      <c r="V2680">
        <f t="shared" si="335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42032</v>
      </c>
      <c r="T2681" s="11">
        <f t="shared" si="333"/>
        <v>42062</v>
      </c>
      <c r="U2681" s="9" t="str">
        <f t="shared" si="334"/>
        <v>Jan</v>
      </c>
      <c r="V2681">
        <f t="shared" si="335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42435</v>
      </c>
      <c r="T2682" s="11">
        <f t="shared" si="333"/>
        <v>42465</v>
      </c>
      <c r="U2682" s="9" t="str">
        <f t="shared" si="334"/>
        <v>Mar</v>
      </c>
      <c r="V2682">
        <f t="shared" si="335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</v>
      </c>
      <c r="T2683" s="11">
        <f t="shared" si="333"/>
        <v>41830</v>
      </c>
      <c r="U2683" s="9" t="str">
        <f t="shared" si="334"/>
        <v>Jun</v>
      </c>
      <c r="V2683">
        <f t="shared" si="335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</v>
      </c>
      <c r="T2684" s="11">
        <f t="shared" si="333"/>
        <v>41964</v>
      </c>
      <c r="U2684" s="9" t="str">
        <f t="shared" si="334"/>
        <v>Oct</v>
      </c>
      <c r="V2684">
        <f t="shared" si="335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</v>
      </c>
      <c r="T2685" s="11">
        <f t="shared" si="333"/>
        <v>42064</v>
      </c>
      <c r="U2685" s="9" t="str">
        <f t="shared" si="334"/>
        <v>Jan</v>
      </c>
      <c r="V2685">
        <f t="shared" si="335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</v>
      </c>
      <c r="T2686" s="11">
        <f t="shared" si="333"/>
        <v>41860</v>
      </c>
      <c r="U2686" s="9" t="str">
        <f t="shared" si="334"/>
        <v>Jun</v>
      </c>
      <c r="V2686">
        <f t="shared" si="335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</v>
      </c>
      <c r="T2687" s="11">
        <f t="shared" si="333"/>
        <v>42121</v>
      </c>
      <c r="U2687" s="9" t="str">
        <f t="shared" si="334"/>
        <v>Feb</v>
      </c>
      <c r="V2687">
        <f t="shared" si="335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str">
        <f t="shared" si="329"/>
        <v/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</v>
      </c>
      <c r="T2688" s="11">
        <f t="shared" si="333"/>
        <v>41912</v>
      </c>
      <c r="U2688" s="9" t="str">
        <f t="shared" si="334"/>
        <v>Sep</v>
      </c>
      <c r="V2688">
        <f t="shared" si="335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str">
        <f t="shared" si="329"/>
        <v/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</v>
      </c>
      <c r="T2689" s="11">
        <f t="shared" si="333"/>
        <v>42184</v>
      </c>
      <c r="U2689" s="9" t="str">
        <f t="shared" si="334"/>
        <v>May</v>
      </c>
      <c r="V2689">
        <f t="shared" si="335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42027</v>
      </c>
      <c r="T2690" s="11">
        <f t="shared" si="333"/>
        <v>42058</v>
      </c>
      <c r="U2690" s="9" t="str">
        <f t="shared" si="334"/>
        <v>Jan</v>
      </c>
      <c r="V2690">
        <f t="shared" si="335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 "")</f>
        <v>1</v>
      </c>
      <c r="Q2691" t="str">
        <f t="shared" ref="Q2691:Q2754" si="338">LEFT(N2691,SEARCH("/", N2691)-1)</f>
        <v>food</v>
      </c>
      <c r="R2691" t="str">
        <f t="shared" ref="R2691:R2754" si="339">RIGHT(N2691, LEN(N2691)-SEARCH("/", N2691))</f>
        <v>food trucks</v>
      </c>
      <c r="S2691" s="10">
        <f t="shared" ref="S2691:S2754" si="340">DATE(YEAR((J2691/86400)+25569+(-8/24)), MONTH((J2691/86400)+25569+(-8/24)), DAY((J2691/86400)+25569+(-8/24)))</f>
        <v>42551</v>
      </c>
      <c r="T2691" s="11">
        <f t="shared" ref="T2691:T2754" si="341">DATE(YEAR((I2691/86400)+25569+(-8/24)), MONTH((I2691/86400)+25569+(-8/24)), DAY((I2691/86400)+25569+(-8/24)))</f>
        <v>42581</v>
      </c>
      <c r="U2691" s="9" t="str">
        <f t="shared" ref="U2691:U2754" si="342">TEXT(S2691, "mmm")</f>
        <v>Jun</v>
      </c>
      <c r="V2691">
        <f t="shared" ref="V2691:V2754" si="343">YEAR(S2691)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42112</v>
      </c>
      <c r="T2692" s="11">
        <f t="shared" si="341"/>
        <v>42157</v>
      </c>
      <c r="U2692" s="9" t="str">
        <f t="shared" si="342"/>
        <v>Apr</v>
      </c>
      <c r="V2692">
        <f t="shared" si="343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</v>
      </c>
      <c r="T2693" s="11">
        <f t="shared" si="341"/>
        <v>42134</v>
      </c>
      <c r="U2693" s="9" t="str">
        <f t="shared" si="342"/>
        <v>Mar</v>
      </c>
      <c r="V2693">
        <f t="shared" si="343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</v>
      </c>
      <c r="T2694" s="11">
        <f t="shared" si="341"/>
        <v>42087</v>
      </c>
      <c r="U2694" s="9" t="str">
        <f t="shared" si="342"/>
        <v>Feb</v>
      </c>
      <c r="V2694">
        <f t="shared" si="343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41833</v>
      </c>
      <c r="T2695" s="11">
        <f t="shared" si="341"/>
        <v>41863</v>
      </c>
      <c r="U2695" s="9" t="str">
        <f t="shared" si="342"/>
        <v>Jul</v>
      </c>
      <c r="V2695">
        <f t="shared" si="343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41877</v>
      </c>
      <c r="T2696" s="11">
        <f t="shared" si="341"/>
        <v>41907</v>
      </c>
      <c r="U2696" s="9" t="str">
        <f t="shared" si="342"/>
        <v>Aug</v>
      </c>
      <c r="V2696">
        <f t="shared" si="343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42047</v>
      </c>
      <c r="T2697" s="11">
        <f t="shared" si="341"/>
        <v>42107</v>
      </c>
      <c r="U2697" s="9" t="str">
        <f t="shared" si="342"/>
        <v>Feb</v>
      </c>
      <c r="V2697">
        <f t="shared" si="343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</v>
      </c>
      <c r="T2698" s="11">
        <f t="shared" si="341"/>
        <v>41998</v>
      </c>
      <c r="U2698" s="9" t="str">
        <f t="shared" si="342"/>
        <v>Nov</v>
      </c>
      <c r="V2698">
        <f t="shared" si="343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</v>
      </c>
      <c r="T2699" s="11">
        <f t="shared" si="341"/>
        <v>42218</v>
      </c>
      <c r="U2699" s="9" t="str">
        <f t="shared" si="342"/>
        <v>Jul</v>
      </c>
      <c r="V2699">
        <f t="shared" si="343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</v>
      </c>
      <c r="T2700" s="11">
        <f t="shared" si="341"/>
        <v>41817</v>
      </c>
      <c r="U2700" s="9" t="str">
        <f t="shared" si="342"/>
        <v>May</v>
      </c>
      <c r="V2700">
        <f t="shared" si="343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str">
        <f t="shared" si="337"/>
        <v/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</v>
      </c>
      <c r="T2701" s="11">
        <f t="shared" si="341"/>
        <v>41859</v>
      </c>
      <c r="U2701" s="9" t="str">
        <f t="shared" si="342"/>
        <v>Jul</v>
      </c>
      <c r="V2701">
        <f t="shared" si="343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</v>
      </c>
      <c r="T2702" s="11">
        <f t="shared" si="341"/>
        <v>41900</v>
      </c>
      <c r="U2702" s="9" t="str">
        <f t="shared" si="342"/>
        <v>Aug</v>
      </c>
      <c r="V2702">
        <f t="shared" si="343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</v>
      </c>
      <c r="T2703" s="11">
        <f t="shared" si="341"/>
        <v>42832</v>
      </c>
      <c r="U2703" s="9" t="str">
        <f t="shared" si="342"/>
        <v>Mar</v>
      </c>
      <c r="V2703">
        <f t="shared" si="343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</v>
      </c>
      <c r="T2704" s="11">
        <f t="shared" si="341"/>
        <v>42830</v>
      </c>
      <c r="U2704" s="9" t="str">
        <f t="shared" si="342"/>
        <v>Mar</v>
      </c>
      <c r="V2704">
        <f t="shared" si="343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</v>
      </c>
      <c r="T2705" s="11">
        <f t="shared" si="341"/>
        <v>42816</v>
      </c>
      <c r="U2705" s="9" t="str">
        <f t="shared" si="342"/>
        <v>Jan</v>
      </c>
      <c r="V2705">
        <f t="shared" si="343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</v>
      </c>
      <c r="T2706" s="11">
        <f t="shared" si="341"/>
        <v>42830</v>
      </c>
      <c r="U2706" s="9" t="str">
        <f t="shared" si="342"/>
        <v>Feb</v>
      </c>
      <c r="V2706">
        <f t="shared" si="343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</v>
      </c>
      <c r="T2707" s="11">
        <f t="shared" si="341"/>
        <v>42818</v>
      </c>
      <c r="U2707" s="9" t="str">
        <f t="shared" si="342"/>
        <v>Feb</v>
      </c>
      <c r="V2707">
        <f t="shared" si="343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41898</v>
      </c>
      <c r="T2708" s="11">
        <f t="shared" si="341"/>
        <v>41927</v>
      </c>
      <c r="U2708" s="9" t="str">
        <f t="shared" si="342"/>
        <v>Sep</v>
      </c>
      <c r="V2708">
        <f t="shared" si="343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</v>
      </c>
      <c r="T2709" s="11">
        <f t="shared" si="341"/>
        <v>41420</v>
      </c>
      <c r="U2709" s="9" t="str">
        <f t="shared" si="342"/>
        <v>Apr</v>
      </c>
      <c r="V2709">
        <f t="shared" si="343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</v>
      </c>
      <c r="T2710" s="11">
        <f t="shared" si="341"/>
        <v>42572</v>
      </c>
      <c r="U2710" s="9" t="str">
        <f t="shared" si="342"/>
        <v>May</v>
      </c>
      <c r="V2710">
        <f t="shared" si="343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42611</v>
      </c>
      <c r="T2711" s="11">
        <f t="shared" si="341"/>
        <v>42646</v>
      </c>
      <c r="U2711" s="9" t="str">
        <f t="shared" si="342"/>
        <v>Aug</v>
      </c>
      <c r="V2711">
        <f t="shared" si="343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41827</v>
      </c>
      <c r="T2712" s="11">
        <f t="shared" si="341"/>
        <v>41859</v>
      </c>
      <c r="U2712" s="9" t="str">
        <f t="shared" si="342"/>
        <v>Jul</v>
      </c>
      <c r="V2712">
        <f t="shared" si="343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</v>
      </c>
      <c r="T2713" s="11">
        <f t="shared" si="341"/>
        <v>41810</v>
      </c>
      <c r="U2713" s="9" t="str">
        <f t="shared" si="342"/>
        <v>May</v>
      </c>
      <c r="V2713">
        <f t="shared" si="343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41431</v>
      </c>
      <c r="T2714" s="11">
        <f t="shared" si="341"/>
        <v>41468</v>
      </c>
      <c r="U2714" s="9" t="str">
        <f t="shared" si="342"/>
        <v>Jun</v>
      </c>
      <c r="V2714">
        <f t="shared" si="343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</v>
      </c>
      <c r="T2715" s="11">
        <f t="shared" si="341"/>
        <v>42362</v>
      </c>
      <c r="U2715" s="9" t="str">
        <f t="shared" si="342"/>
        <v>Nov</v>
      </c>
      <c r="V2715">
        <f t="shared" si="343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</v>
      </c>
      <c r="T2716" s="11">
        <f t="shared" si="341"/>
        <v>42657</v>
      </c>
      <c r="U2716" s="9" t="str">
        <f t="shared" si="342"/>
        <v>Sep</v>
      </c>
      <c r="V2716">
        <f t="shared" si="343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</v>
      </c>
      <c r="T2717" s="11">
        <f t="shared" si="341"/>
        <v>42421</v>
      </c>
      <c r="U2717" s="9" t="str">
        <f t="shared" si="342"/>
        <v>Jan</v>
      </c>
      <c r="V2717">
        <f t="shared" si="343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42254</v>
      </c>
      <c r="T2718" s="11">
        <f t="shared" si="341"/>
        <v>42284</v>
      </c>
      <c r="U2718" s="9" t="str">
        <f t="shared" si="342"/>
        <v>Sep</v>
      </c>
      <c r="V2718">
        <f t="shared" si="343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</v>
      </c>
      <c r="T2719" s="11">
        <f t="shared" si="341"/>
        <v>41979</v>
      </c>
      <c r="U2719" s="9" t="str">
        <f t="shared" si="342"/>
        <v>Oct</v>
      </c>
      <c r="V2719">
        <f t="shared" si="343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</v>
      </c>
      <c r="T2720" s="11">
        <f t="shared" si="341"/>
        <v>42493</v>
      </c>
      <c r="U2720" s="9" t="str">
        <f t="shared" si="342"/>
        <v>Apr</v>
      </c>
      <c r="V2720">
        <f t="shared" si="343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42417</v>
      </c>
      <c r="T2721" s="11">
        <f t="shared" si="341"/>
        <v>42477</v>
      </c>
      <c r="U2721" s="9" t="str">
        <f t="shared" si="342"/>
        <v>Feb</v>
      </c>
      <c r="V2721">
        <f t="shared" si="343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</v>
      </c>
      <c r="T2722" s="11">
        <f t="shared" si="341"/>
        <v>42685</v>
      </c>
      <c r="U2722" s="9" t="str">
        <f t="shared" si="342"/>
        <v>Oct</v>
      </c>
      <c r="V2722">
        <f t="shared" si="343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</v>
      </c>
      <c r="T2723" s="11">
        <f t="shared" si="341"/>
        <v>41523</v>
      </c>
      <c r="U2723" s="9" t="str">
        <f t="shared" si="342"/>
        <v>Aug</v>
      </c>
      <c r="V2723">
        <f t="shared" si="343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</v>
      </c>
      <c r="T2724" s="11">
        <f t="shared" si="341"/>
        <v>42764</v>
      </c>
      <c r="U2724" s="9" t="str">
        <f t="shared" si="342"/>
        <v>Nov</v>
      </c>
      <c r="V2724">
        <f t="shared" si="343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</v>
      </c>
      <c r="T2725" s="11">
        <f t="shared" si="341"/>
        <v>42004</v>
      </c>
      <c r="U2725" s="9" t="str">
        <f t="shared" si="342"/>
        <v>Nov</v>
      </c>
      <c r="V2725">
        <f t="shared" si="343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42198</v>
      </c>
      <c r="T2726" s="11">
        <f t="shared" si="341"/>
        <v>42230</v>
      </c>
      <c r="U2726" s="9" t="str">
        <f t="shared" si="342"/>
        <v>Jul</v>
      </c>
      <c r="V2726">
        <f t="shared" si="343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</v>
      </c>
      <c r="T2727" s="11">
        <f t="shared" si="341"/>
        <v>42795</v>
      </c>
      <c r="U2727" s="9" t="str">
        <f t="shared" si="342"/>
        <v>Jan</v>
      </c>
      <c r="V2727">
        <f t="shared" si="343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</v>
      </c>
      <c r="T2728" s="11">
        <f t="shared" si="341"/>
        <v>42482</v>
      </c>
      <c r="U2728" s="9" t="str">
        <f t="shared" si="342"/>
        <v>Mar</v>
      </c>
      <c r="V2728">
        <f t="shared" si="343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</v>
      </c>
      <c r="T2729" s="11">
        <f t="shared" si="341"/>
        <v>42223</v>
      </c>
      <c r="U2729" s="9" t="str">
        <f t="shared" si="342"/>
        <v>Jul</v>
      </c>
      <c r="V2729">
        <f t="shared" si="343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</v>
      </c>
      <c r="T2730" s="11">
        <f t="shared" si="341"/>
        <v>42368</v>
      </c>
      <c r="U2730" s="9" t="str">
        <f t="shared" si="342"/>
        <v>Nov</v>
      </c>
      <c r="V2730">
        <f t="shared" si="343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42094</v>
      </c>
      <c r="T2731" s="11">
        <f t="shared" si="341"/>
        <v>42124</v>
      </c>
      <c r="U2731" s="9" t="str">
        <f t="shared" si="342"/>
        <v>Mar</v>
      </c>
      <c r="V2731">
        <f t="shared" si="343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</v>
      </c>
      <c r="T2732" s="11">
        <f t="shared" si="341"/>
        <v>41386</v>
      </c>
      <c r="U2732" s="9" t="str">
        <f t="shared" si="342"/>
        <v>Mar</v>
      </c>
      <c r="V2732">
        <f t="shared" si="343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</v>
      </c>
      <c r="T2733" s="11">
        <f t="shared" si="341"/>
        <v>41929</v>
      </c>
      <c r="U2733" s="9" t="str">
        <f t="shared" si="342"/>
        <v>Aug</v>
      </c>
      <c r="V2733">
        <f t="shared" si="343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</v>
      </c>
      <c r="T2734" s="11">
        <f t="shared" si="341"/>
        <v>41421</v>
      </c>
      <c r="U2734" s="9" t="str">
        <f t="shared" si="342"/>
        <v>Apr</v>
      </c>
      <c r="V2734">
        <f t="shared" si="343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42043</v>
      </c>
      <c r="T2735" s="11">
        <f t="shared" si="341"/>
        <v>42103</v>
      </c>
      <c r="U2735" s="9" t="str">
        <f t="shared" si="342"/>
        <v>Feb</v>
      </c>
      <c r="V2735">
        <f t="shared" si="343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</v>
      </c>
      <c r="T2736" s="11">
        <f t="shared" si="341"/>
        <v>42656</v>
      </c>
      <c r="U2736" s="9" t="str">
        <f t="shared" si="342"/>
        <v>Sep</v>
      </c>
      <c r="V2736">
        <f t="shared" si="343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41315</v>
      </c>
      <c r="T2737" s="11">
        <f t="shared" si="341"/>
        <v>41346</v>
      </c>
      <c r="U2737" s="9" t="str">
        <f t="shared" si="342"/>
        <v>Feb</v>
      </c>
      <c r="V2737">
        <f t="shared" si="343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</v>
      </c>
      <c r="T2738" s="11">
        <f t="shared" si="341"/>
        <v>41752</v>
      </c>
      <c r="U2738" s="9" t="str">
        <f t="shared" si="342"/>
        <v>Mar</v>
      </c>
      <c r="V2738">
        <f t="shared" si="343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</v>
      </c>
      <c r="T2739" s="11">
        <f t="shared" si="341"/>
        <v>41654</v>
      </c>
      <c r="U2739" s="9" t="str">
        <f t="shared" si="342"/>
        <v>Dec</v>
      </c>
      <c r="V2739">
        <f t="shared" si="343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42619</v>
      </c>
      <c r="T2740" s="11">
        <f t="shared" si="341"/>
        <v>42679</v>
      </c>
      <c r="U2740" s="9" t="str">
        <f t="shared" si="342"/>
        <v>Sep</v>
      </c>
      <c r="V2740">
        <f t="shared" si="343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</v>
      </c>
      <c r="T2741" s="11">
        <f t="shared" si="341"/>
        <v>41764</v>
      </c>
      <c r="U2741" s="9" t="str">
        <f t="shared" si="342"/>
        <v>Mar</v>
      </c>
      <c r="V2741">
        <f t="shared" si="343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42044</v>
      </c>
      <c r="T2742" s="11">
        <f t="shared" si="341"/>
        <v>42074</v>
      </c>
      <c r="U2742" s="9" t="str">
        <f t="shared" si="342"/>
        <v>Feb</v>
      </c>
      <c r="V2742">
        <f t="shared" si="343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</v>
      </c>
      <c r="T2743" s="11">
        <f t="shared" si="341"/>
        <v>41931</v>
      </c>
      <c r="U2743" s="9" t="str">
        <f t="shared" si="342"/>
        <v>Sep</v>
      </c>
      <c r="V2743">
        <f t="shared" si="343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</v>
      </c>
      <c r="T2744" s="11">
        <f t="shared" si="341"/>
        <v>41044</v>
      </c>
      <c r="U2744" s="9" t="str">
        <f t="shared" si="342"/>
        <v>May</v>
      </c>
      <c r="V2744">
        <f t="shared" si="343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str">
        <f t="shared" si="337"/>
        <v/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42631</v>
      </c>
      <c r="T2745" s="11">
        <f t="shared" si="341"/>
        <v>42661</v>
      </c>
      <c r="U2745" s="9" t="str">
        <f t="shared" si="342"/>
        <v>Sep</v>
      </c>
      <c r="V2745">
        <f t="shared" si="343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40937</v>
      </c>
      <c r="T2746" s="11">
        <f t="shared" si="341"/>
        <v>40967</v>
      </c>
      <c r="U2746" s="9" t="str">
        <f t="shared" si="342"/>
        <v>Jan</v>
      </c>
      <c r="V2746">
        <f t="shared" si="343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</v>
      </c>
      <c r="T2747" s="11">
        <f t="shared" si="341"/>
        <v>41104</v>
      </c>
      <c r="U2747" s="9" t="str">
        <f t="shared" si="342"/>
        <v>May</v>
      </c>
      <c r="V2747">
        <f t="shared" si="343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</v>
      </c>
      <c r="T2748" s="11">
        <f t="shared" si="341"/>
        <v>41880</v>
      </c>
      <c r="U2748" s="9" t="str">
        <f t="shared" si="342"/>
        <v>Jul</v>
      </c>
      <c r="V2748">
        <f t="shared" si="343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</v>
      </c>
      <c r="T2749" s="11">
        <f t="shared" si="341"/>
        <v>41075</v>
      </c>
      <c r="U2749" s="9" t="str">
        <f t="shared" si="342"/>
        <v>May</v>
      </c>
      <c r="V2749">
        <f t="shared" si="343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</v>
      </c>
      <c r="T2750" s="11">
        <f t="shared" si="341"/>
        <v>42615</v>
      </c>
      <c r="U2750" s="9" t="str">
        <f t="shared" si="342"/>
        <v>Aug</v>
      </c>
      <c r="V2750">
        <f t="shared" si="343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</v>
      </c>
      <c r="T2751" s="11">
        <f t="shared" si="341"/>
        <v>42098</v>
      </c>
      <c r="U2751" s="9" t="str">
        <f t="shared" si="342"/>
        <v>Mar</v>
      </c>
      <c r="V2751">
        <f t="shared" si="343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str">
        <f t="shared" si="337"/>
        <v/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</v>
      </c>
      <c r="T2752" s="11">
        <f t="shared" si="341"/>
        <v>41090</v>
      </c>
      <c r="U2752" s="9" t="str">
        <f t="shared" si="342"/>
        <v>Jun</v>
      </c>
      <c r="V2752">
        <f t="shared" si="343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str">
        <f t="shared" si="337"/>
        <v/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</v>
      </c>
      <c r="T2753" s="11">
        <f t="shared" si="341"/>
        <v>41807</v>
      </c>
      <c r="U2753" s="9" t="str">
        <f t="shared" si="342"/>
        <v>Apr</v>
      </c>
      <c r="V2753">
        <f t="shared" si="343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</v>
      </c>
      <c r="T2754" s="11">
        <f t="shared" si="341"/>
        <v>40895</v>
      </c>
      <c r="U2754" s="9" t="str">
        <f t="shared" si="342"/>
        <v>Nov</v>
      </c>
      <c r="V2754">
        <f t="shared" si="343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 "")</f>
        <v>47.5</v>
      </c>
      <c r="Q2755" t="str">
        <f t="shared" ref="Q2755:Q2818" si="346">LEFT(N2755,SEARCH("/", N2755)-1)</f>
        <v>publishing</v>
      </c>
      <c r="R2755" t="str">
        <f t="shared" ref="R2755:R2818" si="347">RIGHT(N2755, LEN(N2755)-SEARCH("/", N2755))</f>
        <v>children's books</v>
      </c>
      <c r="S2755" s="10">
        <f t="shared" ref="S2755:S2818" si="348">DATE(YEAR((J2755/86400)+25569+(-8/24)), MONTH((J2755/86400)+25569+(-8/24)), DAY((J2755/86400)+25569+(-8/24)))</f>
        <v>41117</v>
      </c>
      <c r="T2755" s="11">
        <f t="shared" ref="T2755:T2818" si="349">DATE(YEAR((I2755/86400)+25569+(-8/24)), MONTH((I2755/86400)+25569+(-8/24)), DAY((I2755/86400)+25569+(-8/24)))</f>
        <v>41147</v>
      </c>
      <c r="U2755" s="9" t="str">
        <f t="shared" ref="U2755:U2818" si="350">TEXT(S2755, "mmm")</f>
        <v>Jul</v>
      </c>
      <c r="V2755">
        <f t="shared" ref="V2755:V2818" si="351">YEAR(S2755)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str">
        <f t="shared" si="345"/>
        <v/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</v>
      </c>
      <c r="T2756" s="11">
        <f t="shared" si="349"/>
        <v>41893</v>
      </c>
      <c r="U2756" s="9" t="str">
        <f t="shared" si="350"/>
        <v>Aug</v>
      </c>
      <c r="V2756">
        <f t="shared" si="351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</v>
      </c>
      <c r="T2757" s="11">
        <f t="shared" si="349"/>
        <v>42102</v>
      </c>
      <c r="U2757" s="9" t="str">
        <f t="shared" si="350"/>
        <v>Mar</v>
      </c>
      <c r="V2757">
        <f t="shared" si="351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</v>
      </c>
      <c r="T2758" s="11">
        <f t="shared" si="349"/>
        <v>41650</v>
      </c>
      <c r="U2758" s="9" t="str">
        <f t="shared" si="350"/>
        <v>Dec</v>
      </c>
      <c r="V2758">
        <f t="shared" si="351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</v>
      </c>
      <c r="T2759" s="11">
        <f t="shared" si="349"/>
        <v>42588</v>
      </c>
      <c r="U2759" s="9" t="str">
        <f t="shared" si="350"/>
        <v>Jul</v>
      </c>
      <c r="V2759">
        <f t="shared" si="351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</v>
      </c>
      <c r="T2760" s="11">
        <f t="shared" si="349"/>
        <v>42653</v>
      </c>
      <c r="U2760" s="9" t="str">
        <f t="shared" si="350"/>
        <v>Sep</v>
      </c>
      <c r="V2760">
        <f t="shared" si="351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</v>
      </c>
      <c r="T2761" s="11">
        <f t="shared" si="349"/>
        <v>42567</v>
      </c>
      <c r="U2761" s="9" t="str">
        <f t="shared" si="350"/>
        <v>Jun</v>
      </c>
      <c r="V2761">
        <f t="shared" si="351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str">
        <f t="shared" si="345"/>
        <v/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</v>
      </c>
      <c r="T2762" s="11">
        <f t="shared" si="349"/>
        <v>41445</v>
      </c>
      <c r="U2762" s="9" t="str">
        <f t="shared" si="350"/>
        <v>May</v>
      </c>
      <c r="V2762">
        <f t="shared" si="351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41246</v>
      </c>
      <c r="T2763" s="11">
        <f t="shared" si="349"/>
        <v>41276</v>
      </c>
      <c r="U2763" s="9" t="str">
        <f t="shared" si="350"/>
        <v>Dec</v>
      </c>
      <c r="V2763">
        <f t="shared" si="351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40926</v>
      </c>
      <c r="T2764" s="11">
        <f t="shared" si="349"/>
        <v>40986</v>
      </c>
      <c r="U2764" s="9" t="str">
        <f t="shared" si="350"/>
        <v>Jan</v>
      </c>
      <c r="V2764">
        <f t="shared" si="351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</v>
      </c>
      <c r="T2765" s="11">
        <f t="shared" si="349"/>
        <v>41418</v>
      </c>
      <c r="U2765" s="9" t="str">
        <f t="shared" si="350"/>
        <v>Apr</v>
      </c>
      <c r="V2765">
        <f t="shared" si="351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41029</v>
      </c>
      <c r="T2766" s="11">
        <f t="shared" si="349"/>
        <v>41059</v>
      </c>
      <c r="U2766" s="9" t="str">
        <f t="shared" si="350"/>
        <v>Apr</v>
      </c>
      <c r="V2766">
        <f t="shared" si="351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str">
        <f t="shared" si="345"/>
        <v/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</v>
      </c>
      <c r="T2767" s="11">
        <f t="shared" si="349"/>
        <v>41210</v>
      </c>
      <c r="U2767" s="9" t="str">
        <f t="shared" si="350"/>
        <v>Oct</v>
      </c>
      <c r="V2767">
        <f t="shared" si="351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</v>
      </c>
      <c r="T2768" s="11">
        <f t="shared" si="349"/>
        <v>40766</v>
      </c>
      <c r="U2768" s="9" t="str">
        <f t="shared" si="350"/>
        <v>Jul</v>
      </c>
      <c r="V2768">
        <f t="shared" si="351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</v>
      </c>
      <c r="T2769" s="11">
        <f t="shared" si="349"/>
        <v>42232</v>
      </c>
      <c r="U2769" s="9" t="str">
        <f t="shared" si="350"/>
        <v>Jun</v>
      </c>
      <c r="V2769">
        <f t="shared" si="351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</v>
      </c>
      <c r="T2770" s="11">
        <f t="shared" si="349"/>
        <v>40997</v>
      </c>
      <c r="U2770" s="9" t="str">
        <f t="shared" si="350"/>
        <v>Feb</v>
      </c>
      <c r="V2770">
        <f t="shared" si="351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</v>
      </c>
      <c r="T2771" s="11">
        <f t="shared" si="349"/>
        <v>41795</v>
      </c>
      <c r="U2771" s="9" t="str">
        <f t="shared" si="350"/>
        <v>Apr</v>
      </c>
      <c r="V2771">
        <f t="shared" si="351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</v>
      </c>
      <c r="T2772" s="11">
        <f t="shared" si="349"/>
        <v>41716</v>
      </c>
      <c r="U2772" s="9" t="str">
        <f t="shared" si="350"/>
        <v>Feb</v>
      </c>
      <c r="V2772">
        <f t="shared" si="351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str">
        <f t="shared" si="345"/>
        <v/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</v>
      </c>
      <c r="T2773" s="11">
        <f t="shared" si="349"/>
        <v>41306</v>
      </c>
      <c r="U2773" s="9" t="str">
        <f t="shared" si="350"/>
        <v>Dec</v>
      </c>
      <c r="V2773">
        <f t="shared" si="351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str">
        <f t="shared" si="345"/>
        <v/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</v>
      </c>
      <c r="T2774" s="11">
        <f t="shared" si="349"/>
        <v>41552</v>
      </c>
      <c r="U2774" s="9" t="str">
        <f t="shared" si="350"/>
        <v>Sep</v>
      </c>
      <c r="V2774">
        <f t="shared" si="351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</v>
      </c>
      <c r="T2775" s="11">
        <f t="shared" si="349"/>
        <v>42484</v>
      </c>
      <c r="U2775" s="9" t="str">
        <f t="shared" si="350"/>
        <v>Apr</v>
      </c>
      <c r="V2775">
        <f t="shared" si="351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41310</v>
      </c>
      <c r="T2776" s="11">
        <f t="shared" si="349"/>
        <v>41340</v>
      </c>
      <c r="U2776" s="9" t="str">
        <f t="shared" si="350"/>
        <v>Feb</v>
      </c>
      <c r="V2776">
        <f t="shared" si="351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40862</v>
      </c>
      <c r="T2777" s="11">
        <f t="shared" si="349"/>
        <v>40892</v>
      </c>
      <c r="U2777" s="9" t="str">
        <f t="shared" si="350"/>
        <v>Nov</v>
      </c>
      <c r="V2777">
        <f t="shared" si="351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42135</v>
      </c>
      <c r="T2778" s="11">
        <f t="shared" si="349"/>
        <v>42166</v>
      </c>
      <c r="U2778" s="9" t="str">
        <f t="shared" si="350"/>
        <v>May</v>
      </c>
      <c r="V2778">
        <f t="shared" si="351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</v>
      </c>
      <c r="T2779" s="11">
        <f t="shared" si="349"/>
        <v>42202</v>
      </c>
      <c r="U2779" s="9" t="str">
        <f t="shared" si="350"/>
        <v>Jun</v>
      </c>
      <c r="V2779">
        <f t="shared" si="351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</v>
      </c>
      <c r="T2780" s="11">
        <f t="shared" si="349"/>
        <v>41876</v>
      </c>
      <c r="U2780" s="9" t="str">
        <f t="shared" si="350"/>
        <v>Jul</v>
      </c>
      <c r="V2780">
        <f t="shared" si="351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</v>
      </c>
      <c r="T2781" s="11">
        <f t="shared" si="349"/>
        <v>42330</v>
      </c>
      <c r="U2781" s="9" t="str">
        <f t="shared" si="350"/>
        <v>Oct</v>
      </c>
      <c r="V2781">
        <f t="shared" si="351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str">
        <f t="shared" si="345"/>
        <v/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</v>
      </c>
      <c r="T2782" s="11">
        <f t="shared" si="349"/>
        <v>42804</v>
      </c>
      <c r="U2782" s="9" t="str">
        <f t="shared" si="350"/>
        <v>Feb</v>
      </c>
      <c r="V2782">
        <f t="shared" si="351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</v>
      </c>
      <c r="T2783" s="11">
        <f t="shared" si="349"/>
        <v>42046</v>
      </c>
      <c r="U2783" s="9" t="str">
        <f t="shared" si="350"/>
        <v>Jan</v>
      </c>
      <c r="V2783">
        <f t="shared" si="351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</v>
      </c>
      <c r="T2784" s="11">
        <f t="shared" si="349"/>
        <v>42051</v>
      </c>
      <c r="U2784" s="9" t="str">
        <f t="shared" si="350"/>
        <v>Jan</v>
      </c>
      <c r="V2784">
        <f t="shared" si="351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</v>
      </c>
      <c r="T2785" s="11">
        <f t="shared" si="349"/>
        <v>42117</v>
      </c>
      <c r="U2785" s="9" t="str">
        <f t="shared" si="350"/>
        <v>Apr</v>
      </c>
      <c r="V2785">
        <f t="shared" si="351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</v>
      </c>
      <c r="T2786" s="11">
        <f t="shared" si="349"/>
        <v>41941</v>
      </c>
      <c r="U2786" s="9" t="str">
        <f t="shared" si="350"/>
        <v>Oct</v>
      </c>
      <c r="V2786">
        <f t="shared" si="351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42557</v>
      </c>
      <c r="T2787" s="11">
        <f t="shared" si="349"/>
        <v>42587</v>
      </c>
      <c r="U2787" s="9" t="str">
        <f t="shared" si="350"/>
        <v>Jul</v>
      </c>
      <c r="V2787">
        <f t="shared" si="351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</v>
      </c>
      <c r="T2788" s="11">
        <f t="shared" si="349"/>
        <v>41829</v>
      </c>
      <c r="U2788" s="9" t="str">
        <f t="shared" si="350"/>
        <v>Jun</v>
      </c>
      <c r="V2788">
        <f t="shared" si="351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41807</v>
      </c>
      <c r="T2789" s="11">
        <f t="shared" si="349"/>
        <v>41837</v>
      </c>
      <c r="U2789" s="9" t="str">
        <f t="shared" si="350"/>
        <v>Jun</v>
      </c>
      <c r="V2789">
        <f t="shared" si="351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</v>
      </c>
      <c r="T2790" s="11">
        <f t="shared" si="349"/>
        <v>42580</v>
      </c>
      <c r="U2790" s="9" t="str">
        <f t="shared" si="350"/>
        <v>Jun</v>
      </c>
      <c r="V2790">
        <f t="shared" si="351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42055</v>
      </c>
      <c r="T2791" s="11">
        <f t="shared" si="349"/>
        <v>42074</v>
      </c>
      <c r="U2791" s="9" t="str">
        <f t="shared" si="350"/>
        <v>Feb</v>
      </c>
      <c r="V2791">
        <f t="shared" si="351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</v>
      </c>
      <c r="T2792" s="11">
        <f t="shared" si="349"/>
        <v>42046</v>
      </c>
      <c r="U2792" s="9" t="str">
        <f t="shared" si="350"/>
        <v>Jan</v>
      </c>
      <c r="V2792">
        <f t="shared" si="351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</v>
      </c>
      <c r="T2793" s="11">
        <f t="shared" si="349"/>
        <v>42621</v>
      </c>
      <c r="U2793" s="9" t="str">
        <f t="shared" si="350"/>
        <v>Aug</v>
      </c>
      <c r="V2793">
        <f t="shared" si="351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42182</v>
      </c>
      <c r="T2794" s="11">
        <f t="shared" si="349"/>
        <v>42227</v>
      </c>
      <c r="U2794" s="9" t="str">
        <f t="shared" si="350"/>
        <v>Jun</v>
      </c>
      <c r="V2794">
        <f t="shared" si="351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</v>
      </c>
      <c r="T2795" s="11">
        <f t="shared" si="349"/>
        <v>42206</v>
      </c>
      <c r="U2795" s="9" t="str">
        <f t="shared" si="350"/>
        <v>Jun</v>
      </c>
      <c r="V2795">
        <f t="shared" si="351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</v>
      </c>
      <c r="T2796" s="11">
        <f t="shared" si="349"/>
        <v>42432</v>
      </c>
      <c r="U2796" s="9" t="str">
        <f t="shared" si="350"/>
        <v>Feb</v>
      </c>
      <c r="V2796">
        <f t="shared" si="351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</v>
      </c>
      <c r="T2797" s="11">
        <f t="shared" si="349"/>
        <v>41796</v>
      </c>
      <c r="U2797" s="9" t="str">
        <f t="shared" si="350"/>
        <v>May</v>
      </c>
      <c r="V2797">
        <f t="shared" si="351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</v>
      </c>
      <c r="T2798" s="11">
        <f t="shared" si="349"/>
        <v>41825</v>
      </c>
      <c r="U2798" s="9" t="str">
        <f t="shared" si="350"/>
        <v>Jun</v>
      </c>
      <c r="V2798">
        <f t="shared" si="351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</v>
      </c>
      <c r="T2799" s="11">
        <f t="shared" si="349"/>
        <v>41828</v>
      </c>
      <c r="U2799" s="9" t="str">
        <f t="shared" si="350"/>
        <v>Jun</v>
      </c>
      <c r="V2799">
        <f t="shared" si="351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</v>
      </c>
      <c r="T2800" s="11">
        <f t="shared" si="349"/>
        <v>42216</v>
      </c>
      <c r="U2800" s="9" t="str">
        <f t="shared" si="350"/>
        <v>Jul</v>
      </c>
      <c r="V2800">
        <f t="shared" si="351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42506</v>
      </c>
      <c r="T2801" s="11">
        <f t="shared" si="349"/>
        <v>42538</v>
      </c>
      <c r="U2801" s="9" t="str">
        <f t="shared" si="350"/>
        <v>May</v>
      </c>
      <c r="V2801">
        <f t="shared" si="351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</v>
      </c>
      <c r="T2802" s="11">
        <f t="shared" si="349"/>
        <v>42008</v>
      </c>
      <c r="U2802" s="9" t="str">
        <f t="shared" si="350"/>
        <v>Nov</v>
      </c>
      <c r="V2802">
        <f t="shared" si="351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41899</v>
      </c>
      <c r="T2803" s="11">
        <f t="shared" si="349"/>
        <v>41922</v>
      </c>
      <c r="U2803" s="9" t="str">
        <f t="shared" si="350"/>
        <v>Sep</v>
      </c>
      <c r="V2803">
        <f t="shared" si="351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</v>
      </c>
      <c r="T2804" s="11">
        <f t="shared" si="349"/>
        <v>42222</v>
      </c>
      <c r="U2804" s="9" t="str">
        <f t="shared" si="350"/>
        <v>Jul</v>
      </c>
      <c r="V2804">
        <f t="shared" si="351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42157</v>
      </c>
      <c r="T2805" s="11">
        <f t="shared" si="349"/>
        <v>42200</v>
      </c>
      <c r="U2805" s="9" t="str">
        <f t="shared" si="350"/>
        <v>Jun</v>
      </c>
      <c r="V2805">
        <f t="shared" si="351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</v>
      </c>
      <c r="T2806" s="11">
        <f t="shared" si="349"/>
        <v>41911</v>
      </c>
      <c r="U2806" s="9" t="str">
        <f t="shared" si="350"/>
        <v>Aug</v>
      </c>
      <c r="V2806">
        <f t="shared" si="351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</v>
      </c>
      <c r="T2807" s="11">
        <f t="shared" si="349"/>
        <v>42238</v>
      </c>
      <c r="U2807" s="9" t="str">
        <f t="shared" si="350"/>
        <v>Jul</v>
      </c>
      <c r="V2807">
        <f t="shared" si="351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42184</v>
      </c>
      <c r="T2808" s="11">
        <f t="shared" si="349"/>
        <v>42221</v>
      </c>
      <c r="U2808" s="9" t="str">
        <f t="shared" si="350"/>
        <v>Jun</v>
      </c>
      <c r="V2808">
        <f t="shared" si="351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</v>
      </c>
      <c r="T2809" s="11">
        <f t="shared" si="349"/>
        <v>42184</v>
      </c>
      <c r="U2809" s="9" t="str">
        <f t="shared" si="350"/>
        <v>May</v>
      </c>
      <c r="V2809">
        <f t="shared" si="351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</v>
      </c>
      <c r="T2810" s="11">
        <f t="shared" si="349"/>
        <v>42238</v>
      </c>
      <c r="U2810" s="9" t="str">
        <f t="shared" si="350"/>
        <v>Jul</v>
      </c>
      <c r="V2810">
        <f t="shared" si="351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</v>
      </c>
      <c r="T2811" s="11">
        <f t="shared" si="349"/>
        <v>42459</v>
      </c>
      <c r="U2811" s="9" t="str">
        <f t="shared" si="350"/>
        <v>Mar</v>
      </c>
      <c r="V2811">
        <f t="shared" si="351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41758</v>
      </c>
      <c r="T2812" s="11">
        <f t="shared" si="349"/>
        <v>41790</v>
      </c>
      <c r="U2812" s="9" t="str">
        <f t="shared" si="350"/>
        <v>Apr</v>
      </c>
      <c r="V2812">
        <f t="shared" si="351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</v>
      </c>
      <c r="T2813" s="11">
        <f t="shared" si="349"/>
        <v>42058</v>
      </c>
      <c r="U2813" s="9" t="str">
        <f t="shared" si="350"/>
        <v>Jan</v>
      </c>
      <c r="V2813">
        <f t="shared" si="351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</v>
      </c>
      <c r="T2814" s="11">
        <f t="shared" si="349"/>
        <v>42099</v>
      </c>
      <c r="U2814" s="9" t="str">
        <f t="shared" si="350"/>
        <v>Feb</v>
      </c>
      <c r="V2814">
        <f t="shared" si="351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</v>
      </c>
      <c r="T2815" s="11">
        <f t="shared" si="349"/>
        <v>42718</v>
      </c>
      <c r="U2815" s="9" t="str">
        <f t="shared" si="350"/>
        <v>Nov</v>
      </c>
      <c r="V2815">
        <f t="shared" si="351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</v>
      </c>
      <c r="T2816" s="11">
        <f t="shared" si="349"/>
        <v>42133</v>
      </c>
      <c r="U2816" s="9" t="str">
        <f t="shared" si="350"/>
        <v>Apr</v>
      </c>
      <c r="V2816">
        <f t="shared" si="351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</v>
      </c>
      <c r="T2817" s="11">
        <f t="shared" si="349"/>
        <v>42589</v>
      </c>
      <c r="U2817" s="9" t="str">
        <f t="shared" si="350"/>
        <v>Jul</v>
      </c>
      <c r="V2817">
        <f t="shared" si="351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</v>
      </c>
      <c r="T2818" s="11">
        <f t="shared" si="349"/>
        <v>42218</v>
      </c>
      <c r="U2818" s="9" t="str">
        <f t="shared" si="350"/>
        <v>Jul</v>
      </c>
      <c r="V2818">
        <f t="shared" si="351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 "")</f>
        <v>23.636363636363637</v>
      </c>
      <c r="Q2819" t="str">
        <f t="shared" ref="Q2819:Q2882" si="354">LEFT(N2819,SEARCH("/", N2819)-1)</f>
        <v>theater</v>
      </c>
      <c r="R2819" t="str">
        <f t="shared" ref="R2819:R2882" si="355">RIGHT(N2819, LEN(N2819)-SEARCH("/", N2819))</f>
        <v>plays</v>
      </c>
      <c r="S2819" s="10">
        <f t="shared" ref="S2819:S2882" si="356">DATE(YEAR((J2819/86400)+25569+(-8/24)), MONTH((J2819/86400)+25569+(-8/24)), DAY((J2819/86400)+25569+(-8/24)))</f>
        <v>42023</v>
      </c>
      <c r="T2819" s="11">
        <f t="shared" ref="T2819:T2882" si="357">DATE(YEAR((I2819/86400)+25569+(-8/24)), MONTH((I2819/86400)+25569+(-8/24)), DAY((I2819/86400)+25569+(-8/24)))</f>
        <v>42063</v>
      </c>
      <c r="U2819" s="9" t="str">
        <f t="shared" ref="U2819:U2882" si="358">TEXT(S2819, "mmm")</f>
        <v>Jan</v>
      </c>
      <c r="V2819">
        <f t="shared" ref="V2819:V2882" si="359">YEAR(S2819)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</v>
      </c>
      <c r="T2820" s="11">
        <f t="shared" si="357"/>
        <v>42270</v>
      </c>
      <c r="U2820" s="9" t="str">
        <f t="shared" si="358"/>
        <v>Sep</v>
      </c>
      <c r="V2820">
        <f t="shared" si="35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</v>
      </c>
      <c r="T2821" s="11">
        <f t="shared" si="357"/>
        <v>42169</v>
      </c>
      <c r="U2821" s="9" t="str">
        <f t="shared" si="358"/>
        <v>May</v>
      </c>
      <c r="V2821">
        <f t="shared" si="35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</v>
      </c>
      <c r="T2822" s="11">
        <f t="shared" si="357"/>
        <v>42425</v>
      </c>
      <c r="U2822" s="9" t="str">
        <f t="shared" si="358"/>
        <v>Feb</v>
      </c>
      <c r="V2822">
        <f t="shared" si="35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</v>
      </c>
      <c r="T2823" s="11">
        <f t="shared" si="357"/>
        <v>41905</v>
      </c>
      <c r="U2823" s="9" t="str">
        <f t="shared" si="358"/>
        <v>Aug</v>
      </c>
      <c r="V2823">
        <f t="shared" si="35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</v>
      </c>
      <c r="T2824" s="11">
        <f t="shared" si="357"/>
        <v>42090</v>
      </c>
      <c r="U2824" s="9" t="str">
        <f t="shared" si="358"/>
        <v>Feb</v>
      </c>
      <c r="V2824">
        <f t="shared" si="35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42066</v>
      </c>
      <c r="T2825" s="11">
        <f t="shared" si="357"/>
        <v>42094</v>
      </c>
      <c r="U2825" s="9" t="str">
        <f t="shared" si="358"/>
        <v>Mar</v>
      </c>
      <c r="V2825">
        <f t="shared" si="35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42135</v>
      </c>
      <c r="T2826" s="11">
        <f t="shared" si="357"/>
        <v>42167</v>
      </c>
      <c r="U2826" s="9" t="str">
        <f t="shared" si="358"/>
        <v>May</v>
      </c>
      <c r="V2826">
        <f t="shared" si="35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</v>
      </c>
      <c r="T2827" s="11">
        <f t="shared" si="357"/>
        <v>42342</v>
      </c>
      <c r="U2827" s="9" t="str">
        <f t="shared" si="358"/>
        <v>Nov</v>
      </c>
      <c r="V2827">
        <f t="shared" si="35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42170</v>
      </c>
      <c r="T2828" s="11">
        <f t="shared" si="357"/>
        <v>42194</v>
      </c>
      <c r="U2828" s="9" t="str">
        <f t="shared" si="358"/>
        <v>Jun</v>
      </c>
      <c r="V2828">
        <f t="shared" si="35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</v>
      </c>
      <c r="T2829" s="11">
        <f t="shared" si="357"/>
        <v>42524</v>
      </c>
      <c r="U2829" s="9" t="str">
        <f t="shared" si="358"/>
        <v>May</v>
      </c>
      <c r="V2829">
        <f t="shared" si="35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42253</v>
      </c>
      <c r="T2830" s="11">
        <f t="shared" si="357"/>
        <v>42279</v>
      </c>
      <c r="U2830" s="9" t="str">
        <f t="shared" si="358"/>
        <v>Sep</v>
      </c>
      <c r="V2830">
        <f t="shared" si="35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</v>
      </c>
      <c r="T2831" s="11">
        <f t="shared" si="357"/>
        <v>42523</v>
      </c>
      <c r="U2831" s="9" t="str">
        <f t="shared" si="358"/>
        <v>May</v>
      </c>
      <c r="V2831">
        <f t="shared" si="35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</v>
      </c>
      <c r="T2832" s="11">
        <f t="shared" si="357"/>
        <v>41770</v>
      </c>
      <c r="U2832" s="9" t="str">
        <f t="shared" si="358"/>
        <v>Apr</v>
      </c>
      <c r="V2832">
        <f t="shared" si="35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</v>
      </c>
      <c r="T2833" s="11">
        <f t="shared" si="357"/>
        <v>42201</v>
      </c>
      <c r="U2833" s="9" t="str">
        <f t="shared" si="358"/>
        <v>Jun</v>
      </c>
      <c r="V2833">
        <f t="shared" si="35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</v>
      </c>
      <c r="T2834" s="11">
        <f t="shared" si="357"/>
        <v>41966</v>
      </c>
      <c r="U2834" s="9" t="str">
        <f t="shared" si="358"/>
        <v>Oct</v>
      </c>
      <c r="V2834">
        <f t="shared" si="35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42267</v>
      </c>
      <c r="T2835" s="11">
        <f t="shared" si="357"/>
        <v>42287</v>
      </c>
      <c r="U2835" s="9" t="str">
        <f t="shared" si="358"/>
        <v>Sep</v>
      </c>
      <c r="V2835">
        <f t="shared" si="35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</v>
      </c>
      <c r="T2836" s="11">
        <f t="shared" si="357"/>
        <v>42034</v>
      </c>
      <c r="U2836" s="9" t="str">
        <f t="shared" si="358"/>
        <v>Jan</v>
      </c>
      <c r="V2836">
        <f t="shared" si="35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</v>
      </c>
      <c r="T2837" s="11">
        <f t="shared" si="357"/>
        <v>42342</v>
      </c>
      <c r="U2837" s="9" t="str">
        <f t="shared" si="358"/>
        <v>Nov</v>
      </c>
      <c r="V2837">
        <f t="shared" si="35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42745</v>
      </c>
      <c r="T2838" s="11">
        <f t="shared" si="357"/>
        <v>42783</v>
      </c>
      <c r="U2838" s="9" t="str">
        <f t="shared" si="358"/>
        <v>Jan</v>
      </c>
      <c r="V2838">
        <f t="shared" si="35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</v>
      </c>
      <c r="T2839" s="11">
        <f t="shared" si="357"/>
        <v>42347</v>
      </c>
      <c r="U2839" s="9" t="str">
        <f t="shared" si="358"/>
        <v>Oct</v>
      </c>
      <c r="V2839">
        <f t="shared" si="35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</v>
      </c>
      <c r="T2840" s="11">
        <f t="shared" si="357"/>
        <v>41864</v>
      </c>
      <c r="U2840" s="9" t="str">
        <f t="shared" si="358"/>
        <v>Jul</v>
      </c>
      <c r="V2840">
        <f t="shared" si="35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41852</v>
      </c>
      <c r="T2841" s="11">
        <f t="shared" si="357"/>
        <v>41875</v>
      </c>
      <c r="U2841" s="9" t="str">
        <f t="shared" si="358"/>
        <v>Aug</v>
      </c>
      <c r="V2841">
        <f t="shared" si="35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42059</v>
      </c>
      <c r="T2842" s="11">
        <f t="shared" si="357"/>
        <v>42081</v>
      </c>
      <c r="U2842" s="9" t="str">
        <f t="shared" si="358"/>
        <v>Feb</v>
      </c>
      <c r="V2842">
        <f t="shared" si="35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</v>
      </c>
      <c r="T2843" s="11">
        <f t="shared" si="357"/>
        <v>42351</v>
      </c>
      <c r="U2843" s="9" t="str">
        <f t="shared" si="358"/>
        <v>Oct</v>
      </c>
      <c r="V2843">
        <f t="shared" si="35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str">
        <f t="shared" si="353"/>
        <v/>
      </c>
      <c r="Q2844" t="str">
        <f t="shared" si="354"/>
        <v>theater</v>
      </c>
      <c r="R2844" t="str">
        <f t="shared" si="355"/>
        <v>plays</v>
      </c>
      <c r="S2844" s="10">
        <f t="shared" si="356"/>
        <v>41784</v>
      </c>
      <c r="T2844" s="11">
        <f t="shared" si="357"/>
        <v>41811</v>
      </c>
      <c r="U2844" s="9" t="str">
        <f t="shared" si="358"/>
        <v>May</v>
      </c>
      <c r="V2844">
        <f t="shared" si="35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str">
        <f t="shared" si="353"/>
        <v/>
      </c>
      <c r="Q2845" t="str">
        <f t="shared" si="354"/>
        <v>theater</v>
      </c>
      <c r="R2845" t="str">
        <f t="shared" si="355"/>
        <v>plays</v>
      </c>
      <c r="S2845" s="10">
        <f t="shared" si="356"/>
        <v>42492</v>
      </c>
      <c r="T2845" s="11">
        <f t="shared" si="357"/>
        <v>42533</v>
      </c>
      <c r="U2845" s="9" t="str">
        <f t="shared" si="358"/>
        <v>May</v>
      </c>
      <c r="V2845">
        <f t="shared" si="35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</v>
      </c>
      <c r="T2846" s="11">
        <f t="shared" si="357"/>
        <v>42739</v>
      </c>
      <c r="U2846" s="9" t="str">
        <f t="shared" si="358"/>
        <v>Dec</v>
      </c>
      <c r="V2846">
        <f t="shared" si="359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42102</v>
      </c>
      <c r="T2847" s="11">
        <f t="shared" si="357"/>
        <v>42162</v>
      </c>
      <c r="U2847" s="9" t="str">
        <f t="shared" si="358"/>
        <v>Apr</v>
      </c>
      <c r="V2847">
        <f t="shared" si="35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str">
        <f t="shared" si="353"/>
        <v/>
      </c>
      <c r="Q2848" t="str">
        <f t="shared" si="354"/>
        <v>theater</v>
      </c>
      <c r="R2848" t="str">
        <f t="shared" si="355"/>
        <v>plays</v>
      </c>
      <c r="S2848" s="10">
        <f t="shared" si="356"/>
        <v>42108</v>
      </c>
      <c r="T2848" s="11">
        <f t="shared" si="357"/>
        <v>42153</v>
      </c>
      <c r="U2848" s="9" t="str">
        <f t="shared" si="358"/>
        <v>Apr</v>
      </c>
      <c r="V2848">
        <f t="shared" si="35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str">
        <f t="shared" si="353"/>
        <v/>
      </c>
      <c r="Q2849" t="str">
        <f t="shared" si="354"/>
        <v>theater</v>
      </c>
      <c r="R2849" t="str">
        <f t="shared" si="355"/>
        <v>plays</v>
      </c>
      <c r="S2849" s="10">
        <f t="shared" si="356"/>
        <v>42453</v>
      </c>
      <c r="T2849" s="11">
        <f t="shared" si="357"/>
        <v>42513</v>
      </c>
      <c r="U2849" s="9" t="str">
        <f t="shared" si="358"/>
        <v>Mar</v>
      </c>
      <c r="V2849">
        <f t="shared" si="35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</v>
      </c>
      <c r="T2850" s="11">
        <f t="shared" si="357"/>
        <v>42153</v>
      </c>
      <c r="U2850" s="9" t="str">
        <f t="shared" si="358"/>
        <v>Apr</v>
      </c>
      <c r="V2850">
        <f t="shared" si="35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</v>
      </c>
      <c r="T2851" s="11">
        <f t="shared" si="357"/>
        <v>42483</v>
      </c>
      <c r="U2851" s="9" t="str">
        <f t="shared" si="358"/>
        <v>Mar</v>
      </c>
      <c r="V2851">
        <f t="shared" si="35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41857</v>
      </c>
      <c r="T2852" s="11">
        <f t="shared" si="357"/>
        <v>41887</v>
      </c>
      <c r="U2852" s="9" t="str">
        <f t="shared" si="358"/>
        <v>Aug</v>
      </c>
      <c r="V2852">
        <f t="shared" si="35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str">
        <f t="shared" si="353"/>
        <v/>
      </c>
      <c r="Q2853" t="str">
        <f t="shared" si="354"/>
        <v>theater</v>
      </c>
      <c r="R2853" t="str">
        <f t="shared" si="355"/>
        <v>plays</v>
      </c>
      <c r="S2853" s="10">
        <f t="shared" si="356"/>
        <v>42389</v>
      </c>
      <c r="T2853" s="11">
        <f t="shared" si="357"/>
        <v>42398</v>
      </c>
      <c r="U2853" s="9" t="str">
        <f t="shared" si="358"/>
        <v>Jan</v>
      </c>
      <c r="V2853">
        <f t="shared" si="35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41780</v>
      </c>
      <c r="T2854" s="11">
        <f t="shared" si="357"/>
        <v>41810</v>
      </c>
      <c r="U2854" s="9" t="str">
        <f t="shared" si="358"/>
        <v>May</v>
      </c>
      <c r="V2854">
        <f t="shared" si="35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str">
        <f t="shared" si="353"/>
        <v/>
      </c>
      <c r="Q2855" t="str">
        <f t="shared" si="354"/>
        <v>theater</v>
      </c>
      <c r="R2855" t="str">
        <f t="shared" si="355"/>
        <v>plays</v>
      </c>
      <c r="S2855" s="10">
        <f t="shared" si="356"/>
        <v>41835</v>
      </c>
      <c r="T2855" s="11">
        <f t="shared" si="357"/>
        <v>41895</v>
      </c>
      <c r="U2855" s="9" t="str">
        <f t="shared" si="358"/>
        <v>Jul</v>
      </c>
      <c r="V2855">
        <f t="shared" si="35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</v>
      </c>
      <c r="T2856" s="11">
        <f t="shared" si="357"/>
        <v>42131</v>
      </c>
      <c r="U2856" s="9" t="str">
        <f t="shared" si="358"/>
        <v>Apr</v>
      </c>
      <c r="V2856">
        <f t="shared" si="35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42369</v>
      </c>
      <c r="T2857" s="11">
        <f t="shared" si="357"/>
        <v>42398</v>
      </c>
      <c r="U2857" s="9" t="str">
        <f t="shared" si="358"/>
        <v>Dec</v>
      </c>
      <c r="V2857">
        <f t="shared" si="359"/>
        <v>2015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42164</v>
      </c>
      <c r="T2858" s="11">
        <f t="shared" si="357"/>
        <v>42224</v>
      </c>
      <c r="U2858" s="9" t="str">
        <f t="shared" si="358"/>
        <v>Jun</v>
      </c>
      <c r="V2858">
        <f t="shared" si="35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</v>
      </c>
      <c r="T2859" s="11">
        <f t="shared" si="357"/>
        <v>42786</v>
      </c>
      <c r="U2859" s="9" t="str">
        <f t="shared" si="358"/>
        <v>Dec</v>
      </c>
      <c r="V2859">
        <f t="shared" si="359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str">
        <f t="shared" si="353"/>
        <v/>
      </c>
      <c r="Q2860" t="str">
        <f t="shared" si="354"/>
        <v>theater</v>
      </c>
      <c r="R2860" t="str">
        <f t="shared" si="355"/>
        <v>plays</v>
      </c>
      <c r="S2860" s="10">
        <f t="shared" si="356"/>
        <v>41954</v>
      </c>
      <c r="T2860" s="11">
        <f t="shared" si="357"/>
        <v>41978</v>
      </c>
      <c r="U2860" s="9" t="str">
        <f t="shared" si="358"/>
        <v>Nov</v>
      </c>
      <c r="V2860">
        <f t="shared" si="35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</v>
      </c>
      <c r="T2861" s="11">
        <f t="shared" si="357"/>
        <v>42293</v>
      </c>
      <c r="U2861" s="9" t="str">
        <f t="shared" si="358"/>
        <v>Aug</v>
      </c>
      <c r="V2861">
        <f t="shared" si="35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</v>
      </c>
      <c r="T2862" s="11">
        <f t="shared" si="357"/>
        <v>42540</v>
      </c>
      <c r="U2862" s="9" t="str">
        <f t="shared" si="358"/>
        <v>Apr</v>
      </c>
      <c r="V2862">
        <f t="shared" si="35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</v>
      </c>
      <c r="T2863" s="11">
        <f t="shared" si="357"/>
        <v>42271</v>
      </c>
      <c r="U2863" s="9" t="str">
        <f t="shared" si="358"/>
        <v>Sep</v>
      </c>
      <c r="V2863">
        <f t="shared" si="35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</v>
      </c>
      <c r="T2864" s="11">
        <f t="shared" si="357"/>
        <v>41814</v>
      </c>
      <c r="U2864" s="9" t="str">
        <f t="shared" si="358"/>
        <v>May</v>
      </c>
      <c r="V2864">
        <f t="shared" si="35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</v>
      </c>
      <c r="T2865" s="11">
        <f t="shared" si="357"/>
        <v>41891</v>
      </c>
      <c r="U2865" s="9" t="str">
        <f t="shared" si="358"/>
        <v>Jul</v>
      </c>
      <c r="V2865">
        <f t="shared" si="35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</v>
      </c>
      <c r="T2866" s="11">
        <f t="shared" si="357"/>
        <v>42202</v>
      </c>
      <c r="U2866" s="9" t="str">
        <f t="shared" si="358"/>
        <v>Jun</v>
      </c>
      <c r="V2866">
        <f t="shared" si="35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str">
        <f t="shared" si="353"/>
        <v/>
      </c>
      <c r="Q2867" t="str">
        <f t="shared" si="354"/>
        <v>theater</v>
      </c>
      <c r="R2867" t="str">
        <f t="shared" si="355"/>
        <v>plays</v>
      </c>
      <c r="S2867" s="10">
        <f t="shared" si="356"/>
        <v>41949</v>
      </c>
      <c r="T2867" s="11">
        <f t="shared" si="357"/>
        <v>42009</v>
      </c>
      <c r="U2867" s="9" t="str">
        <f t="shared" si="358"/>
        <v>Nov</v>
      </c>
      <c r="V2867">
        <f t="shared" si="359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</v>
      </c>
      <c r="T2868" s="11">
        <f t="shared" si="357"/>
        <v>42657</v>
      </c>
      <c r="U2868" s="9" t="str">
        <f t="shared" si="358"/>
        <v>Sep</v>
      </c>
      <c r="V2868">
        <f t="shared" si="35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42530</v>
      </c>
      <c r="T2869" s="11">
        <f t="shared" si="357"/>
        <v>42554</v>
      </c>
      <c r="U2869" s="9" t="str">
        <f t="shared" si="358"/>
        <v>Jun</v>
      </c>
      <c r="V2869">
        <f t="shared" si="35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</v>
      </c>
      <c r="T2870" s="11">
        <f t="shared" si="357"/>
        <v>42648</v>
      </c>
      <c r="U2870" s="9" t="str">
        <f t="shared" si="358"/>
        <v>Sep</v>
      </c>
      <c r="V2870">
        <f t="shared" si="35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</v>
      </c>
      <c r="T2871" s="11">
        <f t="shared" si="357"/>
        <v>42570</v>
      </c>
      <c r="U2871" s="9" t="str">
        <f t="shared" si="358"/>
        <v>Jun</v>
      </c>
      <c r="V2871">
        <f t="shared" si="35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41745</v>
      </c>
      <c r="T2872" s="11">
        <f t="shared" si="357"/>
        <v>41775</v>
      </c>
      <c r="U2872" s="9" t="str">
        <f t="shared" si="358"/>
        <v>Apr</v>
      </c>
      <c r="V2872">
        <f t="shared" si="35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</v>
      </c>
      <c r="T2873" s="11">
        <f t="shared" si="357"/>
        <v>41994</v>
      </c>
      <c r="U2873" s="9" t="str">
        <f t="shared" si="358"/>
        <v>Dec</v>
      </c>
      <c r="V2873">
        <f t="shared" si="35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str">
        <f t="shared" si="353"/>
        <v/>
      </c>
      <c r="Q2874" t="str">
        <f t="shared" si="354"/>
        <v>theater</v>
      </c>
      <c r="R2874" t="str">
        <f t="shared" si="355"/>
        <v>plays</v>
      </c>
      <c r="S2874" s="10">
        <f t="shared" si="356"/>
        <v>42114</v>
      </c>
      <c r="T2874" s="11">
        <f t="shared" si="357"/>
        <v>42174</v>
      </c>
      <c r="U2874" s="9" t="str">
        <f t="shared" si="358"/>
        <v>Apr</v>
      </c>
      <c r="V2874">
        <f t="shared" si="35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</v>
      </c>
      <c r="T2875" s="11">
        <f t="shared" si="357"/>
        <v>42032</v>
      </c>
      <c r="U2875" s="9" t="str">
        <f t="shared" si="358"/>
        <v>Dec</v>
      </c>
      <c r="V2875">
        <f t="shared" si="359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</v>
      </c>
      <c r="T2876" s="11">
        <f t="shared" si="357"/>
        <v>42752</v>
      </c>
      <c r="U2876" s="9" t="str">
        <f t="shared" si="358"/>
        <v>Dec</v>
      </c>
      <c r="V2876">
        <f t="shared" si="359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42464</v>
      </c>
      <c r="T2877" s="11">
        <f t="shared" si="357"/>
        <v>42494</v>
      </c>
      <c r="U2877" s="9" t="str">
        <f t="shared" si="358"/>
        <v>Apr</v>
      </c>
      <c r="V2877">
        <f t="shared" si="35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str">
        <f t="shared" si="353"/>
        <v/>
      </c>
      <c r="Q2878" t="str">
        <f t="shared" si="354"/>
        <v>theater</v>
      </c>
      <c r="R2878" t="str">
        <f t="shared" si="355"/>
        <v>plays</v>
      </c>
      <c r="S2878" s="10">
        <f t="shared" si="356"/>
        <v>42171</v>
      </c>
      <c r="T2878" s="11">
        <f t="shared" si="357"/>
        <v>42201</v>
      </c>
      <c r="U2878" s="9" t="str">
        <f t="shared" si="358"/>
        <v>Jun</v>
      </c>
      <c r="V2878">
        <f t="shared" si="35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</v>
      </c>
      <c r="T2879" s="11">
        <f t="shared" si="357"/>
        <v>42704</v>
      </c>
      <c r="U2879" s="9" t="str">
        <f t="shared" si="358"/>
        <v>Oct</v>
      </c>
      <c r="V2879">
        <f t="shared" si="35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</v>
      </c>
      <c r="T2880" s="11">
        <f t="shared" si="357"/>
        <v>42188</v>
      </c>
      <c r="U2880" s="9" t="str">
        <f t="shared" si="358"/>
        <v>May</v>
      </c>
      <c r="V2880">
        <f t="shared" si="35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</v>
      </c>
      <c r="T2881" s="11">
        <f t="shared" si="357"/>
        <v>42389</v>
      </c>
      <c r="U2881" s="9" t="str">
        <f t="shared" si="358"/>
        <v>Dec</v>
      </c>
      <c r="V2881">
        <f t="shared" si="359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</v>
      </c>
      <c r="T2882" s="11">
        <f t="shared" si="357"/>
        <v>42236</v>
      </c>
      <c r="U2882" s="9" t="str">
        <f t="shared" si="358"/>
        <v>Jul</v>
      </c>
      <c r="V2882">
        <f t="shared" si="35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str">
        <f t="shared" ref="P2883:P2946" si="361">IFERROR(E2883/L2883, "")</f>
        <v/>
      </c>
      <c r="Q2883" t="str">
        <f t="shared" ref="Q2883:Q2946" si="362">LEFT(N2883,SEARCH("/", N2883)-1)</f>
        <v>theater</v>
      </c>
      <c r="R2883" t="str">
        <f t="shared" ref="R2883:R2946" si="363">RIGHT(N2883, LEN(N2883)-SEARCH("/", N2883))</f>
        <v>plays</v>
      </c>
      <c r="S2883" s="10">
        <f t="shared" ref="S2883:S2946" si="364">DATE(YEAR((J2883/86400)+25569+(-8/24)), MONTH((J2883/86400)+25569+(-8/24)), DAY((J2883/86400)+25569+(-8/24)))</f>
        <v>41916</v>
      </c>
      <c r="T2883" s="11">
        <f t="shared" ref="T2883:T2946" si="365">DATE(YEAR((I2883/86400)+25569+(-8/24)), MONTH((I2883/86400)+25569+(-8/24)), DAY((I2883/86400)+25569+(-8/24)))</f>
        <v>41976</v>
      </c>
      <c r="U2883" s="9" t="str">
        <f t="shared" ref="U2883:U2946" si="366">TEXT(S2883, "mmm")</f>
        <v>Oct</v>
      </c>
      <c r="V2883">
        <f t="shared" ref="V2883:V2946" si="367">YEAR(S2883)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</v>
      </c>
      <c r="T2884" s="11">
        <f t="shared" si="365"/>
        <v>42491</v>
      </c>
      <c r="U2884" s="9" t="str">
        <f t="shared" si="366"/>
        <v>Apr</v>
      </c>
      <c r="V2884">
        <f t="shared" si="367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</v>
      </c>
      <c r="T2885" s="11">
        <f t="shared" si="365"/>
        <v>42405</v>
      </c>
      <c r="U2885" s="9" t="str">
        <f t="shared" si="366"/>
        <v>Jan</v>
      </c>
      <c r="V2885">
        <f t="shared" si="367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</v>
      </c>
      <c r="T2886" s="11">
        <f t="shared" si="365"/>
        <v>41978</v>
      </c>
      <c r="U2886" s="9" t="str">
        <f t="shared" si="366"/>
        <v>Nov</v>
      </c>
      <c r="V2886">
        <f t="shared" si="367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42046</v>
      </c>
      <c r="T2887" s="11">
        <f t="shared" si="365"/>
        <v>42076</v>
      </c>
      <c r="U2887" s="9" t="str">
        <f t="shared" si="366"/>
        <v>Feb</v>
      </c>
      <c r="V2887">
        <f t="shared" si="367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</v>
      </c>
      <c r="T2888" s="11">
        <f t="shared" si="365"/>
        <v>42265</v>
      </c>
      <c r="U2888" s="9" t="str">
        <f t="shared" si="366"/>
        <v>Sep</v>
      </c>
      <c r="V2888">
        <f t="shared" si="367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</v>
      </c>
      <c r="T2889" s="11">
        <f t="shared" si="365"/>
        <v>42015</v>
      </c>
      <c r="U2889" s="9" t="str">
        <f t="shared" si="366"/>
        <v>Dec</v>
      </c>
      <c r="V2889">
        <f t="shared" si="367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str">
        <f t="shared" si="361"/>
        <v/>
      </c>
      <c r="Q2890" t="str">
        <f t="shared" si="362"/>
        <v>theater</v>
      </c>
      <c r="R2890" t="str">
        <f t="shared" si="363"/>
        <v>plays</v>
      </c>
      <c r="S2890" s="10">
        <f t="shared" si="364"/>
        <v>41922</v>
      </c>
      <c r="T2890" s="11">
        <f t="shared" si="365"/>
        <v>41929</v>
      </c>
      <c r="U2890" s="9" t="str">
        <f t="shared" si="366"/>
        <v>Oct</v>
      </c>
      <c r="V2890">
        <f t="shared" si="367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</v>
      </c>
      <c r="T2891" s="11">
        <f t="shared" si="365"/>
        <v>41880</v>
      </c>
      <c r="U2891" s="9" t="str">
        <f t="shared" si="366"/>
        <v>Jul</v>
      </c>
      <c r="V2891">
        <f t="shared" si="367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</v>
      </c>
      <c r="T2892" s="11">
        <f t="shared" si="365"/>
        <v>41859</v>
      </c>
      <c r="U2892" s="9" t="str">
        <f t="shared" si="366"/>
        <v>Jul</v>
      </c>
      <c r="V2892">
        <f t="shared" si="367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</v>
      </c>
      <c r="T2893" s="11">
        <f t="shared" si="365"/>
        <v>42475</v>
      </c>
      <c r="U2893" s="9" t="str">
        <f t="shared" si="366"/>
        <v>Feb</v>
      </c>
      <c r="V2893">
        <f t="shared" si="367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</v>
      </c>
      <c r="T2894" s="11">
        <f t="shared" si="365"/>
        <v>41876</v>
      </c>
      <c r="U2894" s="9" t="str">
        <f t="shared" si="366"/>
        <v>Aug</v>
      </c>
      <c r="V2894">
        <f t="shared" si="367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</v>
      </c>
      <c r="T2895" s="11">
        <f t="shared" si="365"/>
        <v>42012</v>
      </c>
      <c r="U2895" s="9" t="str">
        <f t="shared" si="366"/>
        <v>Nov</v>
      </c>
      <c r="V2895">
        <f t="shared" si="367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str">
        <f t="shared" si="361"/>
        <v/>
      </c>
      <c r="Q2896" t="str">
        <f t="shared" si="362"/>
        <v>theater</v>
      </c>
      <c r="R2896" t="str">
        <f t="shared" si="363"/>
        <v>plays</v>
      </c>
      <c r="S2896" s="10">
        <f t="shared" si="364"/>
        <v>42037</v>
      </c>
      <c r="T2896" s="11">
        <f t="shared" si="365"/>
        <v>42097</v>
      </c>
      <c r="U2896" s="9" t="str">
        <f t="shared" si="366"/>
        <v>Feb</v>
      </c>
      <c r="V2896">
        <f t="shared" si="367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</v>
      </c>
      <c r="T2897" s="11">
        <f t="shared" si="365"/>
        <v>41812</v>
      </c>
      <c r="U2897" s="9" t="str">
        <f t="shared" si="366"/>
        <v>Jun</v>
      </c>
      <c r="V2897">
        <f t="shared" si="367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</v>
      </c>
      <c r="T2898" s="11">
        <f t="shared" si="365"/>
        <v>42715</v>
      </c>
      <c r="U2898" s="9" t="str">
        <f t="shared" si="366"/>
        <v>Nov</v>
      </c>
      <c r="V2898">
        <f t="shared" si="367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</v>
      </c>
      <c r="T2899" s="11">
        <f t="shared" si="365"/>
        <v>42288</v>
      </c>
      <c r="U2899" s="9" t="str">
        <f t="shared" si="366"/>
        <v>Sep</v>
      </c>
      <c r="V2899">
        <f t="shared" si="367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</v>
      </c>
      <c r="T2900" s="11">
        <f t="shared" si="365"/>
        <v>42308</v>
      </c>
      <c r="U2900" s="9" t="str">
        <f t="shared" si="366"/>
        <v>Oct</v>
      </c>
      <c r="V2900">
        <f t="shared" si="367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str">
        <f t="shared" si="361"/>
        <v/>
      </c>
      <c r="Q2901" t="str">
        <f t="shared" si="362"/>
        <v>theater</v>
      </c>
      <c r="R2901" t="str">
        <f t="shared" si="363"/>
        <v>plays</v>
      </c>
      <c r="S2901" s="10">
        <f t="shared" si="364"/>
        <v>42514</v>
      </c>
      <c r="T2901" s="11">
        <f t="shared" si="365"/>
        <v>42574</v>
      </c>
      <c r="U2901" s="9" t="str">
        <f t="shared" si="366"/>
        <v>May</v>
      </c>
      <c r="V2901">
        <f t="shared" si="367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41829</v>
      </c>
      <c r="T2902" s="11">
        <f t="shared" si="365"/>
        <v>41859</v>
      </c>
      <c r="U2902" s="9" t="str">
        <f t="shared" si="366"/>
        <v>Jul</v>
      </c>
      <c r="V2902">
        <f t="shared" si="367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</v>
      </c>
      <c r="T2903" s="11">
        <f t="shared" si="365"/>
        <v>42042</v>
      </c>
      <c r="U2903" s="9" t="str">
        <f t="shared" si="366"/>
        <v>Dec</v>
      </c>
      <c r="V2903">
        <f t="shared" si="367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</v>
      </c>
      <c r="T2904" s="11">
        <f t="shared" si="365"/>
        <v>42240</v>
      </c>
      <c r="U2904" s="9" t="str">
        <f t="shared" si="366"/>
        <v>Jul</v>
      </c>
      <c r="V2904">
        <f t="shared" si="367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42195</v>
      </c>
      <c r="T2905" s="11">
        <f t="shared" si="365"/>
        <v>42255</v>
      </c>
      <c r="U2905" s="9" t="str">
        <f t="shared" si="366"/>
        <v>Jul</v>
      </c>
      <c r="V2905">
        <f t="shared" si="367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</v>
      </c>
      <c r="T2906" s="11">
        <f t="shared" si="365"/>
        <v>41952</v>
      </c>
      <c r="U2906" s="9" t="str">
        <f t="shared" si="366"/>
        <v>Oct</v>
      </c>
      <c r="V2906">
        <f t="shared" si="367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42605</v>
      </c>
      <c r="T2907" s="11">
        <f t="shared" si="365"/>
        <v>42619</v>
      </c>
      <c r="U2907" s="9" t="str">
        <f t="shared" si="366"/>
        <v>Aug</v>
      </c>
      <c r="V2907">
        <f t="shared" si="367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</v>
      </c>
      <c r="T2908" s="11">
        <f t="shared" si="365"/>
        <v>42216</v>
      </c>
      <c r="U2908" s="9" t="str">
        <f t="shared" si="366"/>
        <v>Jul</v>
      </c>
      <c r="V2908">
        <f t="shared" si="367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</v>
      </c>
      <c r="T2909" s="11">
        <f t="shared" si="365"/>
        <v>42504</v>
      </c>
      <c r="U2909" s="9" t="str">
        <f t="shared" si="366"/>
        <v>Mar</v>
      </c>
      <c r="V2909">
        <f t="shared" si="367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</v>
      </c>
      <c r="T2910" s="11">
        <f t="shared" si="365"/>
        <v>42529</v>
      </c>
      <c r="U2910" s="9" t="str">
        <f t="shared" si="366"/>
        <v>May</v>
      </c>
      <c r="V2910">
        <f t="shared" si="367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41928</v>
      </c>
      <c r="T2911" s="11">
        <f t="shared" si="365"/>
        <v>41968</v>
      </c>
      <c r="U2911" s="9" t="str">
        <f t="shared" si="366"/>
        <v>Oct</v>
      </c>
      <c r="V2911">
        <f t="shared" si="367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</v>
      </c>
      <c r="T2912" s="11">
        <f t="shared" si="365"/>
        <v>42167</v>
      </c>
      <c r="U2912" s="9" t="str">
        <f t="shared" si="366"/>
        <v>Apr</v>
      </c>
      <c r="V2912">
        <f t="shared" si="367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</v>
      </c>
      <c r="T2913" s="11">
        <f t="shared" si="365"/>
        <v>42182</v>
      </c>
      <c r="U2913" s="9" t="str">
        <f t="shared" si="366"/>
        <v>May</v>
      </c>
      <c r="V2913">
        <f t="shared" si="367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42353</v>
      </c>
      <c r="T2914" s="11">
        <f t="shared" si="365"/>
        <v>42383</v>
      </c>
      <c r="U2914" s="9" t="str">
        <f t="shared" si="366"/>
        <v>Dec</v>
      </c>
      <c r="V2914">
        <f t="shared" si="367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</v>
      </c>
      <c r="T2915" s="11">
        <f t="shared" si="365"/>
        <v>41888</v>
      </c>
      <c r="U2915" s="9" t="str">
        <f t="shared" si="366"/>
        <v>Jul</v>
      </c>
      <c r="V2915">
        <f t="shared" si="367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</v>
      </c>
      <c r="T2916" s="11">
        <f t="shared" si="365"/>
        <v>42077</v>
      </c>
      <c r="U2916" s="9" t="str">
        <f t="shared" si="366"/>
        <v>Jan</v>
      </c>
      <c r="V2916">
        <f t="shared" si="367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</v>
      </c>
      <c r="T2917" s="11">
        <f t="shared" si="365"/>
        <v>42445</v>
      </c>
      <c r="U2917" s="9" t="str">
        <f t="shared" si="366"/>
        <v>Feb</v>
      </c>
      <c r="V2917">
        <f t="shared" si="367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</v>
      </c>
      <c r="T2918" s="11">
        <f t="shared" si="365"/>
        <v>41778</v>
      </c>
      <c r="U2918" s="9" t="str">
        <f t="shared" si="366"/>
        <v>Apr</v>
      </c>
      <c r="V2918">
        <f t="shared" si="367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42244</v>
      </c>
      <c r="T2919" s="11">
        <f t="shared" si="365"/>
        <v>42262</v>
      </c>
      <c r="U2919" s="9" t="str">
        <f t="shared" si="366"/>
        <v>Aug</v>
      </c>
      <c r="V2919">
        <f t="shared" si="367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</v>
      </c>
      <c r="T2920" s="11">
        <f t="shared" si="365"/>
        <v>42306</v>
      </c>
      <c r="U2920" s="9" t="str">
        <f t="shared" si="366"/>
        <v>Oct</v>
      </c>
      <c r="V2920">
        <f t="shared" si="367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</v>
      </c>
      <c r="T2921" s="11">
        <f t="shared" si="365"/>
        <v>41856</v>
      </c>
      <c r="U2921" s="9" t="str">
        <f t="shared" si="366"/>
        <v>Jul</v>
      </c>
      <c r="V2921">
        <f t="shared" si="367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</v>
      </c>
      <c r="T2922" s="11">
        <f t="shared" si="365"/>
        <v>42088</v>
      </c>
      <c r="U2922" s="9" t="str">
        <f t="shared" si="366"/>
        <v>Feb</v>
      </c>
      <c r="V2922">
        <f t="shared" si="367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</v>
      </c>
      <c r="T2923" s="11">
        <f t="shared" si="365"/>
        <v>41907</v>
      </c>
      <c r="U2923" s="9" t="str">
        <f t="shared" si="366"/>
        <v>Aug</v>
      </c>
      <c r="V2923">
        <f t="shared" si="367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</v>
      </c>
      <c r="T2924" s="11">
        <f t="shared" si="365"/>
        <v>42142</v>
      </c>
      <c r="U2924" s="9" t="str">
        <f t="shared" si="366"/>
        <v>Apr</v>
      </c>
      <c r="V2924">
        <f t="shared" si="367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42012</v>
      </c>
      <c r="T2925" s="11">
        <f t="shared" si="365"/>
        <v>42027</v>
      </c>
      <c r="U2925" s="9" t="str">
        <f t="shared" si="366"/>
        <v>Jan</v>
      </c>
      <c r="V2925">
        <f t="shared" si="367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</v>
      </c>
      <c r="T2926" s="11">
        <f t="shared" si="365"/>
        <v>42132</v>
      </c>
      <c r="U2926" s="9" t="str">
        <f t="shared" si="366"/>
        <v>Apr</v>
      </c>
      <c r="V2926">
        <f t="shared" si="367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</v>
      </c>
      <c r="T2927" s="11">
        <f t="shared" si="365"/>
        <v>41893</v>
      </c>
      <c r="U2927" s="9" t="str">
        <f t="shared" si="366"/>
        <v>Aug</v>
      </c>
      <c r="V2927">
        <f t="shared" si="367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</v>
      </c>
      <c r="T2928" s="11">
        <f t="shared" si="365"/>
        <v>42058</v>
      </c>
      <c r="U2928" s="9" t="str">
        <f t="shared" si="366"/>
        <v>Feb</v>
      </c>
      <c r="V2928">
        <f t="shared" si="367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</v>
      </c>
      <c r="T2929" s="11">
        <f t="shared" si="365"/>
        <v>41834</v>
      </c>
      <c r="U2929" s="9" t="str">
        <f t="shared" si="366"/>
        <v>Jun</v>
      </c>
      <c r="V2929">
        <f t="shared" si="367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</v>
      </c>
      <c r="T2930" s="11">
        <f t="shared" si="365"/>
        <v>42433</v>
      </c>
      <c r="U2930" s="9" t="str">
        <f t="shared" si="366"/>
        <v>Feb</v>
      </c>
      <c r="V2930">
        <f t="shared" si="367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</v>
      </c>
      <c r="T2931" s="11">
        <f t="shared" si="365"/>
        <v>41784</v>
      </c>
      <c r="U2931" s="9" t="str">
        <f t="shared" si="366"/>
        <v>Apr</v>
      </c>
      <c r="V2931">
        <f t="shared" si="367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</v>
      </c>
      <c r="T2932" s="11">
        <f t="shared" si="365"/>
        <v>42131</v>
      </c>
      <c r="U2932" s="9" t="str">
        <f t="shared" si="366"/>
        <v>Apr</v>
      </c>
      <c r="V2932">
        <f t="shared" si="367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41871</v>
      </c>
      <c r="T2933" s="11">
        <f t="shared" si="365"/>
        <v>41896</v>
      </c>
      <c r="U2933" s="9" t="str">
        <f t="shared" si="366"/>
        <v>Aug</v>
      </c>
      <c r="V2933">
        <f t="shared" si="367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42024</v>
      </c>
      <c r="T2934" s="11">
        <f t="shared" si="365"/>
        <v>42056</v>
      </c>
      <c r="U2934" s="9" t="str">
        <f t="shared" si="366"/>
        <v>Jan</v>
      </c>
      <c r="V2934">
        <f t="shared" si="367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</v>
      </c>
      <c r="T2935" s="11">
        <f t="shared" si="365"/>
        <v>42525</v>
      </c>
      <c r="U2935" s="9" t="str">
        <f t="shared" si="366"/>
        <v>May</v>
      </c>
      <c r="V2935">
        <f t="shared" si="367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</v>
      </c>
      <c r="T2936" s="11">
        <f t="shared" si="365"/>
        <v>41805</v>
      </c>
      <c r="U2936" s="9" t="str">
        <f t="shared" si="366"/>
        <v>May</v>
      </c>
      <c r="V2936">
        <f t="shared" si="367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</v>
      </c>
      <c r="T2937" s="11">
        <f t="shared" si="365"/>
        <v>42611</v>
      </c>
      <c r="U2937" s="9" t="str">
        <f t="shared" si="366"/>
        <v>Jul</v>
      </c>
      <c r="V2937">
        <f t="shared" si="367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</v>
      </c>
      <c r="T2938" s="11">
        <f t="shared" si="365"/>
        <v>41924</v>
      </c>
      <c r="U2938" s="9" t="str">
        <f t="shared" si="366"/>
        <v>Sep</v>
      </c>
      <c r="V2938">
        <f t="shared" si="367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</v>
      </c>
      <c r="T2939" s="11">
        <f t="shared" si="365"/>
        <v>41833</v>
      </c>
      <c r="U2939" s="9" t="str">
        <f t="shared" si="366"/>
        <v>Jun</v>
      </c>
      <c r="V2939">
        <f t="shared" si="367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</v>
      </c>
      <c r="T2940" s="11">
        <f t="shared" si="365"/>
        <v>42034</v>
      </c>
      <c r="U2940" s="9" t="str">
        <f t="shared" si="366"/>
        <v>Dec</v>
      </c>
      <c r="V2940">
        <f t="shared" si="367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</v>
      </c>
      <c r="T2941" s="11">
        <f t="shared" si="365"/>
        <v>41878</v>
      </c>
      <c r="U2941" s="9" t="str">
        <f t="shared" si="366"/>
        <v>Jul</v>
      </c>
      <c r="V2941">
        <f t="shared" si="367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</v>
      </c>
      <c r="T2942" s="11">
        <f t="shared" si="365"/>
        <v>42022</v>
      </c>
      <c r="U2942" s="9" t="str">
        <f t="shared" si="366"/>
        <v>Dec</v>
      </c>
      <c r="V2942">
        <f t="shared" si="367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</v>
      </c>
      <c r="T2943" s="11">
        <f t="shared" si="365"/>
        <v>42064</v>
      </c>
      <c r="U2943" s="9" t="str">
        <f t="shared" si="366"/>
        <v>Jan</v>
      </c>
      <c r="V2943">
        <f t="shared" si="367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</v>
      </c>
      <c r="T2944" s="11">
        <f t="shared" si="365"/>
        <v>42354</v>
      </c>
      <c r="U2944" s="9" t="str">
        <f t="shared" si="366"/>
        <v>Nov</v>
      </c>
      <c r="V2944">
        <f t="shared" si="367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str">
        <f t="shared" si="361"/>
        <v/>
      </c>
      <c r="Q2945" t="str">
        <f t="shared" si="362"/>
        <v>theater</v>
      </c>
      <c r="R2945" t="str">
        <f t="shared" si="363"/>
        <v>spaces</v>
      </c>
      <c r="S2945" s="10">
        <f t="shared" si="364"/>
        <v>42076</v>
      </c>
      <c r="T2945" s="11">
        <f t="shared" si="365"/>
        <v>42106</v>
      </c>
      <c r="U2945" s="9" t="str">
        <f t="shared" si="366"/>
        <v>Mar</v>
      </c>
      <c r="V2945">
        <f t="shared" si="367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</v>
      </c>
      <c r="T2946" s="11">
        <f t="shared" si="365"/>
        <v>42162</v>
      </c>
      <c r="U2946" s="9" t="str">
        <f t="shared" si="366"/>
        <v>May</v>
      </c>
      <c r="V2946">
        <f t="shared" si="367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str">
        <f t="shared" ref="P2947:P3010" si="369">IFERROR(E2947/L2947, "")</f>
        <v/>
      </c>
      <c r="Q2947" t="str">
        <f t="shared" ref="Q2947:Q3010" si="370">LEFT(N2947,SEARCH("/", N2947)-1)</f>
        <v>theater</v>
      </c>
      <c r="R2947" t="str">
        <f t="shared" ref="R2947:R3010" si="371">RIGHT(N2947, LEN(N2947)-SEARCH("/", N2947))</f>
        <v>spaces</v>
      </c>
      <c r="S2947" s="10">
        <f t="shared" ref="S2947:S3010" si="372">DATE(YEAR((J2947/86400)+25569+(-8/24)), MONTH((J2947/86400)+25569+(-8/24)), DAY((J2947/86400)+25569+(-8/24)))</f>
        <v>42117</v>
      </c>
      <c r="T2947" s="11">
        <f t="shared" ref="T2947:T3010" si="373">DATE(YEAR((I2947/86400)+25569+(-8/24)), MONTH((I2947/86400)+25569+(-8/24)), DAY((I2947/86400)+25569+(-8/24)))</f>
        <v>42147</v>
      </c>
      <c r="U2947" s="9" t="str">
        <f t="shared" ref="U2947:U3010" si="374">TEXT(S2947, "mmm")</f>
        <v>Apr</v>
      </c>
      <c r="V2947">
        <f t="shared" ref="V2947:V3010" si="375">YEAR(S2947)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</v>
      </c>
      <c r="T2948" s="11">
        <f t="shared" si="373"/>
        <v>42597</v>
      </c>
      <c r="U2948" s="9" t="str">
        <f t="shared" si="374"/>
        <v>Jul</v>
      </c>
      <c r="V2948">
        <f t="shared" si="375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</v>
      </c>
      <c r="T2949" s="11">
        <f t="shared" si="373"/>
        <v>42698</v>
      </c>
      <c r="U2949" s="9" t="str">
        <f t="shared" si="374"/>
        <v>Oct</v>
      </c>
      <c r="V2949">
        <f t="shared" si="375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</v>
      </c>
      <c r="T2950" s="11">
        <f t="shared" si="373"/>
        <v>42157</v>
      </c>
      <c r="U2950" s="9" t="str">
        <f t="shared" si="374"/>
        <v>Apr</v>
      </c>
      <c r="V2950">
        <f t="shared" si="375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</v>
      </c>
      <c r="T2951" s="11">
        <f t="shared" si="373"/>
        <v>42327</v>
      </c>
      <c r="U2951" s="9" t="str">
        <f t="shared" si="374"/>
        <v>Oct</v>
      </c>
      <c r="V2951">
        <f t="shared" si="375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str">
        <f t="shared" si="369"/>
        <v/>
      </c>
      <c r="Q2952" t="str">
        <f t="shared" si="370"/>
        <v>theater</v>
      </c>
      <c r="R2952" t="str">
        <f t="shared" si="371"/>
        <v>spaces</v>
      </c>
      <c r="S2952" s="10">
        <f t="shared" si="372"/>
        <v>42362</v>
      </c>
      <c r="T2952" s="11">
        <f t="shared" si="373"/>
        <v>42392</v>
      </c>
      <c r="U2952" s="9" t="str">
        <f t="shared" si="374"/>
        <v>Dec</v>
      </c>
      <c r="V2952">
        <f t="shared" si="375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</v>
      </c>
      <c r="T2953" s="11">
        <f t="shared" si="373"/>
        <v>41917</v>
      </c>
      <c r="U2953" s="9" t="str">
        <f t="shared" si="374"/>
        <v>Aug</v>
      </c>
      <c r="V2953">
        <f t="shared" si="375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</v>
      </c>
      <c r="T2954" s="11">
        <f t="shared" si="373"/>
        <v>42659</v>
      </c>
      <c r="U2954" s="9" t="str">
        <f t="shared" si="374"/>
        <v>Sep</v>
      </c>
      <c r="V2954">
        <f t="shared" si="375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</v>
      </c>
      <c r="T2955" s="11">
        <f t="shared" si="373"/>
        <v>42285</v>
      </c>
      <c r="U2955" s="9" t="str">
        <f t="shared" si="374"/>
        <v>Sep</v>
      </c>
      <c r="V2955">
        <f t="shared" si="375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str">
        <f t="shared" si="369"/>
        <v/>
      </c>
      <c r="Q2956" t="str">
        <f t="shared" si="370"/>
        <v>theater</v>
      </c>
      <c r="R2956" t="str">
        <f t="shared" si="371"/>
        <v>spaces</v>
      </c>
      <c r="S2956" s="10">
        <f t="shared" si="372"/>
        <v>42790</v>
      </c>
      <c r="T2956" s="11">
        <f t="shared" si="373"/>
        <v>42810</v>
      </c>
      <c r="U2956" s="9" t="str">
        <f t="shared" si="374"/>
        <v>Feb</v>
      </c>
      <c r="V2956">
        <f t="shared" si="375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</v>
      </c>
      <c r="T2957" s="11">
        <f t="shared" si="373"/>
        <v>42171</v>
      </c>
      <c r="U2957" s="9" t="str">
        <f t="shared" si="374"/>
        <v>May</v>
      </c>
      <c r="V2957">
        <f t="shared" si="375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</v>
      </c>
      <c r="T2958" s="11">
        <f t="shared" si="373"/>
        <v>42494</v>
      </c>
      <c r="U2958" s="9" t="str">
        <f t="shared" si="374"/>
        <v>Apr</v>
      </c>
      <c r="V2958">
        <f t="shared" si="375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42030</v>
      </c>
      <c r="T2959" s="11">
        <f t="shared" si="373"/>
        <v>42090</v>
      </c>
      <c r="U2959" s="9" t="str">
        <f t="shared" si="374"/>
        <v>Jan</v>
      </c>
      <c r="V2959">
        <f t="shared" si="375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str">
        <f t="shared" si="369"/>
        <v/>
      </c>
      <c r="Q2960" t="str">
        <f t="shared" si="370"/>
        <v>theater</v>
      </c>
      <c r="R2960" t="str">
        <f t="shared" si="371"/>
        <v>spaces</v>
      </c>
      <c r="S2960" s="10">
        <f t="shared" si="372"/>
        <v>42438</v>
      </c>
      <c r="T2960" s="11">
        <f t="shared" si="373"/>
        <v>42498</v>
      </c>
      <c r="U2960" s="9" t="str">
        <f t="shared" si="374"/>
        <v>Mar</v>
      </c>
      <c r="V2960">
        <f t="shared" si="375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str">
        <f t="shared" si="369"/>
        <v/>
      </c>
      <c r="Q2961" t="str">
        <f t="shared" si="370"/>
        <v>theater</v>
      </c>
      <c r="R2961" t="str">
        <f t="shared" si="371"/>
        <v>spaces</v>
      </c>
      <c r="S2961" s="10">
        <f t="shared" si="372"/>
        <v>42497</v>
      </c>
      <c r="T2961" s="11">
        <f t="shared" si="373"/>
        <v>42527</v>
      </c>
      <c r="U2961" s="9" t="str">
        <f t="shared" si="374"/>
        <v>May</v>
      </c>
      <c r="V2961">
        <f t="shared" si="375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str">
        <f t="shared" si="369"/>
        <v/>
      </c>
      <c r="Q2962" t="str">
        <f t="shared" si="370"/>
        <v>theater</v>
      </c>
      <c r="R2962" t="str">
        <f t="shared" si="371"/>
        <v>spaces</v>
      </c>
      <c r="S2962" s="10">
        <f t="shared" si="372"/>
        <v>41863</v>
      </c>
      <c r="T2962" s="11">
        <f t="shared" si="373"/>
        <v>41893</v>
      </c>
      <c r="U2962" s="9" t="str">
        <f t="shared" si="374"/>
        <v>Aug</v>
      </c>
      <c r="V2962">
        <f t="shared" si="375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42060</v>
      </c>
      <c r="T2963" s="11">
        <f t="shared" si="373"/>
        <v>42088</v>
      </c>
      <c r="U2963" s="9" t="str">
        <f t="shared" si="374"/>
        <v>Feb</v>
      </c>
      <c r="V2963">
        <f t="shared" si="375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42035</v>
      </c>
      <c r="T2964" s="11">
        <f t="shared" si="373"/>
        <v>42063</v>
      </c>
      <c r="U2964" s="9" t="str">
        <f t="shared" si="374"/>
        <v>Jan</v>
      </c>
      <c r="V2964">
        <f t="shared" si="375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</v>
      </c>
      <c r="T2965" s="11">
        <f t="shared" si="373"/>
        <v>42187</v>
      </c>
      <c r="U2965" s="9" t="str">
        <f t="shared" si="374"/>
        <v>Jun</v>
      </c>
      <c r="V2965">
        <f t="shared" si="375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</v>
      </c>
      <c r="T2966" s="11">
        <f t="shared" si="373"/>
        <v>41857</v>
      </c>
      <c r="U2966" s="9" t="str">
        <f t="shared" si="374"/>
        <v>Jul</v>
      </c>
      <c r="V2966">
        <f t="shared" si="375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</v>
      </c>
      <c r="T2967" s="11">
        <f t="shared" si="373"/>
        <v>42192</v>
      </c>
      <c r="U2967" s="9" t="str">
        <f t="shared" si="374"/>
        <v>Jun</v>
      </c>
      <c r="V2967">
        <f t="shared" si="375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</v>
      </c>
      <c r="T2968" s="11">
        <f t="shared" si="373"/>
        <v>42263</v>
      </c>
      <c r="U2968" s="9" t="str">
        <f t="shared" si="374"/>
        <v>Aug</v>
      </c>
      <c r="V2968">
        <f t="shared" si="375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42041</v>
      </c>
      <c r="T2969" s="11">
        <f t="shared" si="373"/>
        <v>42071</v>
      </c>
      <c r="U2969" s="9" t="str">
        <f t="shared" si="374"/>
        <v>Feb</v>
      </c>
      <c r="V2969">
        <f t="shared" si="375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</v>
      </c>
      <c r="T2970" s="11">
        <f t="shared" si="373"/>
        <v>42598</v>
      </c>
      <c r="U2970" s="9" t="str">
        <f t="shared" si="374"/>
        <v>Aug</v>
      </c>
      <c r="V2970">
        <f t="shared" si="375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</v>
      </c>
      <c r="T2971" s="11">
        <f t="shared" si="373"/>
        <v>42127</v>
      </c>
      <c r="U2971" s="9" t="str">
        <f t="shared" si="374"/>
        <v>Apr</v>
      </c>
      <c r="V2971">
        <f t="shared" si="375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</v>
      </c>
      <c r="T2972" s="11">
        <f t="shared" si="373"/>
        <v>41838</v>
      </c>
      <c r="U2972" s="9" t="str">
        <f t="shared" si="374"/>
        <v>Jun</v>
      </c>
      <c r="V2972">
        <f t="shared" si="375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</v>
      </c>
      <c r="T2973" s="11">
        <f t="shared" si="373"/>
        <v>41882</v>
      </c>
      <c r="U2973" s="9" t="str">
        <f t="shared" si="374"/>
        <v>Aug</v>
      </c>
      <c r="V2973">
        <f t="shared" si="375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42693</v>
      </c>
      <c r="T2974" s="11">
        <f t="shared" si="373"/>
        <v>42708</v>
      </c>
      <c r="U2974" s="9" t="str">
        <f t="shared" si="374"/>
        <v>Nov</v>
      </c>
      <c r="V2974">
        <f t="shared" si="375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</v>
      </c>
      <c r="T2975" s="11">
        <f t="shared" si="373"/>
        <v>42369</v>
      </c>
      <c r="U2975" s="9" t="str">
        <f t="shared" si="374"/>
        <v>Dec</v>
      </c>
      <c r="V2975">
        <f t="shared" si="375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41879</v>
      </c>
      <c r="T2976" s="11">
        <f t="shared" si="373"/>
        <v>41907</v>
      </c>
      <c r="U2976" s="9" t="str">
        <f t="shared" si="374"/>
        <v>Aug</v>
      </c>
      <c r="V2976">
        <f t="shared" si="375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</v>
      </c>
      <c r="T2977" s="11">
        <f t="shared" si="373"/>
        <v>41969</v>
      </c>
      <c r="U2977" s="9" t="str">
        <f t="shared" si="374"/>
        <v>Oct</v>
      </c>
      <c r="V2977">
        <f t="shared" si="375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</v>
      </c>
      <c r="T2978" s="11">
        <f t="shared" si="373"/>
        <v>42442</v>
      </c>
      <c r="U2978" s="9" t="str">
        <f t="shared" si="374"/>
        <v>Feb</v>
      </c>
      <c r="V2978">
        <f t="shared" si="375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</v>
      </c>
      <c r="T2979" s="11">
        <f t="shared" si="373"/>
        <v>42085</v>
      </c>
      <c r="U2979" s="9" t="str">
        <f t="shared" si="374"/>
        <v>Jan</v>
      </c>
      <c r="V2979">
        <f t="shared" si="375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</v>
      </c>
      <c r="T2980" s="11">
        <f t="shared" si="373"/>
        <v>41931</v>
      </c>
      <c r="U2980" s="9" t="str">
        <f t="shared" si="374"/>
        <v>Oct</v>
      </c>
      <c r="V2980">
        <f t="shared" si="375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</v>
      </c>
      <c r="T2981" s="11">
        <f t="shared" si="373"/>
        <v>42009</v>
      </c>
      <c r="U2981" s="9" t="str">
        <f t="shared" si="374"/>
        <v>Dec</v>
      </c>
      <c r="V2981">
        <f t="shared" si="375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</v>
      </c>
      <c r="T2982" s="11">
        <f t="shared" si="373"/>
        <v>42239</v>
      </c>
      <c r="U2982" s="9" t="str">
        <f t="shared" si="374"/>
        <v>Aug</v>
      </c>
      <c r="V2982">
        <f t="shared" si="375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</v>
      </c>
      <c r="T2983" s="11">
        <f t="shared" si="373"/>
        <v>42270</v>
      </c>
      <c r="U2983" s="9" t="str">
        <f t="shared" si="374"/>
        <v>Aug</v>
      </c>
      <c r="V2983">
        <f t="shared" si="375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</v>
      </c>
      <c r="T2984" s="11">
        <f t="shared" si="373"/>
        <v>42411</v>
      </c>
      <c r="U2984" s="9" t="str">
        <f t="shared" si="374"/>
        <v>Jan</v>
      </c>
      <c r="V2984">
        <f t="shared" si="375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</v>
      </c>
      <c r="T2985" s="11">
        <f t="shared" si="373"/>
        <v>41954</v>
      </c>
      <c r="U2985" s="9" t="str">
        <f t="shared" si="374"/>
        <v>Sep</v>
      </c>
      <c r="V2985">
        <f t="shared" si="375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42575</v>
      </c>
      <c r="T2986" s="11">
        <f t="shared" si="373"/>
        <v>42605</v>
      </c>
      <c r="U2986" s="9" t="str">
        <f t="shared" si="374"/>
        <v>Jul</v>
      </c>
      <c r="V2986">
        <f t="shared" si="375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</v>
      </c>
      <c r="T2987" s="11">
        <f t="shared" si="373"/>
        <v>42673</v>
      </c>
      <c r="U2987" s="9" t="str">
        <f t="shared" si="374"/>
        <v>Oct</v>
      </c>
      <c r="V2987">
        <f t="shared" si="375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</v>
      </c>
      <c r="T2988" s="11">
        <f t="shared" si="373"/>
        <v>42491</v>
      </c>
      <c r="U2988" s="9" t="str">
        <f t="shared" si="374"/>
        <v>Mar</v>
      </c>
      <c r="V2988">
        <f t="shared" si="375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42626</v>
      </c>
      <c r="T2989" s="11">
        <f t="shared" si="373"/>
        <v>42655</v>
      </c>
      <c r="U2989" s="9" t="str">
        <f t="shared" si="374"/>
        <v>Sep</v>
      </c>
      <c r="V2989">
        <f t="shared" si="375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</v>
      </c>
      <c r="T2990" s="11">
        <f t="shared" si="373"/>
        <v>42541</v>
      </c>
      <c r="U2990" s="9" t="str">
        <f t="shared" si="374"/>
        <v>May</v>
      </c>
      <c r="V2990">
        <f t="shared" si="375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42336</v>
      </c>
      <c r="T2991" s="11">
        <f t="shared" si="373"/>
        <v>42358</v>
      </c>
      <c r="U2991" s="9" t="str">
        <f t="shared" si="374"/>
        <v>Nov</v>
      </c>
      <c r="V2991">
        <f t="shared" si="375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</v>
      </c>
      <c r="T2992" s="11">
        <f t="shared" si="373"/>
        <v>42376</v>
      </c>
      <c r="U2992" s="9" t="str">
        <f t="shared" si="374"/>
        <v>Dec</v>
      </c>
      <c r="V2992">
        <f t="shared" si="375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</v>
      </c>
      <c r="T2993" s="11">
        <f t="shared" si="373"/>
        <v>42762</v>
      </c>
      <c r="U2993" s="9" t="str">
        <f t="shared" si="374"/>
        <v>Jan</v>
      </c>
      <c r="V2993">
        <f t="shared" si="375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</v>
      </c>
      <c r="T2994" s="11">
        <f t="shared" si="373"/>
        <v>42652</v>
      </c>
      <c r="U2994" s="9" t="str">
        <f t="shared" si="374"/>
        <v>Sep</v>
      </c>
      <c r="V2994">
        <f t="shared" si="375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</v>
      </c>
      <c r="T2995" s="11">
        <f t="shared" si="373"/>
        <v>42420</v>
      </c>
      <c r="U2995" s="9" t="str">
        <f t="shared" si="374"/>
        <v>Jan</v>
      </c>
      <c r="V2995">
        <f t="shared" si="375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</v>
      </c>
      <c r="T2996" s="11">
        <f t="shared" si="373"/>
        <v>41915</v>
      </c>
      <c r="U2996" s="9" t="str">
        <f t="shared" si="374"/>
        <v>Sep</v>
      </c>
      <c r="V2996">
        <f t="shared" si="375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</v>
      </c>
      <c r="T2997" s="11">
        <f t="shared" si="373"/>
        <v>42754</v>
      </c>
      <c r="U2997" s="9" t="str">
        <f t="shared" si="374"/>
        <v>Dec</v>
      </c>
      <c r="V2997">
        <f t="shared" si="375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</v>
      </c>
      <c r="T2998" s="11">
        <f t="shared" si="373"/>
        <v>42150</v>
      </c>
      <c r="U2998" s="9" t="str">
        <f t="shared" si="374"/>
        <v>Mar</v>
      </c>
      <c r="V2998">
        <f t="shared" si="375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</v>
      </c>
      <c r="T2999" s="11">
        <f t="shared" si="373"/>
        <v>42792</v>
      </c>
      <c r="U2999" s="9" t="str">
        <f t="shared" si="374"/>
        <v>Feb</v>
      </c>
      <c r="V2999">
        <f t="shared" si="375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41777</v>
      </c>
      <c r="T3000" s="11">
        <f t="shared" si="373"/>
        <v>41805</v>
      </c>
      <c r="U3000" s="9" t="str">
        <f t="shared" si="374"/>
        <v>May</v>
      </c>
      <c r="V3000">
        <f t="shared" si="375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</v>
      </c>
      <c r="T3001" s="11">
        <f t="shared" si="373"/>
        <v>42794</v>
      </c>
      <c r="U3001" s="9" t="str">
        <f t="shared" si="374"/>
        <v>Feb</v>
      </c>
      <c r="V3001">
        <f t="shared" si="375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</v>
      </c>
      <c r="T3002" s="11">
        <f t="shared" si="373"/>
        <v>42766</v>
      </c>
      <c r="U3002" s="9" t="str">
        <f t="shared" si="374"/>
        <v>Jan</v>
      </c>
      <c r="V3002">
        <f t="shared" si="375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</v>
      </c>
      <c r="T3003" s="11">
        <f t="shared" si="373"/>
        <v>42564</v>
      </c>
      <c r="U3003" s="9" t="str">
        <f t="shared" si="374"/>
        <v>Jun</v>
      </c>
      <c r="V3003">
        <f t="shared" si="375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</v>
      </c>
      <c r="T3004" s="11">
        <f t="shared" si="373"/>
        <v>41269</v>
      </c>
      <c r="U3004" s="9" t="str">
        <f t="shared" si="374"/>
        <v>Nov</v>
      </c>
      <c r="V3004">
        <f t="shared" si="375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</v>
      </c>
      <c r="T3005" s="11">
        <f t="shared" si="373"/>
        <v>42429</v>
      </c>
      <c r="U3005" s="9" t="str">
        <f t="shared" si="374"/>
        <v>Jan</v>
      </c>
      <c r="V3005">
        <f t="shared" si="375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</v>
      </c>
      <c r="T3006" s="11">
        <f t="shared" si="373"/>
        <v>41958</v>
      </c>
      <c r="U3006" s="9" t="str">
        <f t="shared" si="374"/>
        <v>Oct</v>
      </c>
      <c r="V3006">
        <f t="shared" si="375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</v>
      </c>
      <c r="T3007" s="11">
        <f t="shared" si="373"/>
        <v>41918</v>
      </c>
      <c r="U3007" s="9" t="str">
        <f t="shared" si="374"/>
        <v>Sep</v>
      </c>
      <c r="V3007">
        <f t="shared" si="375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</v>
      </c>
      <c r="T3008" s="11">
        <f t="shared" si="373"/>
        <v>41987</v>
      </c>
      <c r="U3008" s="9" t="str">
        <f t="shared" si="374"/>
        <v>Nov</v>
      </c>
      <c r="V3008">
        <f t="shared" si="375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42097</v>
      </c>
      <c r="T3009" s="11">
        <f t="shared" si="373"/>
        <v>42118</v>
      </c>
      <c r="U3009" s="9" t="str">
        <f t="shared" si="374"/>
        <v>Apr</v>
      </c>
      <c r="V3009">
        <f t="shared" si="375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42359</v>
      </c>
      <c r="T3010" s="11">
        <f t="shared" si="373"/>
        <v>42389</v>
      </c>
      <c r="U3010" s="9" t="str">
        <f t="shared" si="374"/>
        <v>Dec</v>
      </c>
      <c r="V3010">
        <f t="shared" si="375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 "")</f>
        <v>233.8984375</v>
      </c>
      <c r="Q3011" t="str">
        <f t="shared" ref="Q3011:Q3074" si="378">LEFT(N3011,SEARCH("/", N3011)-1)</f>
        <v>theater</v>
      </c>
      <c r="R3011" t="str">
        <f t="shared" ref="R3011:R3074" si="379">RIGHT(N3011, LEN(N3011)-SEARCH("/", N3011))</f>
        <v>spaces</v>
      </c>
      <c r="S3011" s="10">
        <f t="shared" ref="S3011:S3074" si="380">DATE(YEAR((J3011/86400)+25569+(-8/24)), MONTH((J3011/86400)+25569+(-8/24)), DAY((J3011/86400)+25569+(-8/24)))</f>
        <v>41939</v>
      </c>
      <c r="T3011" s="11">
        <f t="shared" ref="T3011:T3074" si="381">DATE(YEAR((I3011/86400)+25569+(-8/24)), MONTH((I3011/86400)+25569+(-8/24)), DAY((I3011/86400)+25569+(-8/24)))</f>
        <v>41969</v>
      </c>
      <c r="U3011" s="9" t="str">
        <f t="shared" ref="U3011:U3074" si="382">TEXT(S3011, "mmm")</f>
        <v>Oct</v>
      </c>
      <c r="V3011">
        <f t="shared" ref="V3011:V3074" si="383">YEAR(S3011)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</v>
      </c>
      <c r="T3012" s="11">
        <f t="shared" si="381"/>
        <v>42056</v>
      </c>
      <c r="U3012" s="9" t="str">
        <f t="shared" si="382"/>
        <v>Dec</v>
      </c>
      <c r="V3012">
        <f t="shared" si="383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</v>
      </c>
      <c r="T3013" s="11">
        <f t="shared" si="381"/>
        <v>42361</v>
      </c>
      <c r="U3013" s="9" t="str">
        <f t="shared" si="382"/>
        <v>Nov</v>
      </c>
      <c r="V3013">
        <f t="shared" si="383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</v>
      </c>
      <c r="T3014" s="11">
        <f t="shared" si="381"/>
        <v>42045</v>
      </c>
      <c r="U3014" s="9" t="str">
        <f t="shared" si="382"/>
        <v>Jan</v>
      </c>
      <c r="V3014">
        <f t="shared" si="383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</v>
      </c>
      <c r="T3015" s="11">
        <f t="shared" si="381"/>
        <v>42176</v>
      </c>
      <c r="U3015" s="9" t="str">
        <f t="shared" si="382"/>
        <v>May</v>
      </c>
      <c r="V3015">
        <f t="shared" si="383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41919</v>
      </c>
      <c r="T3016" s="11">
        <f t="shared" si="381"/>
        <v>41947</v>
      </c>
      <c r="U3016" s="9" t="str">
        <f t="shared" si="382"/>
        <v>Oct</v>
      </c>
      <c r="V3016">
        <f t="shared" si="383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</v>
      </c>
      <c r="T3017" s="11">
        <f t="shared" si="381"/>
        <v>41800</v>
      </c>
      <c r="U3017" s="9" t="str">
        <f t="shared" si="382"/>
        <v>May</v>
      </c>
      <c r="V3017">
        <f t="shared" si="383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</v>
      </c>
      <c r="T3018" s="11">
        <f t="shared" si="381"/>
        <v>41838</v>
      </c>
      <c r="U3018" s="9" t="str">
        <f t="shared" si="382"/>
        <v>May</v>
      </c>
      <c r="V3018">
        <f t="shared" si="383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</v>
      </c>
      <c r="T3019" s="11">
        <f t="shared" si="381"/>
        <v>41871</v>
      </c>
      <c r="U3019" s="9" t="str">
        <f t="shared" si="382"/>
        <v>Jul</v>
      </c>
      <c r="V3019">
        <f t="shared" si="383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42162</v>
      </c>
      <c r="T3020" s="11">
        <f t="shared" si="381"/>
        <v>42205</v>
      </c>
      <c r="U3020" s="9" t="str">
        <f t="shared" si="382"/>
        <v>Jun</v>
      </c>
      <c r="V3020">
        <f t="shared" si="383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</v>
      </c>
      <c r="T3021" s="11">
        <f t="shared" si="381"/>
        <v>41785</v>
      </c>
      <c r="U3021" s="9" t="str">
        <f t="shared" si="382"/>
        <v>Apr</v>
      </c>
      <c r="V3021">
        <f t="shared" si="383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</v>
      </c>
      <c r="T3022" s="11">
        <f t="shared" si="381"/>
        <v>42230</v>
      </c>
      <c r="U3022" s="9" t="str">
        <f t="shared" si="382"/>
        <v>Jun</v>
      </c>
      <c r="V3022">
        <f t="shared" si="383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</v>
      </c>
      <c r="T3023" s="11">
        <f t="shared" si="381"/>
        <v>42695</v>
      </c>
      <c r="U3023" s="9" t="str">
        <f t="shared" si="382"/>
        <v>Oct</v>
      </c>
      <c r="V3023">
        <f t="shared" si="383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</v>
      </c>
      <c r="T3024" s="11">
        <f t="shared" si="381"/>
        <v>42609</v>
      </c>
      <c r="U3024" s="9" t="str">
        <f t="shared" si="382"/>
        <v>Jul</v>
      </c>
      <c r="V3024">
        <f t="shared" si="383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</v>
      </c>
      <c r="T3025" s="11">
        <f t="shared" si="381"/>
        <v>42166</v>
      </c>
      <c r="U3025" s="9" t="str">
        <f t="shared" si="382"/>
        <v>Apr</v>
      </c>
      <c r="V3025">
        <f t="shared" si="383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</v>
      </c>
      <c r="T3026" s="11">
        <f t="shared" si="381"/>
        <v>41188</v>
      </c>
      <c r="U3026" s="9" t="str">
        <f t="shared" si="382"/>
        <v>Sep</v>
      </c>
      <c r="V3026">
        <f t="shared" si="383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</v>
      </c>
      <c r="T3027" s="11">
        <f t="shared" si="381"/>
        <v>41789</v>
      </c>
      <c r="U3027" s="9" t="str">
        <f t="shared" si="382"/>
        <v>May</v>
      </c>
      <c r="V3027">
        <f t="shared" si="383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</v>
      </c>
      <c r="T3028" s="11">
        <f t="shared" si="381"/>
        <v>42797</v>
      </c>
      <c r="U3028" s="9" t="str">
        <f t="shared" si="382"/>
        <v>Feb</v>
      </c>
      <c r="V3028">
        <f t="shared" si="383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</v>
      </c>
      <c r="T3029" s="11">
        <f t="shared" si="381"/>
        <v>42083</v>
      </c>
      <c r="U3029" s="9" t="str">
        <f t="shared" si="382"/>
        <v>Feb</v>
      </c>
      <c r="V3029">
        <f t="shared" si="383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42566</v>
      </c>
      <c r="T3030" s="11">
        <f t="shared" si="381"/>
        <v>42596</v>
      </c>
      <c r="U3030" s="9" t="str">
        <f t="shared" si="382"/>
        <v>Jul</v>
      </c>
      <c r="V3030">
        <f t="shared" si="383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</v>
      </c>
      <c r="T3031" s="11">
        <f t="shared" si="381"/>
        <v>41960</v>
      </c>
      <c r="U3031" s="9" t="str">
        <f t="shared" si="382"/>
        <v>Oct</v>
      </c>
      <c r="V3031">
        <f t="shared" si="383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</v>
      </c>
      <c r="T3032" s="11">
        <f t="shared" si="381"/>
        <v>42263</v>
      </c>
      <c r="U3032" s="9" t="str">
        <f t="shared" si="382"/>
        <v>Aug</v>
      </c>
      <c r="V3032">
        <f t="shared" si="383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</v>
      </c>
      <c r="T3033" s="11">
        <f t="shared" si="381"/>
        <v>42657</v>
      </c>
      <c r="U3033" s="9" t="str">
        <f t="shared" si="382"/>
        <v>Aug</v>
      </c>
      <c r="V3033">
        <f t="shared" si="383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42227</v>
      </c>
      <c r="T3034" s="11">
        <f t="shared" si="381"/>
        <v>42257</v>
      </c>
      <c r="U3034" s="9" t="str">
        <f t="shared" si="382"/>
        <v>Aug</v>
      </c>
      <c r="V3034">
        <f t="shared" si="383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42569</v>
      </c>
      <c r="T3035" s="11">
        <f t="shared" si="381"/>
        <v>42599</v>
      </c>
      <c r="U3035" s="9" t="str">
        <f t="shared" si="382"/>
        <v>Jul</v>
      </c>
      <c r="V3035">
        <f t="shared" si="383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</v>
      </c>
      <c r="T3036" s="11">
        <f t="shared" si="381"/>
        <v>42674</v>
      </c>
      <c r="U3036" s="9" t="str">
        <f t="shared" si="382"/>
        <v>Oct</v>
      </c>
      <c r="V3036">
        <f t="shared" si="383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</v>
      </c>
      <c r="T3037" s="11">
        <f t="shared" si="381"/>
        <v>41398</v>
      </c>
      <c r="U3037" s="9" t="str">
        <f t="shared" si="382"/>
        <v>Apr</v>
      </c>
      <c r="V3037">
        <f t="shared" si="383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</v>
      </c>
      <c r="T3038" s="11">
        <f t="shared" si="381"/>
        <v>41502</v>
      </c>
      <c r="U3038" s="9" t="str">
        <f t="shared" si="382"/>
        <v>Jul</v>
      </c>
      <c r="V3038">
        <f t="shared" si="383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</v>
      </c>
      <c r="T3039" s="11">
        <f t="shared" si="381"/>
        <v>40452</v>
      </c>
      <c r="U3039" s="9" t="str">
        <f t="shared" si="382"/>
        <v>Jul</v>
      </c>
      <c r="V3039">
        <f t="shared" si="383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42372</v>
      </c>
      <c r="T3040" s="11">
        <f t="shared" si="381"/>
        <v>42432</v>
      </c>
      <c r="U3040" s="9" t="str">
        <f t="shared" si="382"/>
        <v>Jan</v>
      </c>
      <c r="V3040">
        <f t="shared" si="383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</v>
      </c>
      <c r="T3041" s="11">
        <f t="shared" si="381"/>
        <v>41636</v>
      </c>
      <c r="U3041" s="9" t="str">
        <f t="shared" si="382"/>
        <v>Dec</v>
      </c>
      <c r="V3041">
        <f t="shared" si="383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</v>
      </c>
      <c r="T3042" s="11">
        <f t="shared" si="381"/>
        <v>42181</v>
      </c>
      <c r="U3042" s="9" t="str">
        <f t="shared" si="382"/>
        <v>Jun</v>
      </c>
      <c r="V3042">
        <f t="shared" si="383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</v>
      </c>
      <c r="T3043" s="11">
        <f t="shared" si="381"/>
        <v>42389</v>
      </c>
      <c r="U3043" s="9" t="str">
        <f t="shared" si="382"/>
        <v>Dec</v>
      </c>
      <c r="V3043">
        <f t="shared" si="383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</v>
      </c>
      <c r="T3044" s="11">
        <f t="shared" si="381"/>
        <v>42283</v>
      </c>
      <c r="U3044" s="9" t="str">
        <f t="shared" si="382"/>
        <v>Sep</v>
      </c>
      <c r="V3044">
        <f t="shared" si="383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42082</v>
      </c>
      <c r="T3045" s="11">
        <f t="shared" si="381"/>
        <v>42109</v>
      </c>
      <c r="U3045" s="9" t="str">
        <f t="shared" si="382"/>
        <v>Mar</v>
      </c>
      <c r="V3045">
        <f t="shared" si="383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</v>
      </c>
      <c r="T3046" s="11">
        <f t="shared" si="381"/>
        <v>42402</v>
      </c>
      <c r="U3046" s="9" t="str">
        <f t="shared" si="382"/>
        <v>Jan</v>
      </c>
      <c r="V3046">
        <f t="shared" si="383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41842</v>
      </c>
      <c r="T3047" s="11">
        <f t="shared" si="381"/>
        <v>41872</v>
      </c>
      <c r="U3047" s="9" t="str">
        <f t="shared" si="382"/>
        <v>Jul</v>
      </c>
      <c r="V3047">
        <f t="shared" si="383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</v>
      </c>
      <c r="T3048" s="11">
        <f t="shared" si="381"/>
        <v>41891</v>
      </c>
      <c r="U3048" s="9" t="str">
        <f t="shared" si="382"/>
        <v>Aug</v>
      </c>
      <c r="V3048">
        <f t="shared" si="383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</v>
      </c>
      <c r="T3049" s="11">
        <f t="shared" si="381"/>
        <v>42487</v>
      </c>
      <c r="U3049" s="9" t="str">
        <f t="shared" si="382"/>
        <v>Mar</v>
      </c>
      <c r="V3049">
        <f t="shared" si="383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</v>
      </c>
      <c r="T3050" s="11">
        <f t="shared" si="381"/>
        <v>42004</v>
      </c>
      <c r="U3050" s="9" t="str">
        <f t="shared" si="382"/>
        <v>Dec</v>
      </c>
      <c r="V3050">
        <f t="shared" si="383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42138</v>
      </c>
      <c r="T3051" s="11">
        <f t="shared" si="381"/>
        <v>42168</v>
      </c>
      <c r="U3051" s="9" t="str">
        <f t="shared" si="382"/>
        <v>May</v>
      </c>
      <c r="V3051">
        <f t="shared" si="383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42464</v>
      </c>
      <c r="T3052" s="11">
        <f t="shared" si="381"/>
        <v>42494</v>
      </c>
      <c r="U3052" s="9" t="str">
        <f t="shared" si="382"/>
        <v>Apr</v>
      </c>
      <c r="V3052">
        <f t="shared" si="383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</v>
      </c>
      <c r="T3053" s="11">
        <f t="shared" si="381"/>
        <v>42774</v>
      </c>
      <c r="U3053" s="9" t="str">
        <f t="shared" si="382"/>
        <v>Jan</v>
      </c>
      <c r="V3053">
        <f t="shared" si="383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</v>
      </c>
      <c r="T3054" s="11">
        <f t="shared" si="381"/>
        <v>42152</v>
      </c>
      <c r="U3054" s="9" t="str">
        <f t="shared" si="382"/>
        <v>Apr</v>
      </c>
      <c r="V3054">
        <f t="shared" si="383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</v>
      </c>
      <c r="T3055" s="11">
        <f t="shared" si="381"/>
        <v>41913</v>
      </c>
      <c r="U3055" s="9" t="str">
        <f t="shared" si="382"/>
        <v>Aug</v>
      </c>
      <c r="V3055">
        <f t="shared" si="383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str">
        <f t="shared" si="377"/>
        <v/>
      </c>
      <c r="Q3056" t="str">
        <f t="shared" si="378"/>
        <v>theater</v>
      </c>
      <c r="R3056" t="str">
        <f t="shared" si="379"/>
        <v>spaces</v>
      </c>
      <c r="S3056" s="10">
        <f t="shared" si="380"/>
        <v>42027</v>
      </c>
      <c r="T3056" s="11">
        <f t="shared" si="381"/>
        <v>42064</v>
      </c>
      <c r="U3056" s="9" t="str">
        <f t="shared" si="382"/>
        <v>Jan</v>
      </c>
      <c r="V3056">
        <f t="shared" si="383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</v>
      </c>
      <c r="T3057" s="11">
        <f t="shared" si="381"/>
        <v>42013</v>
      </c>
      <c r="U3057" s="9" t="str">
        <f t="shared" si="382"/>
        <v>Nov</v>
      </c>
      <c r="V3057">
        <f t="shared" si="383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str">
        <f t="shared" si="377"/>
        <v/>
      </c>
      <c r="Q3058" t="str">
        <f t="shared" si="378"/>
        <v>theater</v>
      </c>
      <c r="R3058" t="str">
        <f t="shared" si="379"/>
        <v>spaces</v>
      </c>
      <c r="S3058" s="10">
        <f t="shared" si="380"/>
        <v>41851</v>
      </c>
      <c r="T3058" s="11">
        <f t="shared" si="381"/>
        <v>41911</v>
      </c>
      <c r="U3058" s="9" t="str">
        <f t="shared" si="382"/>
        <v>Jul</v>
      </c>
      <c r="V3058">
        <f t="shared" si="383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str">
        <f t="shared" si="377"/>
        <v/>
      </c>
      <c r="Q3059" t="str">
        <f t="shared" si="378"/>
        <v>theater</v>
      </c>
      <c r="R3059" t="str">
        <f t="shared" si="379"/>
        <v>spaces</v>
      </c>
      <c r="S3059" s="10">
        <f t="shared" si="380"/>
        <v>42433</v>
      </c>
      <c r="T3059" s="11">
        <f t="shared" si="381"/>
        <v>42463</v>
      </c>
      <c r="U3059" s="9" t="str">
        <f t="shared" si="382"/>
        <v>Mar</v>
      </c>
      <c r="V3059">
        <f t="shared" si="383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</v>
      </c>
      <c r="T3060" s="11">
        <f t="shared" si="381"/>
        <v>42510</v>
      </c>
      <c r="U3060" s="9" t="str">
        <f t="shared" si="382"/>
        <v>Mar</v>
      </c>
      <c r="V3060">
        <f t="shared" si="383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</v>
      </c>
      <c r="T3061" s="11">
        <f t="shared" si="381"/>
        <v>41859</v>
      </c>
      <c r="U3061" s="9" t="str">
        <f t="shared" si="382"/>
        <v>Jul</v>
      </c>
      <c r="V3061">
        <f t="shared" si="383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42244</v>
      </c>
      <c r="T3062" s="11">
        <f t="shared" si="381"/>
        <v>42274</v>
      </c>
      <c r="U3062" s="9" t="str">
        <f t="shared" si="382"/>
        <v>Aug</v>
      </c>
      <c r="V3062">
        <f t="shared" si="383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str">
        <f t="shared" si="377"/>
        <v/>
      </c>
      <c r="Q3063" t="str">
        <f t="shared" si="378"/>
        <v>theater</v>
      </c>
      <c r="R3063" t="str">
        <f t="shared" si="379"/>
        <v>spaces</v>
      </c>
      <c r="S3063" s="10">
        <f t="shared" si="380"/>
        <v>41834</v>
      </c>
      <c r="T3063" s="11">
        <f t="shared" si="381"/>
        <v>41864</v>
      </c>
      <c r="U3063" s="9" t="str">
        <f t="shared" si="382"/>
        <v>Jul</v>
      </c>
      <c r="V3063">
        <f t="shared" si="383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</v>
      </c>
      <c r="T3064" s="11">
        <f t="shared" si="381"/>
        <v>42277</v>
      </c>
      <c r="U3064" s="9" t="str">
        <f t="shared" si="382"/>
        <v>Sep</v>
      </c>
      <c r="V3064">
        <f t="shared" si="383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</v>
      </c>
      <c r="T3065" s="11">
        <f t="shared" si="381"/>
        <v>42665</v>
      </c>
      <c r="U3065" s="9" t="str">
        <f t="shared" si="382"/>
        <v>Sep</v>
      </c>
      <c r="V3065">
        <f t="shared" si="383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42298</v>
      </c>
      <c r="T3066" s="11">
        <f t="shared" si="381"/>
        <v>42329</v>
      </c>
      <c r="U3066" s="9" t="str">
        <f t="shared" si="382"/>
        <v>Oct</v>
      </c>
      <c r="V3066">
        <f t="shared" si="383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41824</v>
      </c>
      <c r="T3067" s="11">
        <f t="shared" si="381"/>
        <v>41849</v>
      </c>
      <c r="U3067" s="9" t="str">
        <f t="shared" si="382"/>
        <v>Jul</v>
      </c>
      <c r="V3067">
        <f t="shared" si="383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42530</v>
      </c>
      <c r="T3068" s="11">
        <f t="shared" si="381"/>
        <v>42560</v>
      </c>
      <c r="U3068" s="9" t="str">
        <f t="shared" si="382"/>
        <v>Jun</v>
      </c>
      <c r="V3068">
        <f t="shared" si="383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</v>
      </c>
      <c r="T3069" s="11">
        <f t="shared" si="381"/>
        <v>42256</v>
      </c>
      <c r="U3069" s="9" t="str">
        <f t="shared" si="382"/>
        <v>Aug</v>
      </c>
      <c r="V3069">
        <f t="shared" si="383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</v>
      </c>
      <c r="T3070" s="11">
        <f t="shared" si="381"/>
        <v>42293</v>
      </c>
      <c r="U3070" s="9" t="str">
        <f t="shared" si="382"/>
        <v>Sep</v>
      </c>
      <c r="V3070">
        <f t="shared" si="383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</v>
      </c>
      <c r="T3071" s="11">
        <f t="shared" si="381"/>
        <v>41987</v>
      </c>
      <c r="U3071" s="9" t="str">
        <f t="shared" si="382"/>
        <v>Nov</v>
      </c>
      <c r="V3071">
        <f t="shared" si="383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</v>
      </c>
      <c r="T3072" s="11">
        <f t="shared" si="381"/>
        <v>42711</v>
      </c>
      <c r="U3072" s="9" t="str">
        <f t="shared" si="382"/>
        <v>Nov</v>
      </c>
      <c r="V3072">
        <f t="shared" si="383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</v>
      </c>
      <c r="T3073" s="11">
        <f t="shared" si="381"/>
        <v>42114</v>
      </c>
      <c r="U3073" s="9" t="str">
        <f t="shared" si="382"/>
        <v>Apr</v>
      </c>
      <c r="V3073">
        <f t="shared" si="383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</v>
      </c>
      <c r="T3074" s="11">
        <f t="shared" si="381"/>
        <v>42672</v>
      </c>
      <c r="U3074" s="9" t="str">
        <f t="shared" si="382"/>
        <v>Oct</v>
      </c>
      <c r="V3074">
        <f t="shared" si="383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 "")</f>
        <v>92.142857142857139</v>
      </c>
      <c r="Q3075" t="str">
        <f t="shared" ref="Q3075:Q3138" si="386">LEFT(N3075,SEARCH("/", N3075)-1)</f>
        <v>theater</v>
      </c>
      <c r="R3075" t="str">
        <f t="shared" ref="R3075:R3138" si="387">RIGHT(N3075, LEN(N3075)-SEARCH("/", N3075))</f>
        <v>spaces</v>
      </c>
      <c r="S3075" s="10">
        <f t="shared" ref="S3075:S3138" si="388">DATE(YEAR((J3075/86400)+25569+(-8/24)), MONTH((J3075/86400)+25569+(-8/24)), DAY((J3075/86400)+25569+(-8/24)))</f>
        <v>42111</v>
      </c>
      <c r="T3075" s="11">
        <f t="shared" ref="T3075:T3138" si="389">DATE(YEAR((I3075/86400)+25569+(-8/24)), MONTH((I3075/86400)+25569+(-8/24)), DAY((I3075/86400)+25569+(-8/24)))</f>
        <v>42169</v>
      </c>
      <c r="U3075" s="9" t="str">
        <f t="shared" ref="U3075:U3138" si="390">TEXT(S3075, "mmm")</f>
        <v>Apr</v>
      </c>
      <c r="V3075">
        <f t="shared" ref="V3075:V3138" si="391">YEAR(S3075)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</v>
      </c>
      <c r="T3076" s="11">
        <f t="shared" si="389"/>
        <v>42439</v>
      </c>
      <c r="U3076" s="9" t="str">
        <f t="shared" si="390"/>
        <v>Feb</v>
      </c>
      <c r="V3076">
        <f t="shared" si="391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42550</v>
      </c>
      <c r="T3077" s="11">
        <f t="shared" si="389"/>
        <v>42600</v>
      </c>
      <c r="U3077" s="9" t="str">
        <f t="shared" si="390"/>
        <v>Jun</v>
      </c>
      <c r="V3077">
        <f t="shared" si="391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</v>
      </c>
      <c r="T3078" s="11">
        <f t="shared" si="389"/>
        <v>42286</v>
      </c>
      <c r="U3078" s="9" t="str">
        <f t="shared" si="390"/>
        <v>Aug</v>
      </c>
      <c r="V3078">
        <f t="shared" si="391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</v>
      </c>
      <c r="T3079" s="11">
        <f t="shared" si="389"/>
        <v>42796</v>
      </c>
      <c r="U3079" s="9" t="str">
        <f t="shared" si="390"/>
        <v>Jan</v>
      </c>
      <c r="V3079">
        <f t="shared" si="391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42030</v>
      </c>
      <c r="T3080" s="11">
        <f t="shared" si="389"/>
        <v>42060</v>
      </c>
      <c r="U3080" s="9" t="str">
        <f t="shared" si="390"/>
        <v>Jan</v>
      </c>
      <c r="V3080">
        <f t="shared" si="391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</v>
      </c>
      <c r="T3081" s="11">
        <f t="shared" si="389"/>
        <v>42085</v>
      </c>
      <c r="U3081" s="9" t="str">
        <f t="shared" si="390"/>
        <v>Feb</v>
      </c>
      <c r="V3081">
        <f t="shared" si="391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41939</v>
      </c>
      <c r="T3082" s="11">
        <f t="shared" si="389"/>
        <v>41999</v>
      </c>
      <c r="U3082" s="9" t="str">
        <f t="shared" si="390"/>
        <v>Oct</v>
      </c>
      <c r="V3082">
        <f t="shared" si="391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42236</v>
      </c>
      <c r="T3083" s="11">
        <f t="shared" si="389"/>
        <v>42266</v>
      </c>
      <c r="U3083" s="9" t="str">
        <f t="shared" si="390"/>
        <v>Aug</v>
      </c>
      <c r="V3083">
        <f t="shared" si="391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str">
        <f t="shared" si="385"/>
        <v/>
      </c>
      <c r="Q3084" t="str">
        <f t="shared" si="386"/>
        <v>theater</v>
      </c>
      <c r="R3084" t="str">
        <f t="shared" si="387"/>
        <v>spaces</v>
      </c>
      <c r="S3084" s="10">
        <f t="shared" si="388"/>
        <v>42293</v>
      </c>
      <c r="T3084" s="11">
        <f t="shared" si="389"/>
        <v>42323</v>
      </c>
      <c r="U3084" s="9" t="str">
        <f t="shared" si="390"/>
        <v>Oct</v>
      </c>
      <c r="V3084">
        <f t="shared" si="391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</v>
      </c>
      <c r="T3085" s="11">
        <f t="shared" si="389"/>
        <v>41882</v>
      </c>
      <c r="U3085" s="9" t="str">
        <f t="shared" si="390"/>
        <v>Aug</v>
      </c>
      <c r="V3085">
        <f t="shared" si="391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</v>
      </c>
      <c r="T3086" s="11">
        <f t="shared" si="389"/>
        <v>42129</v>
      </c>
      <c r="U3086" s="9" t="str">
        <f t="shared" si="390"/>
        <v>Apr</v>
      </c>
      <c r="V3086">
        <f t="shared" si="391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</v>
      </c>
      <c r="T3087" s="11">
        <f t="shared" si="389"/>
        <v>42276</v>
      </c>
      <c r="U3087" s="9" t="str">
        <f t="shared" si="390"/>
        <v>Aug</v>
      </c>
      <c r="V3087">
        <f t="shared" si="391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</v>
      </c>
      <c r="T3088" s="11">
        <f t="shared" si="389"/>
        <v>42233</v>
      </c>
      <c r="U3088" s="9" t="str">
        <f t="shared" si="390"/>
        <v>Jun</v>
      </c>
      <c r="V3088">
        <f t="shared" si="391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42664</v>
      </c>
      <c r="T3089" s="11">
        <f t="shared" si="389"/>
        <v>42724</v>
      </c>
      <c r="U3089" s="9" t="str">
        <f t="shared" si="390"/>
        <v>Oct</v>
      </c>
      <c r="V3089">
        <f t="shared" si="391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</v>
      </c>
      <c r="T3090" s="11">
        <f t="shared" si="389"/>
        <v>42012</v>
      </c>
      <c r="U3090" s="9" t="str">
        <f t="shared" si="390"/>
        <v>Dec</v>
      </c>
      <c r="V3090">
        <f t="shared" si="391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</v>
      </c>
      <c r="T3091" s="11">
        <f t="shared" si="389"/>
        <v>42559</v>
      </c>
      <c r="U3091" s="9" t="str">
        <f t="shared" si="390"/>
        <v>Jun</v>
      </c>
      <c r="V3091">
        <f t="shared" si="391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</v>
      </c>
      <c r="T3092" s="11">
        <f t="shared" si="389"/>
        <v>42125</v>
      </c>
      <c r="U3092" s="9" t="str">
        <f t="shared" si="390"/>
        <v>Mar</v>
      </c>
      <c r="V3092">
        <f t="shared" si="391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</v>
      </c>
      <c r="T3093" s="11">
        <f t="shared" si="389"/>
        <v>42596</v>
      </c>
      <c r="U3093" s="9" t="str">
        <f t="shared" si="390"/>
        <v>Jul</v>
      </c>
      <c r="V3093">
        <f t="shared" si="391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</v>
      </c>
      <c r="T3094" s="11">
        <f t="shared" si="389"/>
        <v>42292</v>
      </c>
      <c r="U3094" s="9" t="str">
        <f t="shared" si="390"/>
        <v>Sep</v>
      </c>
      <c r="V3094">
        <f t="shared" si="391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</v>
      </c>
      <c r="T3095" s="11">
        <f t="shared" si="389"/>
        <v>41790</v>
      </c>
      <c r="U3095" s="9" t="str">
        <f t="shared" si="390"/>
        <v>May</v>
      </c>
      <c r="V3095">
        <f t="shared" si="391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</v>
      </c>
      <c r="T3096" s="11">
        <f t="shared" si="389"/>
        <v>42267</v>
      </c>
      <c r="U3096" s="9" t="str">
        <f t="shared" si="390"/>
        <v>Jul</v>
      </c>
      <c r="V3096">
        <f t="shared" si="391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42522</v>
      </c>
      <c r="T3097" s="11">
        <f t="shared" si="389"/>
        <v>42582</v>
      </c>
      <c r="U3097" s="9" t="str">
        <f t="shared" si="390"/>
        <v>Jun</v>
      </c>
      <c r="V3097">
        <f t="shared" si="391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</v>
      </c>
      <c r="T3098" s="11">
        <f t="shared" si="389"/>
        <v>42144</v>
      </c>
      <c r="U3098" s="9" t="str">
        <f t="shared" si="390"/>
        <v>Apr</v>
      </c>
      <c r="V3098">
        <f t="shared" si="391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</v>
      </c>
      <c r="T3099" s="11">
        <f t="shared" si="389"/>
        <v>42650</v>
      </c>
      <c r="U3099" s="9" t="str">
        <f t="shared" si="390"/>
        <v>Sep</v>
      </c>
      <c r="V3099">
        <f t="shared" si="391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</v>
      </c>
      <c r="T3100" s="11">
        <f t="shared" si="389"/>
        <v>42407</v>
      </c>
      <c r="U3100" s="9" t="str">
        <f t="shared" si="390"/>
        <v>Dec</v>
      </c>
      <c r="V3100">
        <f t="shared" si="391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42381</v>
      </c>
      <c r="T3101" s="11">
        <f t="shared" si="389"/>
        <v>42411</v>
      </c>
      <c r="U3101" s="9" t="str">
        <f t="shared" si="390"/>
        <v>Jan</v>
      </c>
      <c r="V3101">
        <f t="shared" si="391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</v>
      </c>
      <c r="T3102" s="11">
        <f t="shared" si="389"/>
        <v>41932</v>
      </c>
      <c r="U3102" s="9" t="str">
        <f t="shared" si="390"/>
        <v>Sep</v>
      </c>
      <c r="V3102">
        <f t="shared" si="391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</v>
      </c>
      <c r="T3103" s="11">
        <f t="shared" si="389"/>
        <v>42200</v>
      </c>
      <c r="U3103" s="9" t="str">
        <f t="shared" si="390"/>
        <v>Jun</v>
      </c>
      <c r="V3103">
        <f t="shared" si="391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</v>
      </c>
      <c r="T3104" s="11">
        <f t="shared" si="389"/>
        <v>42605</v>
      </c>
      <c r="U3104" s="9" t="str">
        <f t="shared" si="390"/>
        <v>Jul</v>
      </c>
      <c r="V3104">
        <f t="shared" si="391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42106</v>
      </c>
      <c r="T3105" s="11">
        <f t="shared" si="389"/>
        <v>42166</v>
      </c>
      <c r="U3105" s="9" t="str">
        <f t="shared" si="390"/>
        <v>Apr</v>
      </c>
      <c r="V3105">
        <f t="shared" si="391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</v>
      </c>
      <c r="T3106" s="11">
        <f t="shared" si="389"/>
        <v>42037</v>
      </c>
      <c r="U3106" s="9" t="str">
        <f t="shared" si="390"/>
        <v>Jan</v>
      </c>
      <c r="V3106">
        <f t="shared" si="391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</v>
      </c>
      <c r="T3107" s="11">
        <f t="shared" si="389"/>
        <v>41930</v>
      </c>
      <c r="U3107" s="9" t="str">
        <f t="shared" si="390"/>
        <v>Aug</v>
      </c>
      <c r="V3107">
        <f t="shared" si="391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</v>
      </c>
      <c r="T3108" s="11">
        <f t="shared" si="389"/>
        <v>42263</v>
      </c>
      <c r="U3108" s="9" t="str">
        <f t="shared" si="390"/>
        <v>Aug</v>
      </c>
      <c r="V3108">
        <f t="shared" si="391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</v>
      </c>
      <c r="T3109" s="11">
        <f t="shared" si="389"/>
        <v>42135</v>
      </c>
      <c r="U3109" s="9" t="str">
        <f t="shared" si="390"/>
        <v>May</v>
      </c>
      <c r="V3109">
        <f t="shared" si="391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</v>
      </c>
      <c r="T3110" s="11">
        <f t="shared" si="389"/>
        <v>42122</v>
      </c>
      <c r="U3110" s="9" t="str">
        <f t="shared" si="390"/>
        <v>Feb</v>
      </c>
      <c r="V3110">
        <f t="shared" si="391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41843</v>
      </c>
      <c r="T3111" s="11">
        <f t="shared" si="389"/>
        <v>41878</v>
      </c>
      <c r="U3111" s="9" t="str">
        <f t="shared" si="390"/>
        <v>Jul</v>
      </c>
      <c r="V3111">
        <f t="shared" si="391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42744</v>
      </c>
      <c r="T3112" s="11">
        <f t="shared" si="389"/>
        <v>42784</v>
      </c>
      <c r="U3112" s="9" t="str">
        <f t="shared" si="390"/>
        <v>Jan</v>
      </c>
      <c r="V3112">
        <f t="shared" si="391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</v>
      </c>
      <c r="T3113" s="11">
        <f t="shared" si="389"/>
        <v>41916</v>
      </c>
      <c r="U3113" s="9" t="str">
        <f t="shared" si="390"/>
        <v>Sep</v>
      </c>
      <c r="V3113">
        <f t="shared" si="391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42614</v>
      </c>
      <c r="T3114" s="11">
        <f t="shared" si="389"/>
        <v>42674</v>
      </c>
      <c r="U3114" s="9" t="str">
        <f t="shared" si="390"/>
        <v>Sep</v>
      </c>
      <c r="V3114">
        <f t="shared" si="391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</v>
      </c>
      <c r="T3115" s="11">
        <f t="shared" si="389"/>
        <v>42111</v>
      </c>
      <c r="U3115" s="9" t="str">
        <f t="shared" si="390"/>
        <v>Mar</v>
      </c>
      <c r="V3115">
        <f t="shared" si="391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str">
        <f t="shared" si="385"/>
        <v/>
      </c>
      <c r="Q3116" t="str">
        <f t="shared" si="386"/>
        <v>theater</v>
      </c>
      <c r="R3116" t="str">
        <f t="shared" si="387"/>
        <v>spaces</v>
      </c>
      <c r="S3116" s="10">
        <f t="shared" si="388"/>
        <v>41843</v>
      </c>
      <c r="T3116" s="11">
        <f t="shared" si="389"/>
        <v>41903</v>
      </c>
      <c r="U3116" s="9" t="str">
        <f t="shared" si="390"/>
        <v>Jul</v>
      </c>
      <c r="V3116">
        <f t="shared" si="391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</v>
      </c>
      <c r="T3117" s="11">
        <f t="shared" si="389"/>
        <v>42526</v>
      </c>
      <c r="U3117" s="9" t="str">
        <f t="shared" si="390"/>
        <v>May</v>
      </c>
      <c r="V3117">
        <f t="shared" si="391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</v>
      </c>
      <c r="T3118" s="11">
        <f t="shared" si="389"/>
        <v>42095</v>
      </c>
      <c r="U3118" s="9" t="str">
        <f t="shared" si="390"/>
        <v>Mar</v>
      </c>
      <c r="V3118">
        <f t="shared" si="391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</v>
      </c>
      <c r="T3119" s="11">
        <f t="shared" si="389"/>
        <v>42517</v>
      </c>
      <c r="U3119" s="9" t="str">
        <f t="shared" si="390"/>
        <v>May</v>
      </c>
      <c r="V3119">
        <f t="shared" si="391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</v>
      </c>
      <c r="T3120" s="11">
        <f t="shared" si="389"/>
        <v>42553</v>
      </c>
      <c r="U3120" s="9" t="str">
        <f t="shared" si="390"/>
        <v>Jun</v>
      </c>
      <c r="V3120">
        <f t="shared" si="391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42059</v>
      </c>
      <c r="T3121" s="11">
        <f t="shared" si="389"/>
        <v>42089</v>
      </c>
      <c r="U3121" s="9" t="str">
        <f t="shared" si="390"/>
        <v>Feb</v>
      </c>
      <c r="V3121">
        <f t="shared" si="391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</v>
      </c>
      <c r="T3122" s="11">
        <f t="shared" si="389"/>
        <v>42495</v>
      </c>
      <c r="U3122" s="9" t="str">
        <f t="shared" si="390"/>
        <v>Mar</v>
      </c>
      <c r="V3122">
        <f t="shared" si="391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</v>
      </c>
      <c r="T3123" s="11">
        <f t="shared" si="389"/>
        <v>41908</v>
      </c>
      <c r="U3123" s="9" t="str">
        <f t="shared" si="390"/>
        <v>Jul</v>
      </c>
      <c r="V3123">
        <f t="shared" si="391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</v>
      </c>
      <c r="T3124" s="11">
        <f t="shared" si="389"/>
        <v>42683</v>
      </c>
      <c r="U3124" s="9" t="str">
        <f t="shared" si="390"/>
        <v>Nov</v>
      </c>
      <c r="V3124">
        <f t="shared" si="391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</v>
      </c>
      <c r="T3125" s="11">
        <f t="shared" si="389"/>
        <v>42560</v>
      </c>
      <c r="U3125" s="9" t="str">
        <f t="shared" si="390"/>
        <v>Jun</v>
      </c>
      <c r="V3125">
        <f t="shared" si="391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</v>
      </c>
      <c r="T3126" s="11">
        <f t="shared" si="389"/>
        <v>42037</v>
      </c>
      <c r="U3126" s="9" t="str">
        <f t="shared" si="390"/>
        <v>Dec</v>
      </c>
      <c r="V3126">
        <f t="shared" si="391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str">
        <f t="shared" si="385"/>
        <v/>
      </c>
      <c r="Q3127" t="str">
        <f t="shared" si="386"/>
        <v>theater</v>
      </c>
      <c r="R3127" t="str">
        <f t="shared" si="387"/>
        <v>spaces</v>
      </c>
      <c r="S3127" s="10">
        <f t="shared" si="388"/>
        <v>42345</v>
      </c>
      <c r="T3127" s="11">
        <f t="shared" si="389"/>
        <v>42375</v>
      </c>
      <c r="U3127" s="9" t="str">
        <f t="shared" si="390"/>
        <v>Dec</v>
      </c>
      <c r="V3127">
        <f t="shared" si="391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42426</v>
      </c>
      <c r="T3128" s="11">
        <f t="shared" si="389"/>
        <v>42456</v>
      </c>
      <c r="U3128" s="9" t="str">
        <f t="shared" si="390"/>
        <v>Feb</v>
      </c>
      <c r="V3128">
        <f t="shared" si="391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str">
        <f t="shared" si="385"/>
        <v/>
      </c>
      <c r="Q3129" t="str">
        <f t="shared" si="386"/>
        <v>theater</v>
      </c>
      <c r="R3129" t="str">
        <f t="shared" si="387"/>
        <v>spaces</v>
      </c>
      <c r="S3129" s="10">
        <f t="shared" si="388"/>
        <v>42034</v>
      </c>
      <c r="T3129" s="11">
        <f t="shared" si="389"/>
        <v>42064</v>
      </c>
      <c r="U3129" s="9" t="str">
        <f t="shared" si="390"/>
        <v>Jan</v>
      </c>
      <c r="V3129">
        <f t="shared" si="391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</v>
      </c>
      <c r="T3130" s="11">
        <f t="shared" si="389"/>
        <v>42810</v>
      </c>
      <c r="U3130" s="9" t="str">
        <f t="shared" si="390"/>
        <v>Feb</v>
      </c>
      <c r="V3130">
        <f t="shared" si="391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</v>
      </c>
      <c r="T3131" s="11">
        <f t="shared" si="389"/>
        <v>42843</v>
      </c>
      <c r="U3131" s="9" t="str">
        <f t="shared" si="390"/>
        <v>Mar</v>
      </c>
      <c r="V3131">
        <f t="shared" si="391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</v>
      </c>
      <c r="T3132" s="11">
        <f t="shared" si="389"/>
        <v>42838</v>
      </c>
      <c r="U3132" s="9" t="str">
        <f t="shared" si="390"/>
        <v>Mar</v>
      </c>
      <c r="V3132">
        <f t="shared" si="391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</v>
      </c>
      <c r="T3133" s="11">
        <f t="shared" si="389"/>
        <v>42833</v>
      </c>
      <c r="U3133" s="9" t="str">
        <f t="shared" si="390"/>
        <v>Mar</v>
      </c>
      <c r="V3133">
        <f t="shared" si="391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</v>
      </c>
      <c r="T3134" s="11">
        <f t="shared" si="389"/>
        <v>42845</v>
      </c>
      <c r="U3134" s="9" t="str">
        <f t="shared" si="390"/>
        <v>Feb</v>
      </c>
      <c r="V3134">
        <f t="shared" si="391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</v>
      </c>
      <c r="T3135" s="11">
        <f t="shared" si="389"/>
        <v>42818</v>
      </c>
      <c r="U3135" s="9" t="str">
        <f t="shared" si="390"/>
        <v>Feb</v>
      </c>
      <c r="V3135">
        <f t="shared" si="391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</v>
      </c>
      <c r="T3136" s="11">
        <f t="shared" si="389"/>
        <v>42821</v>
      </c>
      <c r="U3136" s="9" t="str">
        <f t="shared" si="390"/>
        <v>Mar</v>
      </c>
      <c r="V3136">
        <f t="shared" si="391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42806</v>
      </c>
      <c r="T3137" s="11">
        <f t="shared" si="389"/>
        <v>42828</v>
      </c>
      <c r="U3137" s="9" t="str">
        <f t="shared" si="390"/>
        <v>Mar</v>
      </c>
      <c r="V3137">
        <f t="shared" si="391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</v>
      </c>
      <c r="T3138" s="11">
        <f t="shared" si="389"/>
        <v>42825</v>
      </c>
      <c r="U3138" s="9" t="str">
        <f t="shared" si="390"/>
        <v>Feb</v>
      </c>
      <c r="V3138">
        <f t="shared" si="391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 "")</f>
        <v>50</v>
      </c>
      <c r="Q3139" t="str">
        <f t="shared" ref="Q3139:Q3202" si="394">LEFT(N3139,SEARCH("/", N3139)-1)</f>
        <v>theater</v>
      </c>
      <c r="R3139" t="str">
        <f t="shared" ref="R3139:R3202" si="395">RIGHT(N3139, LEN(N3139)-SEARCH("/", N3139))</f>
        <v>plays</v>
      </c>
      <c r="S3139" s="10">
        <f t="shared" ref="S3139:S3202" si="396">DATE(YEAR((J3139/86400)+25569+(-8/24)), MONTH((J3139/86400)+25569+(-8/24)), DAY((J3139/86400)+25569+(-8/24)))</f>
        <v>42807</v>
      </c>
      <c r="T3139" s="11">
        <f t="shared" ref="T3139:T3202" si="397">DATE(YEAR((I3139/86400)+25569+(-8/24)), MONTH((I3139/86400)+25569+(-8/24)), DAY((I3139/86400)+25569+(-8/24)))</f>
        <v>42858</v>
      </c>
      <c r="U3139" s="9" t="str">
        <f t="shared" ref="U3139:U3202" si="398">TEXT(S3139, "mmm")</f>
        <v>Mar</v>
      </c>
      <c r="V3139">
        <f t="shared" ref="V3139:V3202" si="399">YEAR(S3139)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str">
        <f t="shared" si="393"/>
        <v/>
      </c>
      <c r="Q3140" t="str">
        <f t="shared" si="394"/>
        <v>theater</v>
      </c>
      <c r="R3140" t="str">
        <f t="shared" si="395"/>
        <v>plays</v>
      </c>
      <c r="S3140" s="10">
        <f t="shared" si="396"/>
        <v>42809</v>
      </c>
      <c r="T3140" s="11">
        <f t="shared" si="397"/>
        <v>42828</v>
      </c>
      <c r="U3140" s="9" t="str">
        <f t="shared" si="398"/>
        <v>Mar</v>
      </c>
      <c r="V3140">
        <f t="shared" si="3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42784</v>
      </c>
      <c r="T3141" s="11">
        <f t="shared" si="397"/>
        <v>42818</v>
      </c>
      <c r="U3141" s="9" t="str">
        <f t="shared" si="398"/>
        <v>Feb</v>
      </c>
      <c r="V3141">
        <f t="shared" si="3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</v>
      </c>
      <c r="T3142" s="11">
        <f t="shared" si="397"/>
        <v>42832</v>
      </c>
      <c r="U3142" s="9" t="str">
        <f t="shared" si="398"/>
        <v>Mar</v>
      </c>
      <c r="V3142">
        <f t="shared" si="3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</v>
      </c>
      <c r="T3143" s="11">
        <f t="shared" si="397"/>
        <v>42841</v>
      </c>
      <c r="U3143" s="9" t="str">
        <f t="shared" si="398"/>
        <v>Mar</v>
      </c>
      <c r="V3143">
        <f t="shared" si="3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</v>
      </c>
      <c r="T3144" s="11">
        <f t="shared" si="397"/>
        <v>42813</v>
      </c>
      <c r="U3144" s="9" t="str">
        <f t="shared" si="398"/>
        <v>Feb</v>
      </c>
      <c r="V3144">
        <f t="shared" si="3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str">
        <f t="shared" si="393"/>
        <v/>
      </c>
      <c r="Q3145" t="str">
        <f t="shared" si="394"/>
        <v>theater</v>
      </c>
      <c r="R3145" t="str">
        <f t="shared" si="395"/>
        <v>plays</v>
      </c>
      <c r="S3145" s="10">
        <f t="shared" si="396"/>
        <v>42808</v>
      </c>
      <c r="T3145" s="11">
        <f t="shared" si="397"/>
        <v>42834</v>
      </c>
      <c r="U3145" s="9" t="str">
        <f t="shared" si="398"/>
        <v>Mar</v>
      </c>
      <c r="V3145">
        <f t="shared" si="3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</v>
      </c>
      <c r="T3146" s="11">
        <f t="shared" si="397"/>
        <v>42812</v>
      </c>
      <c r="U3146" s="9" t="str">
        <f t="shared" si="398"/>
        <v>Mar</v>
      </c>
      <c r="V3146">
        <f t="shared" si="3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str">
        <f t="shared" si="393"/>
        <v/>
      </c>
      <c r="Q3147" t="str">
        <f t="shared" si="394"/>
        <v>theater</v>
      </c>
      <c r="R3147" t="str">
        <f t="shared" si="395"/>
        <v>plays</v>
      </c>
      <c r="S3147" s="10">
        <f t="shared" si="396"/>
        <v>42761</v>
      </c>
      <c r="T3147" s="11">
        <f t="shared" si="397"/>
        <v>42821</v>
      </c>
      <c r="U3147" s="9" t="str">
        <f t="shared" si="398"/>
        <v>Jan</v>
      </c>
      <c r="V3147">
        <f t="shared" si="3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</v>
      </c>
      <c r="T3148" s="11">
        <f t="shared" si="397"/>
        <v>42841</v>
      </c>
      <c r="U3148" s="9" t="str">
        <f t="shared" si="398"/>
        <v>Mar</v>
      </c>
      <c r="V3148">
        <f t="shared" si="3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</v>
      </c>
      <c r="T3149" s="11">
        <f t="shared" si="397"/>
        <v>41949</v>
      </c>
      <c r="U3149" s="9" t="str">
        <f t="shared" si="398"/>
        <v>Sep</v>
      </c>
      <c r="V3149">
        <f t="shared" si="3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</v>
      </c>
      <c r="T3150" s="11">
        <f t="shared" si="397"/>
        <v>41912</v>
      </c>
      <c r="U3150" s="9" t="str">
        <f t="shared" si="398"/>
        <v>Sep</v>
      </c>
      <c r="V3150">
        <f t="shared" si="3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41225</v>
      </c>
      <c r="T3151" s="11">
        <f t="shared" si="397"/>
        <v>41249</v>
      </c>
      <c r="U3151" s="9" t="str">
        <f t="shared" si="398"/>
        <v>Nov</v>
      </c>
      <c r="V3151">
        <f t="shared" si="3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40477</v>
      </c>
      <c r="T3152" s="11">
        <f t="shared" si="397"/>
        <v>40567</v>
      </c>
      <c r="U3152" s="9" t="str">
        <f t="shared" si="398"/>
        <v>Oct</v>
      </c>
      <c r="V3152">
        <f t="shared" si="399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</v>
      </c>
      <c r="T3153" s="11">
        <f t="shared" si="397"/>
        <v>41892</v>
      </c>
      <c r="U3153" s="9" t="str">
        <f t="shared" si="398"/>
        <v>Aug</v>
      </c>
      <c r="V3153">
        <f t="shared" si="3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</v>
      </c>
      <c r="T3154" s="11">
        <f t="shared" si="397"/>
        <v>41580</v>
      </c>
      <c r="U3154" s="9" t="str">
        <f t="shared" si="398"/>
        <v>Oct</v>
      </c>
      <c r="V3154">
        <f t="shared" si="3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40632</v>
      </c>
      <c r="T3155" s="11">
        <f t="shared" si="397"/>
        <v>40663</v>
      </c>
      <c r="U3155" s="9" t="str">
        <f t="shared" si="398"/>
        <v>Mar</v>
      </c>
      <c r="V3155">
        <f t="shared" si="3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</v>
      </c>
      <c r="T3156" s="11">
        <f t="shared" si="397"/>
        <v>41000</v>
      </c>
      <c r="U3156" s="9" t="str">
        <f t="shared" si="398"/>
        <v>Mar</v>
      </c>
      <c r="V3156">
        <f t="shared" si="3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</v>
      </c>
      <c r="T3157" s="11">
        <f t="shared" si="397"/>
        <v>41263</v>
      </c>
      <c r="U3157" s="9" t="str">
        <f t="shared" si="398"/>
        <v>Nov</v>
      </c>
      <c r="V3157">
        <f t="shared" si="3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</v>
      </c>
      <c r="T3158" s="11">
        <f t="shared" si="397"/>
        <v>41061</v>
      </c>
      <c r="U3158" s="9" t="str">
        <f t="shared" si="398"/>
        <v>Apr</v>
      </c>
      <c r="V3158">
        <f t="shared" si="3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</v>
      </c>
      <c r="T3159" s="11">
        <f t="shared" si="397"/>
        <v>41838</v>
      </c>
      <c r="U3159" s="9" t="str">
        <f t="shared" si="398"/>
        <v>Jul</v>
      </c>
      <c r="V3159">
        <f t="shared" si="3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</v>
      </c>
      <c r="T3160" s="11">
        <f t="shared" si="397"/>
        <v>41477</v>
      </c>
      <c r="U3160" s="9" t="str">
        <f t="shared" si="398"/>
        <v>Jun</v>
      </c>
      <c r="V3160">
        <f t="shared" si="3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40883</v>
      </c>
      <c r="T3161" s="11">
        <f t="shared" si="397"/>
        <v>40926</v>
      </c>
      <c r="U3161" s="9" t="str">
        <f t="shared" si="398"/>
        <v>Dec</v>
      </c>
      <c r="V3161">
        <f t="shared" si="399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41840</v>
      </c>
      <c r="T3162" s="11">
        <f t="shared" si="397"/>
        <v>41863</v>
      </c>
      <c r="U3162" s="9" t="str">
        <f t="shared" si="398"/>
        <v>Jul</v>
      </c>
      <c r="V3162">
        <f t="shared" si="3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</v>
      </c>
      <c r="T3163" s="11">
        <f t="shared" si="397"/>
        <v>41927</v>
      </c>
      <c r="U3163" s="9" t="str">
        <f t="shared" si="398"/>
        <v>Sep</v>
      </c>
      <c r="V3163">
        <f t="shared" si="3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</v>
      </c>
      <c r="T3164" s="11">
        <f t="shared" si="397"/>
        <v>41826</v>
      </c>
      <c r="U3164" s="9" t="str">
        <f t="shared" si="398"/>
        <v>Jun</v>
      </c>
      <c r="V3164">
        <f t="shared" si="3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</v>
      </c>
      <c r="T3165" s="11">
        <f t="shared" si="397"/>
        <v>41805</v>
      </c>
      <c r="U3165" s="9" t="str">
        <f t="shared" si="398"/>
        <v>May</v>
      </c>
      <c r="V3165">
        <f t="shared" si="3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</v>
      </c>
      <c r="T3166" s="11">
        <f t="shared" si="397"/>
        <v>41799</v>
      </c>
      <c r="U3166" s="9" t="str">
        <f t="shared" si="398"/>
        <v>May</v>
      </c>
      <c r="V3166">
        <f t="shared" si="3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40643</v>
      </c>
      <c r="T3167" s="11">
        <f t="shared" si="397"/>
        <v>40665</v>
      </c>
      <c r="U3167" s="9" t="str">
        <f t="shared" si="398"/>
        <v>Apr</v>
      </c>
      <c r="V3167">
        <f t="shared" si="3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</v>
      </c>
      <c r="T3168" s="11">
        <f t="shared" si="397"/>
        <v>41968</v>
      </c>
      <c r="U3168" s="9" t="str">
        <f t="shared" si="398"/>
        <v>Oct</v>
      </c>
      <c r="V3168">
        <f t="shared" si="3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41838</v>
      </c>
      <c r="T3169" s="11">
        <f t="shared" si="397"/>
        <v>41852</v>
      </c>
      <c r="U3169" s="9" t="str">
        <f t="shared" si="398"/>
        <v>Jul</v>
      </c>
      <c r="V3169">
        <f t="shared" si="3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41771</v>
      </c>
      <c r="T3170" s="11">
        <f t="shared" si="397"/>
        <v>41803</v>
      </c>
      <c r="U3170" s="9" t="str">
        <f t="shared" si="398"/>
        <v>May</v>
      </c>
      <c r="V3170">
        <f t="shared" si="3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</v>
      </c>
      <c r="T3171" s="11">
        <f t="shared" si="397"/>
        <v>41620</v>
      </c>
      <c r="U3171" s="9" t="str">
        <f t="shared" si="398"/>
        <v>Nov</v>
      </c>
      <c r="V3171">
        <f t="shared" si="3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41788</v>
      </c>
      <c r="T3172" s="11">
        <f t="shared" si="397"/>
        <v>41821</v>
      </c>
      <c r="U3172" s="9" t="str">
        <f t="shared" si="398"/>
        <v>May</v>
      </c>
      <c r="V3172">
        <f t="shared" si="3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</v>
      </c>
      <c r="T3173" s="11">
        <f t="shared" si="397"/>
        <v>42496</v>
      </c>
      <c r="U3173" s="9" t="str">
        <f t="shared" si="398"/>
        <v>Apr</v>
      </c>
      <c r="V3173">
        <f t="shared" si="3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</v>
      </c>
      <c r="T3174" s="11">
        <f t="shared" si="397"/>
        <v>40953</v>
      </c>
      <c r="U3174" s="9" t="str">
        <f t="shared" si="398"/>
        <v>Jan</v>
      </c>
      <c r="V3174">
        <f t="shared" si="3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</v>
      </c>
      <c r="T3175" s="11">
        <f t="shared" si="397"/>
        <v>41908</v>
      </c>
      <c r="U3175" s="9" t="str">
        <f t="shared" si="398"/>
        <v>Aug</v>
      </c>
      <c r="V3175">
        <f t="shared" si="3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</v>
      </c>
      <c r="T3176" s="11">
        <f t="shared" si="397"/>
        <v>41876</v>
      </c>
      <c r="U3176" s="9" t="str">
        <f t="shared" si="398"/>
        <v>Aug</v>
      </c>
      <c r="V3176">
        <f t="shared" si="3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</v>
      </c>
      <c r="T3177" s="11">
        <f t="shared" si="397"/>
        <v>40591</v>
      </c>
      <c r="U3177" s="9" t="str">
        <f t="shared" si="398"/>
        <v>Dec</v>
      </c>
      <c r="V3177">
        <f t="shared" si="399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</v>
      </c>
      <c r="T3178" s="11">
        <f t="shared" si="397"/>
        <v>41504</v>
      </c>
      <c r="U3178" s="9" t="str">
        <f t="shared" si="398"/>
        <v>Jul</v>
      </c>
      <c r="V3178">
        <f t="shared" si="3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</v>
      </c>
      <c r="T3179" s="11">
        <f t="shared" si="397"/>
        <v>41811</v>
      </c>
      <c r="U3179" s="9" t="str">
        <f t="shared" si="398"/>
        <v>May</v>
      </c>
      <c r="V3179">
        <f t="shared" si="3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</v>
      </c>
      <c r="T3180" s="11">
        <f t="shared" si="397"/>
        <v>41836</v>
      </c>
      <c r="U3180" s="9" t="str">
        <f t="shared" si="398"/>
        <v>Jun</v>
      </c>
      <c r="V3180">
        <f t="shared" si="3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</v>
      </c>
      <c r="T3181" s="11">
        <f t="shared" si="397"/>
        <v>41400</v>
      </c>
      <c r="U3181" s="9" t="str">
        <f t="shared" si="398"/>
        <v>Apr</v>
      </c>
      <c r="V3181">
        <f t="shared" si="3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</v>
      </c>
      <c r="T3182" s="11">
        <f t="shared" si="397"/>
        <v>41810</v>
      </c>
      <c r="U3182" s="9" t="str">
        <f t="shared" si="398"/>
        <v>May</v>
      </c>
      <c r="V3182">
        <f t="shared" si="3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41778</v>
      </c>
      <c r="T3183" s="11">
        <f t="shared" si="397"/>
        <v>41805</v>
      </c>
      <c r="U3183" s="9" t="str">
        <f t="shared" si="398"/>
        <v>May</v>
      </c>
      <c r="V3183">
        <f t="shared" si="3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</v>
      </c>
      <c r="T3184" s="11">
        <f t="shared" si="397"/>
        <v>40939</v>
      </c>
      <c r="U3184" s="9" t="str">
        <f t="shared" si="398"/>
        <v>Dec</v>
      </c>
      <c r="V3184">
        <f t="shared" si="399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</v>
      </c>
      <c r="T3185" s="11">
        <f t="shared" si="397"/>
        <v>41509</v>
      </c>
      <c r="U3185" s="9" t="str">
        <f t="shared" si="398"/>
        <v>Aug</v>
      </c>
      <c r="V3185">
        <f t="shared" si="3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</v>
      </c>
      <c r="T3186" s="11">
        <f t="shared" si="397"/>
        <v>41821</v>
      </c>
      <c r="U3186" s="9" t="str">
        <f t="shared" si="398"/>
        <v>Jun</v>
      </c>
      <c r="V3186">
        <f t="shared" si="3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</v>
      </c>
      <c r="T3187" s="11">
        <f t="shared" si="397"/>
        <v>41836</v>
      </c>
      <c r="U3187" s="9" t="str">
        <f t="shared" si="398"/>
        <v>Jul</v>
      </c>
      <c r="V3187">
        <f t="shared" si="3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</v>
      </c>
      <c r="T3188" s="11">
        <f t="shared" si="397"/>
        <v>41898</v>
      </c>
      <c r="U3188" s="9" t="str">
        <f t="shared" si="398"/>
        <v>Aug</v>
      </c>
      <c r="V3188">
        <f t="shared" si="3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</v>
      </c>
      <c r="T3189" s="11">
        <f t="shared" si="397"/>
        <v>41855</v>
      </c>
      <c r="U3189" s="9" t="str">
        <f t="shared" si="398"/>
        <v>Jul</v>
      </c>
      <c r="V3189">
        <f t="shared" si="3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</v>
      </c>
      <c r="T3190" s="11">
        <f t="shared" si="397"/>
        <v>42165</v>
      </c>
      <c r="U3190" s="9" t="str">
        <f t="shared" si="398"/>
        <v>May</v>
      </c>
      <c r="V3190">
        <f t="shared" si="3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</v>
      </c>
      <c r="T3191" s="11">
        <f t="shared" si="397"/>
        <v>42148</v>
      </c>
      <c r="U3191" s="9" t="str">
        <f t="shared" si="398"/>
        <v>Apr</v>
      </c>
      <c r="V3191">
        <f t="shared" si="3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str">
        <f t="shared" si="393"/>
        <v/>
      </c>
      <c r="Q3192" t="str">
        <f t="shared" si="394"/>
        <v>theater</v>
      </c>
      <c r="R3192" t="str">
        <f t="shared" si="395"/>
        <v>musical</v>
      </c>
      <c r="S3192" s="10">
        <f t="shared" si="396"/>
        <v>42682</v>
      </c>
      <c r="T3192" s="11">
        <f t="shared" si="397"/>
        <v>42712</v>
      </c>
      <c r="U3192" s="9" t="str">
        <f t="shared" si="398"/>
        <v>Nov</v>
      </c>
      <c r="V3192">
        <f t="shared" si="3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</v>
      </c>
      <c r="T3193" s="11">
        <f t="shared" si="397"/>
        <v>42598</v>
      </c>
      <c r="U3193" s="9" t="str">
        <f t="shared" si="398"/>
        <v>Jun</v>
      </c>
      <c r="V3193">
        <f t="shared" si="3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</v>
      </c>
      <c r="T3194" s="11">
        <f t="shared" si="397"/>
        <v>42063</v>
      </c>
      <c r="U3194" s="9" t="str">
        <f t="shared" si="398"/>
        <v>Jan</v>
      </c>
      <c r="V3194">
        <f t="shared" si="3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</v>
      </c>
      <c r="T3195" s="11">
        <f t="shared" si="397"/>
        <v>42055</v>
      </c>
      <c r="U3195" s="9" t="str">
        <f t="shared" si="398"/>
        <v>Jan</v>
      </c>
      <c r="V3195">
        <f t="shared" si="3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str">
        <f t="shared" si="393"/>
        <v/>
      </c>
      <c r="Q3196" t="str">
        <f t="shared" si="394"/>
        <v>theater</v>
      </c>
      <c r="R3196" t="str">
        <f t="shared" si="395"/>
        <v>musical</v>
      </c>
      <c r="S3196" s="10">
        <f t="shared" si="396"/>
        <v>42181</v>
      </c>
      <c r="T3196" s="11">
        <f t="shared" si="397"/>
        <v>42211</v>
      </c>
      <c r="U3196" s="9" t="str">
        <f t="shared" si="398"/>
        <v>Jun</v>
      </c>
      <c r="V3196">
        <f t="shared" si="3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</v>
      </c>
      <c r="T3197" s="11">
        <f t="shared" si="397"/>
        <v>42047</v>
      </c>
      <c r="U3197" s="9" t="str">
        <f t="shared" si="398"/>
        <v>Jan</v>
      </c>
      <c r="V3197">
        <f t="shared" si="3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</v>
      </c>
      <c r="T3198" s="11">
        <f t="shared" si="397"/>
        <v>42217</v>
      </c>
      <c r="U3198" s="9" t="str">
        <f t="shared" si="398"/>
        <v>Jun</v>
      </c>
      <c r="V3198">
        <f t="shared" si="3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</v>
      </c>
      <c r="T3199" s="11">
        <f t="shared" si="397"/>
        <v>42039</v>
      </c>
      <c r="U3199" s="9" t="str">
        <f t="shared" si="398"/>
        <v>Jan</v>
      </c>
      <c r="V3199">
        <f t="shared" si="3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</v>
      </c>
      <c r="T3200" s="11">
        <f t="shared" si="397"/>
        <v>42051</v>
      </c>
      <c r="U3200" s="9" t="str">
        <f t="shared" si="398"/>
        <v>Jan</v>
      </c>
      <c r="V3200">
        <f t="shared" si="3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</v>
      </c>
      <c r="T3201" s="11">
        <f t="shared" si="397"/>
        <v>41888</v>
      </c>
      <c r="U3201" s="9" t="str">
        <f t="shared" si="398"/>
        <v>Aug</v>
      </c>
      <c r="V3201">
        <f t="shared" si="3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42459</v>
      </c>
      <c r="T3202" s="11">
        <f t="shared" si="397"/>
        <v>42489</v>
      </c>
      <c r="U3202" s="9" t="str">
        <f t="shared" si="398"/>
        <v>Mar</v>
      </c>
      <c r="V3202">
        <f t="shared" si="3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 "")</f>
        <v>12.5</v>
      </c>
      <c r="Q3203" t="str">
        <f t="shared" ref="Q3203:Q3266" si="402">LEFT(N3203,SEARCH("/", N3203)-1)</f>
        <v>theater</v>
      </c>
      <c r="R3203" t="str">
        <f t="shared" ref="R3203:R3266" si="403">RIGHT(N3203, LEN(N3203)-SEARCH("/", N3203))</f>
        <v>musical</v>
      </c>
      <c r="S3203" s="10">
        <f t="shared" ref="S3203:S3266" si="404">DATE(YEAR((J3203/86400)+25569+(-8/24)), MONTH((J3203/86400)+25569+(-8/24)), DAY((J3203/86400)+25569+(-8/24)))</f>
        <v>41861</v>
      </c>
      <c r="T3203" s="11">
        <f t="shared" ref="T3203:T3266" si="405">DATE(YEAR((I3203/86400)+25569+(-8/24)), MONTH((I3203/86400)+25569+(-8/24)), DAY((I3203/86400)+25569+(-8/24)))</f>
        <v>41882</v>
      </c>
      <c r="U3203" s="9" t="str">
        <f t="shared" ref="U3203:U3266" si="406">TEXT(S3203, "mmm")</f>
        <v>Aug</v>
      </c>
      <c r="V3203">
        <f t="shared" ref="V3203:V3266" si="407">YEAR(S3203)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</v>
      </c>
      <c r="T3204" s="11">
        <f t="shared" si="405"/>
        <v>42351</v>
      </c>
      <c r="U3204" s="9" t="str">
        <f t="shared" si="406"/>
        <v>Oct</v>
      </c>
      <c r="V3204">
        <f t="shared" si="407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</v>
      </c>
      <c r="T3205" s="11">
        <f t="shared" si="405"/>
        <v>42272</v>
      </c>
      <c r="U3205" s="9" t="str">
        <f t="shared" si="406"/>
        <v>Aug</v>
      </c>
      <c r="V3205">
        <f t="shared" si="407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str">
        <f t="shared" si="401"/>
        <v/>
      </c>
      <c r="Q3206" t="str">
        <f t="shared" si="402"/>
        <v>theater</v>
      </c>
      <c r="R3206" t="str">
        <f t="shared" si="403"/>
        <v>musical</v>
      </c>
      <c r="S3206" s="10">
        <f t="shared" si="404"/>
        <v>42172</v>
      </c>
      <c r="T3206" s="11">
        <f t="shared" si="405"/>
        <v>42202</v>
      </c>
      <c r="U3206" s="9" t="str">
        <f t="shared" si="406"/>
        <v>Jun</v>
      </c>
      <c r="V3206">
        <f t="shared" si="407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</v>
      </c>
      <c r="T3207" s="11">
        <f t="shared" si="405"/>
        <v>42125</v>
      </c>
      <c r="U3207" s="9" t="str">
        <f t="shared" si="406"/>
        <v>Apr</v>
      </c>
      <c r="V3207">
        <f t="shared" si="407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str">
        <f t="shared" si="401"/>
        <v/>
      </c>
      <c r="Q3208" t="str">
        <f t="shared" si="402"/>
        <v>theater</v>
      </c>
      <c r="R3208" t="str">
        <f t="shared" si="403"/>
        <v>musical</v>
      </c>
      <c r="S3208" s="10">
        <f t="shared" si="404"/>
        <v>42235</v>
      </c>
      <c r="T3208" s="11">
        <f t="shared" si="405"/>
        <v>42265</v>
      </c>
      <c r="U3208" s="9" t="str">
        <f t="shared" si="406"/>
        <v>Aug</v>
      </c>
      <c r="V3208">
        <f t="shared" si="407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42056</v>
      </c>
      <c r="T3209" s="11">
        <f t="shared" si="405"/>
        <v>42116</v>
      </c>
      <c r="U3209" s="9" t="str">
        <f t="shared" si="406"/>
        <v>Feb</v>
      </c>
      <c r="V3209">
        <f t="shared" si="407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</v>
      </c>
      <c r="T3210" s="11">
        <f t="shared" si="405"/>
        <v>41848</v>
      </c>
      <c r="U3210" s="9" t="str">
        <f t="shared" si="406"/>
        <v>Jul</v>
      </c>
      <c r="V3210">
        <f t="shared" si="407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</v>
      </c>
      <c r="T3211" s="11">
        <f t="shared" si="405"/>
        <v>41810</v>
      </c>
      <c r="U3211" s="9" t="str">
        <f t="shared" si="406"/>
        <v>May</v>
      </c>
      <c r="V3211">
        <f t="shared" si="407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</v>
      </c>
      <c r="T3212" s="11">
        <f t="shared" si="405"/>
        <v>41060</v>
      </c>
      <c r="U3212" s="9" t="str">
        <f t="shared" si="406"/>
        <v>Apr</v>
      </c>
      <c r="V3212">
        <f t="shared" si="407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</v>
      </c>
      <c r="T3213" s="11">
        <f t="shared" si="405"/>
        <v>41865</v>
      </c>
      <c r="U3213" s="9" t="str">
        <f t="shared" si="406"/>
        <v>Jul</v>
      </c>
      <c r="V3213">
        <f t="shared" si="407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</v>
      </c>
      <c r="T3214" s="11">
        <f t="shared" si="405"/>
        <v>41859</v>
      </c>
      <c r="U3214" s="9" t="str">
        <f t="shared" si="406"/>
        <v>Jul</v>
      </c>
      <c r="V3214">
        <f t="shared" si="407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</v>
      </c>
      <c r="T3215" s="11">
        <f t="shared" si="405"/>
        <v>42211</v>
      </c>
      <c r="U3215" s="9" t="str">
        <f t="shared" si="406"/>
        <v>Jun</v>
      </c>
      <c r="V3215">
        <f t="shared" si="407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</v>
      </c>
      <c r="T3216" s="11">
        <f t="shared" si="405"/>
        <v>42374</v>
      </c>
      <c r="U3216" s="9" t="str">
        <f t="shared" si="406"/>
        <v>Nov</v>
      </c>
      <c r="V3216">
        <f t="shared" si="407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</v>
      </c>
      <c r="T3217" s="11">
        <f t="shared" si="405"/>
        <v>42256</v>
      </c>
      <c r="U3217" s="9" t="str">
        <f t="shared" si="406"/>
        <v>Aug</v>
      </c>
      <c r="V3217">
        <f t="shared" si="407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</v>
      </c>
      <c r="T3218" s="11">
        <f t="shared" si="405"/>
        <v>42196</v>
      </c>
      <c r="U3218" s="9" t="str">
        <f t="shared" si="406"/>
        <v>Jun</v>
      </c>
      <c r="V3218">
        <f t="shared" si="407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</v>
      </c>
      <c r="T3219" s="11">
        <f t="shared" si="405"/>
        <v>42678</v>
      </c>
      <c r="U3219" s="9" t="str">
        <f t="shared" si="406"/>
        <v>Oct</v>
      </c>
      <c r="V3219">
        <f t="shared" si="407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41970</v>
      </c>
      <c r="T3220" s="11">
        <f t="shared" si="405"/>
        <v>42003</v>
      </c>
      <c r="U3220" s="9" t="str">
        <f t="shared" si="406"/>
        <v>Nov</v>
      </c>
      <c r="V3220">
        <f t="shared" si="407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</v>
      </c>
      <c r="T3221" s="11">
        <f t="shared" si="405"/>
        <v>42085</v>
      </c>
      <c r="U3221" s="9" t="str">
        <f t="shared" si="406"/>
        <v>Feb</v>
      </c>
      <c r="V3221">
        <f t="shared" si="407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</v>
      </c>
      <c r="T3222" s="11">
        <f t="shared" si="405"/>
        <v>42806</v>
      </c>
      <c r="U3222" s="9" t="str">
        <f t="shared" si="406"/>
        <v>Feb</v>
      </c>
      <c r="V3222">
        <f t="shared" si="407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</v>
      </c>
      <c r="T3223" s="11">
        <f t="shared" si="405"/>
        <v>42190</v>
      </c>
      <c r="U3223" s="9" t="str">
        <f t="shared" si="406"/>
        <v>May</v>
      </c>
      <c r="V3223">
        <f t="shared" si="407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</v>
      </c>
      <c r="T3224" s="11">
        <f t="shared" si="405"/>
        <v>42301</v>
      </c>
      <c r="U3224" s="9" t="str">
        <f t="shared" si="406"/>
        <v>Sep</v>
      </c>
      <c r="V3224">
        <f t="shared" si="407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</v>
      </c>
      <c r="T3225" s="11">
        <f t="shared" si="405"/>
        <v>42236</v>
      </c>
      <c r="U3225" s="9" t="str">
        <f t="shared" si="406"/>
        <v>Jul</v>
      </c>
      <c r="V3225">
        <f t="shared" si="407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</v>
      </c>
      <c r="T3226" s="11">
        <f t="shared" si="405"/>
        <v>42744</v>
      </c>
      <c r="U3226" s="9" t="str">
        <f t="shared" si="406"/>
        <v>Nov</v>
      </c>
      <c r="V3226">
        <f t="shared" si="407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</v>
      </c>
      <c r="T3227" s="11">
        <f t="shared" si="405"/>
        <v>42524</v>
      </c>
      <c r="U3227" s="9" t="str">
        <f t="shared" si="406"/>
        <v>May</v>
      </c>
      <c r="V3227">
        <f t="shared" si="407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</v>
      </c>
      <c r="T3228" s="11">
        <f t="shared" si="405"/>
        <v>42307</v>
      </c>
      <c r="U3228" s="9" t="str">
        <f t="shared" si="406"/>
        <v>Sep</v>
      </c>
      <c r="V3228">
        <f t="shared" si="407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</v>
      </c>
      <c r="T3229" s="11">
        <f t="shared" si="405"/>
        <v>42752</v>
      </c>
      <c r="U3229" s="9" t="str">
        <f t="shared" si="406"/>
        <v>Dec</v>
      </c>
      <c r="V3229">
        <f t="shared" si="407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</v>
      </c>
      <c r="T3230" s="11">
        <f t="shared" si="405"/>
        <v>42354</v>
      </c>
      <c r="U3230" s="9" t="str">
        <f t="shared" si="406"/>
        <v>Nov</v>
      </c>
      <c r="V3230">
        <f t="shared" si="407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41932</v>
      </c>
      <c r="T3231" s="11">
        <f t="shared" si="405"/>
        <v>41962</v>
      </c>
      <c r="U3231" s="9" t="str">
        <f t="shared" si="406"/>
        <v>Oct</v>
      </c>
      <c r="V3231">
        <f t="shared" si="407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41897</v>
      </c>
      <c r="T3232" s="11">
        <f t="shared" si="405"/>
        <v>41912</v>
      </c>
      <c r="U3232" s="9" t="str">
        <f t="shared" si="406"/>
        <v>Sep</v>
      </c>
      <c r="V3232">
        <f t="shared" si="407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</v>
      </c>
      <c r="T3233" s="11">
        <f t="shared" si="405"/>
        <v>42476</v>
      </c>
      <c r="U3233" s="9" t="str">
        <f t="shared" si="406"/>
        <v>Mar</v>
      </c>
      <c r="V3233">
        <f t="shared" si="407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</v>
      </c>
      <c r="T3234" s="11">
        <f t="shared" si="405"/>
        <v>42493</v>
      </c>
      <c r="U3234" s="9" t="str">
        <f t="shared" si="406"/>
        <v>Apr</v>
      </c>
      <c r="V3234">
        <f t="shared" si="407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</v>
      </c>
      <c r="T3235" s="11">
        <f t="shared" si="405"/>
        <v>42796</v>
      </c>
      <c r="U3235" s="9" t="str">
        <f t="shared" si="406"/>
        <v>Jan</v>
      </c>
      <c r="V3235">
        <f t="shared" si="407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</v>
      </c>
      <c r="T3236" s="11">
        <f t="shared" si="405"/>
        <v>42767</v>
      </c>
      <c r="U3236" s="9" t="str">
        <f t="shared" si="406"/>
        <v>Dec</v>
      </c>
      <c r="V3236">
        <f t="shared" si="407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</v>
      </c>
      <c r="T3237" s="11">
        <f t="shared" si="405"/>
        <v>42552</v>
      </c>
      <c r="U3237" s="9" t="str">
        <f t="shared" si="406"/>
        <v>Jun</v>
      </c>
      <c r="V3237">
        <f t="shared" si="407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</v>
      </c>
      <c r="T3238" s="11">
        <f t="shared" si="405"/>
        <v>42732</v>
      </c>
      <c r="U3238" s="9" t="str">
        <f t="shared" si="406"/>
        <v>Nov</v>
      </c>
      <c r="V3238">
        <f t="shared" si="407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</v>
      </c>
      <c r="T3239" s="11">
        <f t="shared" si="405"/>
        <v>42275</v>
      </c>
      <c r="U3239" s="9" t="str">
        <f t="shared" si="406"/>
        <v>Sep</v>
      </c>
      <c r="V3239">
        <f t="shared" si="407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</v>
      </c>
      <c r="T3240" s="11">
        <f t="shared" si="405"/>
        <v>42186</v>
      </c>
      <c r="U3240" s="9" t="str">
        <f t="shared" si="406"/>
        <v>Jun</v>
      </c>
      <c r="V3240">
        <f t="shared" si="407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42277</v>
      </c>
      <c r="T3241" s="11">
        <f t="shared" si="405"/>
        <v>42302</v>
      </c>
      <c r="U3241" s="9" t="str">
        <f t="shared" si="406"/>
        <v>Sep</v>
      </c>
      <c r="V3241">
        <f t="shared" si="407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</v>
      </c>
      <c r="T3242" s="11">
        <f t="shared" si="405"/>
        <v>42782</v>
      </c>
      <c r="U3242" s="9" t="str">
        <f t="shared" si="406"/>
        <v>Jan</v>
      </c>
      <c r="V3242">
        <f t="shared" si="407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41892</v>
      </c>
      <c r="T3243" s="11">
        <f t="shared" si="405"/>
        <v>41925</v>
      </c>
      <c r="U3243" s="9" t="str">
        <f t="shared" si="406"/>
        <v>Sep</v>
      </c>
      <c r="V3243">
        <f t="shared" si="407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</v>
      </c>
      <c r="T3244" s="11">
        <f t="shared" si="405"/>
        <v>41901</v>
      </c>
      <c r="U3244" s="9" t="str">
        <f t="shared" si="406"/>
        <v>Aug</v>
      </c>
      <c r="V3244">
        <f t="shared" si="407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42261</v>
      </c>
      <c r="T3245" s="11">
        <f t="shared" si="405"/>
        <v>42285</v>
      </c>
      <c r="U3245" s="9" t="str">
        <f t="shared" si="406"/>
        <v>Sep</v>
      </c>
      <c r="V3245">
        <f t="shared" si="407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</v>
      </c>
      <c r="T3246" s="11">
        <f t="shared" si="405"/>
        <v>42705</v>
      </c>
      <c r="U3246" s="9" t="str">
        <f t="shared" si="406"/>
        <v>Nov</v>
      </c>
      <c r="V3246">
        <f t="shared" si="407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</v>
      </c>
      <c r="T3247" s="11">
        <f t="shared" si="405"/>
        <v>42166</v>
      </c>
      <c r="U3247" s="9" t="str">
        <f t="shared" si="406"/>
        <v>May</v>
      </c>
      <c r="V3247">
        <f t="shared" si="407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</v>
      </c>
      <c r="T3248" s="11">
        <f t="shared" si="405"/>
        <v>42258</v>
      </c>
      <c r="U3248" s="9" t="str">
        <f t="shared" si="406"/>
        <v>Aug</v>
      </c>
      <c r="V3248">
        <f t="shared" si="407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</v>
      </c>
      <c r="T3249" s="11">
        <f t="shared" si="405"/>
        <v>42197</v>
      </c>
      <c r="U3249" s="9" t="str">
        <f t="shared" si="406"/>
        <v>Jun</v>
      </c>
      <c r="V3249">
        <f t="shared" si="407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</v>
      </c>
      <c r="T3250" s="11">
        <f t="shared" si="405"/>
        <v>42098</v>
      </c>
      <c r="U3250" s="9" t="str">
        <f t="shared" si="406"/>
        <v>Mar</v>
      </c>
      <c r="V3250">
        <f t="shared" si="407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</v>
      </c>
      <c r="T3251" s="11">
        <f t="shared" si="405"/>
        <v>42175</v>
      </c>
      <c r="U3251" s="9" t="str">
        <f t="shared" si="406"/>
        <v>May</v>
      </c>
      <c r="V3251">
        <f t="shared" si="407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</v>
      </c>
      <c r="T3252" s="11">
        <f t="shared" si="405"/>
        <v>41948</v>
      </c>
      <c r="U3252" s="9" t="str">
        <f t="shared" si="406"/>
        <v>Oct</v>
      </c>
      <c r="V3252">
        <f t="shared" si="407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</v>
      </c>
      <c r="T3253" s="11">
        <f t="shared" si="405"/>
        <v>42176</v>
      </c>
      <c r="U3253" s="9" t="str">
        <f t="shared" si="406"/>
        <v>May</v>
      </c>
      <c r="V3253">
        <f t="shared" si="407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</v>
      </c>
      <c r="T3254" s="11">
        <f t="shared" si="405"/>
        <v>42620</v>
      </c>
      <c r="U3254" s="9" t="str">
        <f t="shared" si="406"/>
        <v>Aug</v>
      </c>
      <c r="V3254">
        <f t="shared" si="407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</v>
      </c>
      <c r="T3255" s="11">
        <f t="shared" si="405"/>
        <v>42620</v>
      </c>
      <c r="U3255" s="9" t="str">
        <f t="shared" si="406"/>
        <v>Aug</v>
      </c>
      <c r="V3255">
        <f t="shared" si="407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42058</v>
      </c>
      <c r="T3256" s="11">
        <f t="shared" si="405"/>
        <v>42088</v>
      </c>
      <c r="U3256" s="9" t="str">
        <f t="shared" si="406"/>
        <v>Feb</v>
      </c>
      <c r="V3256">
        <f t="shared" si="407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</v>
      </c>
      <c r="T3257" s="11">
        <f t="shared" si="405"/>
        <v>41919</v>
      </c>
      <c r="U3257" s="9" t="str">
        <f t="shared" si="406"/>
        <v>Sep</v>
      </c>
      <c r="V3257">
        <f t="shared" si="407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</v>
      </c>
      <c r="T3258" s="11">
        <f t="shared" si="405"/>
        <v>42165</v>
      </c>
      <c r="U3258" s="9" t="str">
        <f t="shared" si="406"/>
        <v>May</v>
      </c>
      <c r="V3258">
        <f t="shared" si="407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</v>
      </c>
      <c r="T3259" s="11">
        <f t="shared" si="405"/>
        <v>42788</v>
      </c>
      <c r="U3259" s="9" t="str">
        <f t="shared" si="406"/>
        <v>Jan</v>
      </c>
      <c r="V3259">
        <f t="shared" si="407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</v>
      </c>
      <c r="T3260" s="11">
        <f t="shared" si="405"/>
        <v>42012</v>
      </c>
      <c r="U3260" s="9" t="str">
        <f t="shared" si="406"/>
        <v>Dec</v>
      </c>
      <c r="V3260">
        <f t="shared" si="407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</v>
      </c>
      <c r="T3261" s="11">
        <f t="shared" si="405"/>
        <v>42643</v>
      </c>
      <c r="U3261" s="9" t="str">
        <f t="shared" si="406"/>
        <v>Sep</v>
      </c>
      <c r="V3261">
        <f t="shared" si="407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</v>
      </c>
      <c r="T3262" s="11">
        <f t="shared" si="405"/>
        <v>42338</v>
      </c>
      <c r="U3262" s="9" t="str">
        <f t="shared" si="406"/>
        <v>Oct</v>
      </c>
      <c r="V3262">
        <f t="shared" si="407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</v>
      </c>
      <c r="T3263" s="11">
        <f t="shared" si="405"/>
        <v>42201</v>
      </c>
      <c r="U3263" s="9" t="str">
        <f t="shared" si="406"/>
        <v>Jun</v>
      </c>
      <c r="V3263">
        <f t="shared" si="407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41963</v>
      </c>
      <c r="T3264" s="11">
        <f t="shared" si="405"/>
        <v>41994</v>
      </c>
      <c r="U3264" s="9" t="str">
        <f t="shared" si="406"/>
        <v>Nov</v>
      </c>
      <c r="V3264">
        <f t="shared" si="407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</v>
      </c>
      <c r="T3265" s="11">
        <f t="shared" si="405"/>
        <v>42307</v>
      </c>
      <c r="U3265" s="9" t="str">
        <f t="shared" si="406"/>
        <v>Oct</v>
      </c>
      <c r="V3265">
        <f t="shared" si="407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</v>
      </c>
      <c r="T3266" s="11">
        <f t="shared" si="405"/>
        <v>42032</v>
      </c>
      <c r="U3266" s="9" t="str">
        <f t="shared" si="406"/>
        <v>Jan</v>
      </c>
      <c r="V3266">
        <f t="shared" si="407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 "")</f>
        <v>70.285714285714292</v>
      </c>
      <c r="Q3267" t="str">
        <f t="shared" ref="Q3267:Q3330" si="410">LEFT(N3267,SEARCH("/", N3267)-1)</f>
        <v>theater</v>
      </c>
      <c r="R3267" t="str">
        <f t="shared" ref="R3267:R3330" si="411">RIGHT(N3267, LEN(N3267)-SEARCH("/", N3267))</f>
        <v>plays</v>
      </c>
      <c r="S3267" s="10">
        <f t="shared" ref="S3267:S3330" si="412">DATE(YEAR((J3267/86400)+25569+(-8/24)), MONTH((J3267/86400)+25569+(-8/24)), DAY((J3267/86400)+25569+(-8/24)))</f>
        <v>42311</v>
      </c>
      <c r="T3267" s="11">
        <f t="shared" ref="T3267:T3330" si="413">DATE(YEAR((I3267/86400)+25569+(-8/24)), MONTH((I3267/86400)+25569+(-8/24)), DAY((I3267/86400)+25569+(-8/24)))</f>
        <v>42341</v>
      </c>
      <c r="U3267" s="9" t="str">
        <f t="shared" ref="U3267:U3330" si="414">TEXT(S3267, "mmm")</f>
        <v>Nov</v>
      </c>
      <c r="V3267">
        <f t="shared" ref="V3267:V3330" si="415">YEAR(S3267)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</v>
      </c>
      <c r="T3268" s="11">
        <f t="shared" si="413"/>
        <v>42167</v>
      </c>
      <c r="U3268" s="9" t="str">
        <f t="shared" si="414"/>
        <v>May</v>
      </c>
      <c r="V3268">
        <f t="shared" si="415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</v>
      </c>
      <c r="T3269" s="11">
        <f t="shared" si="413"/>
        <v>42202</v>
      </c>
      <c r="U3269" s="9" t="str">
        <f t="shared" si="414"/>
        <v>Jun</v>
      </c>
      <c r="V3269">
        <f t="shared" si="415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</v>
      </c>
      <c r="T3270" s="11">
        <f t="shared" si="413"/>
        <v>42606</v>
      </c>
      <c r="U3270" s="9" t="str">
        <f t="shared" si="414"/>
        <v>Aug</v>
      </c>
      <c r="V3270">
        <f t="shared" si="415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</v>
      </c>
      <c r="T3271" s="11">
        <f t="shared" si="413"/>
        <v>42171</v>
      </c>
      <c r="U3271" s="9" t="str">
        <f t="shared" si="414"/>
        <v>May</v>
      </c>
      <c r="V3271">
        <f t="shared" si="415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</v>
      </c>
      <c r="T3272" s="11">
        <f t="shared" si="413"/>
        <v>42197</v>
      </c>
      <c r="U3272" s="9" t="str">
        <f t="shared" si="414"/>
        <v>Jun</v>
      </c>
      <c r="V3272">
        <f t="shared" si="415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</v>
      </c>
      <c r="T3273" s="11">
        <f t="shared" si="413"/>
        <v>41945</v>
      </c>
      <c r="U3273" s="9" t="str">
        <f t="shared" si="414"/>
        <v>Oct</v>
      </c>
      <c r="V3273">
        <f t="shared" si="415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</v>
      </c>
      <c r="T3274" s="11">
        <f t="shared" si="413"/>
        <v>42314</v>
      </c>
      <c r="U3274" s="9" t="str">
        <f t="shared" si="414"/>
        <v>Oct</v>
      </c>
      <c r="V3274">
        <f t="shared" si="415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</v>
      </c>
      <c r="T3275" s="11">
        <f t="shared" si="413"/>
        <v>42627</v>
      </c>
      <c r="U3275" s="9" t="str">
        <f t="shared" si="414"/>
        <v>Aug</v>
      </c>
      <c r="V3275">
        <f t="shared" si="415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</v>
      </c>
      <c r="T3276" s="11">
        <f t="shared" si="413"/>
        <v>42444</v>
      </c>
      <c r="U3276" s="9" t="str">
        <f t="shared" si="414"/>
        <v>Jan</v>
      </c>
      <c r="V3276">
        <f t="shared" si="415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</v>
      </c>
      <c r="T3277" s="11">
        <f t="shared" si="413"/>
        <v>42043</v>
      </c>
      <c r="U3277" s="9" t="str">
        <f t="shared" si="414"/>
        <v>Jan</v>
      </c>
      <c r="V3277">
        <f t="shared" si="415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</v>
      </c>
      <c r="T3278" s="11">
        <f t="shared" si="413"/>
        <v>42460</v>
      </c>
      <c r="U3278" s="9" t="str">
        <f t="shared" si="414"/>
        <v>Feb</v>
      </c>
      <c r="V3278">
        <f t="shared" si="415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</v>
      </c>
      <c r="T3279" s="11">
        <f t="shared" si="413"/>
        <v>41961</v>
      </c>
      <c r="U3279" s="9" t="str">
        <f t="shared" si="414"/>
        <v>Oct</v>
      </c>
      <c r="V3279">
        <f t="shared" si="415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</v>
      </c>
      <c r="T3280" s="11">
        <f t="shared" si="413"/>
        <v>42154</v>
      </c>
      <c r="U3280" s="9" t="str">
        <f t="shared" si="414"/>
        <v>Apr</v>
      </c>
      <c r="V3280">
        <f t="shared" si="415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42430</v>
      </c>
      <c r="T3281" s="11">
        <f t="shared" si="413"/>
        <v>42460</v>
      </c>
      <c r="U3281" s="9" t="str">
        <f t="shared" si="414"/>
        <v>Mar</v>
      </c>
      <c r="V3281">
        <f t="shared" si="415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</v>
      </c>
      <c r="T3282" s="11">
        <f t="shared" si="413"/>
        <v>42155</v>
      </c>
      <c r="U3282" s="9" t="str">
        <f t="shared" si="414"/>
        <v>Apr</v>
      </c>
      <c r="V3282">
        <f t="shared" si="415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42218</v>
      </c>
      <c r="T3283" s="11">
        <f t="shared" si="413"/>
        <v>42248</v>
      </c>
      <c r="U3283" s="9" t="str">
        <f t="shared" si="414"/>
        <v>Aug</v>
      </c>
      <c r="V3283">
        <f t="shared" si="415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42444</v>
      </c>
      <c r="T3284" s="11">
        <f t="shared" si="413"/>
        <v>42488</v>
      </c>
      <c r="U3284" s="9" t="str">
        <f t="shared" si="414"/>
        <v>Mar</v>
      </c>
      <c r="V3284">
        <f t="shared" si="415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</v>
      </c>
      <c r="T3285" s="11">
        <f t="shared" si="413"/>
        <v>42410</v>
      </c>
      <c r="U3285" s="9" t="str">
        <f t="shared" si="414"/>
        <v>Jan</v>
      </c>
      <c r="V3285">
        <f t="shared" si="415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</v>
      </c>
      <c r="T3286" s="11">
        <f t="shared" si="413"/>
        <v>42397</v>
      </c>
      <c r="U3286" s="9" t="str">
        <f t="shared" si="414"/>
        <v>Jan</v>
      </c>
      <c r="V3286">
        <f t="shared" si="415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</v>
      </c>
      <c r="T3287" s="11">
        <f t="shared" si="413"/>
        <v>42793</v>
      </c>
      <c r="U3287" s="9" t="str">
        <f t="shared" si="414"/>
        <v>Jan</v>
      </c>
      <c r="V3287">
        <f t="shared" si="415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</v>
      </c>
      <c r="T3288" s="11">
        <f t="shared" si="413"/>
        <v>42597</v>
      </c>
      <c r="U3288" s="9" t="str">
        <f t="shared" si="414"/>
        <v>Jul</v>
      </c>
      <c r="V3288">
        <f t="shared" si="415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</v>
      </c>
      <c r="T3289" s="11">
        <f t="shared" si="413"/>
        <v>42336</v>
      </c>
      <c r="U3289" s="9" t="str">
        <f t="shared" si="414"/>
        <v>Nov</v>
      </c>
      <c r="V3289">
        <f t="shared" si="415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</v>
      </c>
      <c r="T3290" s="11">
        <f t="shared" si="413"/>
        <v>42541</v>
      </c>
      <c r="U3290" s="9" t="str">
        <f t="shared" si="414"/>
        <v>May</v>
      </c>
      <c r="V3290">
        <f t="shared" si="415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</v>
      </c>
      <c r="T3291" s="11">
        <f t="shared" si="413"/>
        <v>42786</v>
      </c>
      <c r="U3291" s="9" t="str">
        <f t="shared" si="414"/>
        <v>Jan</v>
      </c>
      <c r="V3291">
        <f t="shared" si="415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</v>
      </c>
      <c r="T3292" s="11">
        <f t="shared" si="413"/>
        <v>42805</v>
      </c>
      <c r="U3292" s="9" t="str">
        <f t="shared" si="414"/>
        <v>Feb</v>
      </c>
      <c r="V3292">
        <f t="shared" si="415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</v>
      </c>
      <c r="T3293" s="11">
        <f t="shared" si="413"/>
        <v>42263</v>
      </c>
      <c r="U3293" s="9" t="str">
        <f t="shared" si="414"/>
        <v>Aug</v>
      </c>
      <c r="V3293">
        <f t="shared" si="415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</v>
      </c>
      <c r="T3294" s="11">
        <f t="shared" si="413"/>
        <v>42342</v>
      </c>
      <c r="U3294" s="9" t="str">
        <f t="shared" si="414"/>
        <v>Oct</v>
      </c>
      <c r="V3294">
        <f t="shared" si="415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</v>
      </c>
      <c r="T3295" s="11">
        <f t="shared" si="413"/>
        <v>42798</v>
      </c>
      <c r="U3295" s="9" t="str">
        <f t="shared" si="414"/>
        <v>Feb</v>
      </c>
      <c r="V3295">
        <f t="shared" si="415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</v>
      </c>
      <c r="T3296" s="11">
        <f t="shared" si="413"/>
        <v>42171</v>
      </c>
      <c r="U3296" s="9" t="str">
        <f t="shared" si="414"/>
        <v>May</v>
      </c>
      <c r="V3296">
        <f t="shared" si="415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</v>
      </c>
      <c r="T3297" s="11">
        <f t="shared" si="413"/>
        <v>42639</v>
      </c>
      <c r="U3297" s="9" t="str">
        <f t="shared" si="414"/>
        <v>Aug</v>
      </c>
      <c r="V3297">
        <f t="shared" si="415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</v>
      </c>
      <c r="T3298" s="11">
        <f t="shared" si="413"/>
        <v>42330</v>
      </c>
      <c r="U3298" s="9" t="str">
        <f t="shared" si="414"/>
        <v>Nov</v>
      </c>
      <c r="V3298">
        <f t="shared" si="415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</v>
      </c>
      <c r="T3299" s="11">
        <f t="shared" si="413"/>
        <v>42212</v>
      </c>
      <c r="U3299" s="9" t="str">
        <f t="shared" si="414"/>
        <v>Jul</v>
      </c>
      <c r="V3299">
        <f t="shared" si="415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</v>
      </c>
      <c r="T3300" s="11">
        <f t="shared" si="413"/>
        <v>42259</v>
      </c>
      <c r="U3300" s="9" t="str">
        <f t="shared" si="414"/>
        <v>Aug</v>
      </c>
      <c r="V3300">
        <f t="shared" si="415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</v>
      </c>
      <c r="T3301" s="11">
        <f t="shared" si="413"/>
        <v>42291</v>
      </c>
      <c r="U3301" s="9" t="str">
        <f t="shared" si="414"/>
        <v>Sep</v>
      </c>
      <c r="V3301">
        <f t="shared" si="415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</v>
      </c>
      <c r="T3302" s="11">
        <f t="shared" si="413"/>
        <v>42123</v>
      </c>
      <c r="U3302" s="9" t="str">
        <f t="shared" si="414"/>
        <v>Apr</v>
      </c>
      <c r="V3302">
        <f t="shared" si="415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</v>
      </c>
      <c r="T3303" s="11">
        <f t="shared" si="413"/>
        <v>42582</v>
      </c>
      <c r="U3303" s="9" t="str">
        <f t="shared" si="414"/>
        <v>Jun</v>
      </c>
      <c r="V3303">
        <f t="shared" si="415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</v>
      </c>
      <c r="T3304" s="11">
        <f t="shared" si="413"/>
        <v>42711</v>
      </c>
      <c r="U3304" s="9" t="str">
        <f t="shared" si="414"/>
        <v>Nov</v>
      </c>
      <c r="V3304">
        <f t="shared" si="415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</v>
      </c>
      <c r="T3305" s="11">
        <f t="shared" si="413"/>
        <v>42091</v>
      </c>
      <c r="U3305" s="9" t="str">
        <f t="shared" si="414"/>
        <v>Feb</v>
      </c>
      <c r="V3305">
        <f t="shared" si="415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</v>
      </c>
      <c r="T3306" s="11">
        <f t="shared" si="413"/>
        <v>42726</v>
      </c>
      <c r="U3306" s="9" t="str">
        <f t="shared" si="414"/>
        <v>Nov</v>
      </c>
      <c r="V3306">
        <f t="shared" si="415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</v>
      </c>
      <c r="T3307" s="11">
        <f t="shared" si="413"/>
        <v>42216</v>
      </c>
      <c r="U3307" s="9" t="str">
        <f t="shared" si="414"/>
        <v>Jul</v>
      </c>
      <c r="V3307">
        <f t="shared" si="415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42492</v>
      </c>
      <c r="T3308" s="11">
        <f t="shared" si="413"/>
        <v>42530</v>
      </c>
      <c r="U3308" s="9" t="str">
        <f t="shared" si="414"/>
        <v>May</v>
      </c>
      <c r="V3308">
        <f t="shared" si="415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42474</v>
      </c>
      <c r="T3309" s="11">
        <f t="shared" si="413"/>
        <v>42504</v>
      </c>
      <c r="U3309" s="9" t="str">
        <f t="shared" si="414"/>
        <v>Apr</v>
      </c>
      <c r="V3309">
        <f t="shared" si="415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</v>
      </c>
      <c r="T3310" s="11">
        <f t="shared" si="413"/>
        <v>42473</v>
      </c>
      <c r="U3310" s="9" t="str">
        <f t="shared" si="414"/>
        <v>Mar</v>
      </c>
      <c r="V3310">
        <f t="shared" si="415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</v>
      </c>
      <c r="T3311" s="11">
        <f t="shared" si="413"/>
        <v>42659</v>
      </c>
      <c r="U3311" s="9" t="str">
        <f t="shared" si="414"/>
        <v>Sep</v>
      </c>
      <c r="V3311">
        <f t="shared" si="415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</v>
      </c>
      <c r="T3312" s="11">
        <f t="shared" si="413"/>
        <v>42283</v>
      </c>
      <c r="U3312" s="9" t="str">
        <f t="shared" si="414"/>
        <v>Sep</v>
      </c>
      <c r="V3312">
        <f t="shared" si="415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42263</v>
      </c>
      <c r="T3313" s="11">
        <f t="shared" si="413"/>
        <v>42293</v>
      </c>
      <c r="U3313" s="9" t="str">
        <f t="shared" si="414"/>
        <v>Sep</v>
      </c>
      <c r="V3313">
        <f t="shared" si="415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</v>
      </c>
      <c r="T3314" s="11">
        <f t="shared" si="413"/>
        <v>42685</v>
      </c>
      <c r="U3314" s="9" t="str">
        <f t="shared" si="414"/>
        <v>Oct</v>
      </c>
      <c r="V3314">
        <f t="shared" si="415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42381</v>
      </c>
      <c r="T3315" s="11">
        <f t="shared" si="413"/>
        <v>42395</v>
      </c>
      <c r="U3315" s="9" t="str">
        <f t="shared" si="414"/>
        <v>Jan</v>
      </c>
      <c r="V3315">
        <f t="shared" si="415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42104</v>
      </c>
      <c r="T3316" s="11">
        <f t="shared" si="413"/>
        <v>42132</v>
      </c>
      <c r="U3316" s="9" t="str">
        <f t="shared" si="414"/>
        <v>Apr</v>
      </c>
      <c r="V3316">
        <f t="shared" si="415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42465</v>
      </c>
      <c r="T3317" s="11">
        <f t="shared" si="413"/>
        <v>42495</v>
      </c>
      <c r="U3317" s="9" t="str">
        <f t="shared" si="414"/>
        <v>Apr</v>
      </c>
      <c r="V3317">
        <f t="shared" si="415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</v>
      </c>
      <c r="T3318" s="11">
        <f t="shared" si="413"/>
        <v>41859</v>
      </c>
      <c r="U3318" s="9" t="str">
        <f t="shared" si="414"/>
        <v>Jul</v>
      </c>
      <c r="V3318">
        <f t="shared" si="415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42498</v>
      </c>
      <c r="T3319" s="11">
        <f t="shared" si="413"/>
        <v>42528</v>
      </c>
      <c r="U3319" s="9" t="str">
        <f t="shared" si="414"/>
        <v>May</v>
      </c>
      <c r="V3319">
        <f t="shared" si="415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42430</v>
      </c>
      <c r="T3320" s="11">
        <f t="shared" si="413"/>
        <v>42470</v>
      </c>
      <c r="U3320" s="9" t="str">
        <f t="shared" si="414"/>
        <v>Mar</v>
      </c>
      <c r="V3320">
        <f t="shared" si="415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</v>
      </c>
      <c r="T3321" s="11">
        <f t="shared" si="413"/>
        <v>42035</v>
      </c>
      <c r="U3321" s="9" t="str">
        <f t="shared" si="414"/>
        <v>Dec</v>
      </c>
      <c r="V3321">
        <f t="shared" si="415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42512</v>
      </c>
      <c r="T3322" s="11">
        <f t="shared" si="413"/>
        <v>42542</v>
      </c>
      <c r="U3322" s="9" t="str">
        <f t="shared" si="414"/>
        <v>May</v>
      </c>
      <c r="V3322">
        <f t="shared" si="415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41913</v>
      </c>
      <c r="T3323" s="11">
        <f t="shared" si="413"/>
        <v>41927</v>
      </c>
      <c r="U3323" s="9" t="str">
        <f t="shared" si="414"/>
        <v>Oct</v>
      </c>
      <c r="V3323">
        <f t="shared" si="415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42520</v>
      </c>
      <c r="T3324" s="11">
        <f t="shared" si="413"/>
        <v>42542</v>
      </c>
      <c r="U3324" s="9" t="str">
        <f t="shared" si="414"/>
        <v>May</v>
      </c>
      <c r="V3324">
        <f t="shared" si="415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</v>
      </c>
      <c r="T3325" s="11">
        <f t="shared" si="413"/>
        <v>42638</v>
      </c>
      <c r="U3325" s="9" t="str">
        <f t="shared" si="414"/>
        <v>Aug</v>
      </c>
      <c r="V3325">
        <f t="shared" si="415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</v>
      </c>
      <c r="T3326" s="11">
        <f t="shared" si="413"/>
        <v>42526</v>
      </c>
      <c r="U3326" s="9" t="str">
        <f t="shared" si="414"/>
        <v>May</v>
      </c>
      <c r="V3326">
        <f t="shared" si="415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</v>
      </c>
      <c r="T3327" s="11">
        <f t="shared" si="413"/>
        <v>42099</v>
      </c>
      <c r="U3327" s="9" t="str">
        <f t="shared" si="414"/>
        <v>Mar</v>
      </c>
      <c r="V3327">
        <f t="shared" si="415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</v>
      </c>
      <c r="T3328" s="11">
        <f t="shared" si="413"/>
        <v>42071</v>
      </c>
      <c r="U3328" s="9" t="str">
        <f t="shared" si="414"/>
        <v>Feb</v>
      </c>
      <c r="V3328">
        <f t="shared" si="415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</v>
      </c>
      <c r="T3329" s="11">
        <f t="shared" si="413"/>
        <v>42498</v>
      </c>
      <c r="U3329" s="9" t="str">
        <f t="shared" si="414"/>
        <v>Apr</v>
      </c>
      <c r="V3329">
        <f t="shared" si="415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</v>
      </c>
      <c r="T3330" s="11">
        <f t="shared" si="413"/>
        <v>41824</v>
      </c>
      <c r="U3330" s="9" t="str">
        <f t="shared" si="414"/>
        <v>Jul</v>
      </c>
      <c r="V3330">
        <f t="shared" si="415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 "")</f>
        <v>44.92307692307692</v>
      </c>
      <c r="Q3331" t="str">
        <f t="shared" ref="Q3331:Q3394" si="418">LEFT(N3331,SEARCH("/", N3331)-1)</f>
        <v>theater</v>
      </c>
      <c r="R3331" t="str">
        <f t="shared" ref="R3331:R3394" si="419">RIGHT(N3331, LEN(N3331)-SEARCH("/", N3331))</f>
        <v>plays</v>
      </c>
      <c r="S3331" s="10">
        <f t="shared" ref="S3331:S3394" si="420">DATE(YEAR((J3331/86400)+25569+(-8/24)), MONTH((J3331/86400)+25569+(-8/24)), DAY((J3331/86400)+25569+(-8/24)))</f>
        <v>41836</v>
      </c>
      <c r="T3331" s="11">
        <f t="shared" ref="T3331:T3394" si="421">DATE(YEAR((I3331/86400)+25569+(-8/24)), MONTH((I3331/86400)+25569+(-8/24)), DAY((I3331/86400)+25569+(-8/24)))</f>
        <v>41847</v>
      </c>
      <c r="U3331" s="9" t="str">
        <f t="shared" ref="U3331:U3394" si="422">TEXT(S3331, "mmm")</f>
        <v>Jul</v>
      </c>
      <c r="V3331">
        <f t="shared" ref="V3331:V3394" si="423">YEAR(S3331)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</v>
      </c>
      <c r="T3332" s="11">
        <f t="shared" si="421"/>
        <v>42095</v>
      </c>
      <c r="U3332" s="9" t="str">
        <f t="shared" si="422"/>
        <v>Mar</v>
      </c>
      <c r="V3332">
        <f t="shared" si="423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</v>
      </c>
      <c r="T3333" s="11">
        <f t="shared" si="421"/>
        <v>42283</v>
      </c>
      <c r="U3333" s="9" t="str">
        <f t="shared" si="422"/>
        <v>Sep</v>
      </c>
      <c r="V3333">
        <f t="shared" si="423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</v>
      </c>
      <c r="T3334" s="11">
        <f t="shared" si="421"/>
        <v>41839</v>
      </c>
      <c r="U3334" s="9" t="str">
        <f t="shared" si="422"/>
        <v>Jun</v>
      </c>
      <c r="V3334">
        <f t="shared" si="423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</v>
      </c>
      <c r="T3335" s="11">
        <f t="shared" si="421"/>
        <v>42170</v>
      </c>
      <c r="U3335" s="9" t="str">
        <f t="shared" si="422"/>
        <v>May</v>
      </c>
      <c r="V3335">
        <f t="shared" si="423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</v>
      </c>
      <c r="T3336" s="11">
        <f t="shared" si="421"/>
        <v>42215</v>
      </c>
      <c r="U3336" s="9" t="str">
        <f t="shared" si="422"/>
        <v>Jun</v>
      </c>
      <c r="V3336">
        <f t="shared" si="423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</v>
      </c>
      <c r="T3337" s="11">
        <f t="shared" si="421"/>
        <v>41854</v>
      </c>
      <c r="U3337" s="9" t="str">
        <f t="shared" si="422"/>
        <v>Jul</v>
      </c>
      <c r="V3337">
        <f t="shared" si="423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</v>
      </c>
      <c r="T3338" s="11">
        <f t="shared" si="421"/>
        <v>42465</v>
      </c>
      <c r="U3338" s="9" t="str">
        <f t="shared" si="422"/>
        <v>Mar</v>
      </c>
      <c r="V3338">
        <f t="shared" si="423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41900</v>
      </c>
      <c r="T3339" s="11">
        <f t="shared" si="421"/>
        <v>41922</v>
      </c>
      <c r="U3339" s="9" t="str">
        <f t="shared" si="422"/>
        <v>Sep</v>
      </c>
      <c r="V3339">
        <f t="shared" si="423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</v>
      </c>
      <c r="T3340" s="11">
        <f t="shared" si="421"/>
        <v>42790</v>
      </c>
      <c r="U3340" s="9" t="str">
        <f t="shared" si="422"/>
        <v>Feb</v>
      </c>
      <c r="V3340">
        <f t="shared" si="423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</v>
      </c>
      <c r="T3341" s="11">
        <f t="shared" si="421"/>
        <v>42579</v>
      </c>
      <c r="U3341" s="9" t="str">
        <f t="shared" si="422"/>
        <v>Jun</v>
      </c>
      <c r="V3341">
        <f t="shared" si="423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</v>
      </c>
      <c r="T3342" s="11">
        <f t="shared" si="421"/>
        <v>42710</v>
      </c>
      <c r="U3342" s="9" t="str">
        <f t="shared" si="422"/>
        <v>Nov</v>
      </c>
      <c r="V3342">
        <f t="shared" si="423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</v>
      </c>
      <c r="T3343" s="11">
        <f t="shared" si="421"/>
        <v>42533</v>
      </c>
      <c r="U3343" s="9" t="str">
        <f t="shared" si="422"/>
        <v>May</v>
      </c>
      <c r="V3343">
        <f t="shared" si="423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42061</v>
      </c>
      <c r="T3344" s="11">
        <f t="shared" si="421"/>
        <v>42094</v>
      </c>
      <c r="U3344" s="9" t="str">
        <f t="shared" si="422"/>
        <v>Feb</v>
      </c>
      <c r="V3344">
        <f t="shared" si="423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</v>
      </c>
      <c r="T3345" s="11">
        <f t="shared" si="421"/>
        <v>42473</v>
      </c>
      <c r="U3345" s="9" t="str">
        <f t="shared" si="422"/>
        <v>Mar</v>
      </c>
      <c r="V3345">
        <f t="shared" si="423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41850</v>
      </c>
      <c r="T3346" s="11">
        <f t="shared" si="421"/>
        <v>41880</v>
      </c>
      <c r="U3346" s="9" t="str">
        <f t="shared" si="422"/>
        <v>Jul</v>
      </c>
      <c r="V3346">
        <f t="shared" si="423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42052</v>
      </c>
      <c r="T3347" s="11">
        <f t="shared" si="421"/>
        <v>42111</v>
      </c>
      <c r="U3347" s="9" t="str">
        <f t="shared" si="422"/>
        <v>Feb</v>
      </c>
      <c r="V3347">
        <f t="shared" si="423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42053</v>
      </c>
      <c r="T3348" s="11">
        <f t="shared" si="421"/>
        <v>42060</v>
      </c>
      <c r="U3348" s="9" t="str">
        <f t="shared" si="422"/>
        <v>Feb</v>
      </c>
      <c r="V3348">
        <f t="shared" si="423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</v>
      </c>
      <c r="T3349" s="11">
        <f t="shared" si="421"/>
        <v>42498</v>
      </c>
      <c r="U3349" s="9" t="str">
        <f t="shared" si="422"/>
        <v>Apr</v>
      </c>
      <c r="V3349">
        <f t="shared" si="423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</v>
      </c>
      <c r="T3350" s="11">
        <f t="shared" si="421"/>
        <v>42489</v>
      </c>
      <c r="U3350" s="9" t="str">
        <f t="shared" si="422"/>
        <v>Apr</v>
      </c>
      <c r="V3350">
        <f t="shared" si="423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42512</v>
      </c>
      <c r="T3351" s="11">
        <f t="shared" si="421"/>
        <v>42534</v>
      </c>
      <c r="U3351" s="9" t="str">
        <f t="shared" si="422"/>
        <v>May</v>
      </c>
      <c r="V3351">
        <f t="shared" si="423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</v>
      </c>
      <c r="T3352" s="11">
        <f t="shared" si="421"/>
        <v>42337</v>
      </c>
      <c r="U3352" s="9" t="str">
        <f t="shared" si="422"/>
        <v>Oct</v>
      </c>
      <c r="V3352">
        <f t="shared" si="423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</v>
      </c>
      <c r="T3353" s="11">
        <f t="shared" si="421"/>
        <v>41843</v>
      </c>
      <c r="U3353" s="9" t="str">
        <f t="shared" si="422"/>
        <v>Jun</v>
      </c>
      <c r="V3353">
        <f t="shared" si="423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</v>
      </c>
      <c r="T3354" s="11">
        <f t="shared" si="421"/>
        <v>42552</v>
      </c>
      <c r="U3354" s="9" t="str">
        <f t="shared" si="422"/>
        <v>May</v>
      </c>
      <c r="V3354">
        <f t="shared" si="423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</v>
      </c>
      <c r="T3355" s="11">
        <f t="shared" si="421"/>
        <v>42492</v>
      </c>
      <c r="U3355" s="9" t="str">
        <f t="shared" si="422"/>
        <v>Apr</v>
      </c>
      <c r="V3355">
        <f t="shared" si="423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</v>
      </c>
      <c r="T3356" s="11">
        <f t="shared" si="421"/>
        <v>42305</v>
      </c>
      <c r="U3356" s="9" t="str">
        <f t="shared" si="422"/>
        <v>Sep</v>
      </c>
      <c r="V3356">
        <f t="shared" si="423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</v>
      </c>
      <c r="T3357" s="11">
        <f t="shared" si="421"/>
        <v>42500</v>
      </c>
      <c r="U3357" s="9" t="str">
        <f t="shared" si="422"/>
        <v>Apr</v>
      </c>
      <c r="V3357">
        <f t="shared" si="423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</v>
      </c>
      <c r="T3358" s="11">
        <f t="shared" si="421"/>
        <v>42566</v>
      </c>
      <c r="U3358" s="9" t="str">
        <f t="shared" si="422"/>
        <v>Jun</v>
      </c>
      <c r="V3358">
        <f t="shared" si="423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</v>
      </c>
      <c r="T3359" s="11">
        <f t="shared" si="421"/>
        <v>41852</v>
      </c>
      <c r="U3359" s="9" t="str">
        <f t="shared" si="422"/>
        <v>Jul</v>
      </c>
      <c r="V3359">
        <f t="shared" si="423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41931</v>
      </c>
      <c r="T3360" s="11">
        <f t="shared" si="421"/>
        <v>41962</v>
      </c>
      <c r="U3360" s="9" t="str">
        <f t="shared" si="422"/>
        <v>Oct</v>
      </c>
      <c r="V3360">
        <f t="shared" si="423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42745</v>
      </c>
      <c r="T3361" s="11">
        <f t="shared" si="421"/>
        <v>42790</v>
      </c>
      <c r="U3361" s="9" t="str">
        <f t="shared" si="422"/>
        <v>Jan</v>
      </c>
      <c r="V3361">
        <f t="shared" si="423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42696</v>
      </c>
      <c r="T3362" s="11">
        <f t="shared" si="421"/>
        <v>42718</v>
      </c>
      <c r="U3362" s="9" t="str">
        <f t="shared" si="422"/>
        <v>Nov</v>
      </c>
      <c r="V3362">
        <f t="shared" si="423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41865</v>
      </c>
      <c r="T3363" s="11">
        <f t="shared" si="421"/>
        <v>41883</v>
      </c>
      <c r="U3363" s="9" t="str">
        <f t="shared" si="422"/>
        <v>Aug</v>
      </c>
      <c r="V3363">
        <f t="shared" si="423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42055</v>
      </c>
      <c r="T3364" s="11">
        <f t="shared" si="421"/>
        <v>42069</v>
      </c>
      <c r="U3364" s="9" t="str">
        <f t="shared" si="422"/>
        <v>Feb</v>
      </c>
      <c r="V3364">
        <f t="shared" si="423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</v>
      </c>
      <c r="T3365" s="11">
        <f t="shared" si="421"/>
        <v>41870</v>
      </c>
      <c r="U3365" s="9" t="str">
        <f t="shared" si="422"/>
        <v>Jul</v>
      </c>
      <c r="V3365">
        <f t="shared" si="423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</v>
      </c>
      <c r="T3366" s="11">
        <f t="shared" si="421"/>
        <v>42444</v>
      </c>
      <c r="U3366" s="9" t="str">
        <f t="shared" si="422"/>
        <v>Feb</v>
      </c>
      <c r="V3366">
        <f t="shared" si="423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42320</v>
      </c>
      <c r="T3367" s="11">
        <f t="shared" si="421"/>
        <v>42350</v>
      </c>
      <c r="U3367" s="9" t="str">
        <f t="shared" si="422"/>
        <v>Nov</v>
      </c>
      <c r="V3367">
        <f t="shared" si="423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42106</v>
      </c>
      <c r="T3368" s="11">
        <f t="shared" si="421"/>
        <v>42136</v>
      </c>
      <c r="U3368" s="9" t="str">
        <f t="shared" si="422"/>
        <v>Apr</v>
      </c>
      <c r="V3368">
        <f t="shared" si="423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</v>
      </c>
      <c r="T3369" s="11">
        <f t="shared" si="421"/>
        <v>42217</v>
      </c>
      <c r="U3369" s="9" t="str">
        <f t="shared" si="422"/>
        <v>Jul</v>
      </c>
      <c r="V3369">
        <f t="shared" si="423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41968</v>
      </c>
      <c r="T3370" s="11">
        <f t="shared" si="421"/>
        <v>42004</v>
      </c>
      <c r="U3370" s="9" t="str">
        <f t="shared" si="422"/>
        <v>Nov</v>
      </c>
      <c r="V3370">
        <f t="shared" si="423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42689</v>
      </c>
      <c r="T3371" s="11">
        <f t="shared" si="421"/>
        <v>42749</v>
      </c>
      <c r="U3371" s="9" t="str">
        <f t="shared" si="422"/>
        <v>Nov</v>
      </c>
      <c r="V3371">
        <f t="shared" si="423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</v>
      </c>
      <c r="T3372" s="11">
        <f t="shared" si="421"/>
        <v>42721</v>
      </c>
      <c r="U3372" s="9" t="str">
        <f t="shared" si="422"/>
        <v>Nov</v>
      </c>
      <c r="V3372">
        <f t="shared" si="423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</v>
      </c>
      <c r="T3373" s="11">
        <f t="shared" si="421"/>
        <v>42340</v>
      </c>
      <c r="U3373" s="9" t="str">
        <f t="shared" si="422"/>
        <v>Nov</v>
      </c>
      <c r="V3373">
        <f t="shared" si="423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</v>
      </c>
      <c r="T3374" s="11">
        <f t="shared" si="421"/>
        <v>41875</v>
      </c>
      <c r="U3374" s="9" t="str">
        <f t="shared" si="422"/>
        <v>Aug</v>
      </c>
      <c r="V3374">
        <f t="shared" si="423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</v>
      </c>
      <c r="T3375" s="11">
        <f t="shared" si="421"/>
        <v>42203</v>
      </c>
      <c r="U3375" s="9" t="str">
        <f t="shared" si="422"/>
        <v>Jun</v>
      </c>
      <c r="V3375">
        <f t="shared" si="423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</v>
      </c>
      <c r="T3376" s="11">
        <f t="shared" si="421"/>
        <v>42305</v>
      </c>
      <c r="U3376" s="9" t="str">
        <f t="shared" si="422"/>
        <v>Sep</v>
      </c>
      <c r="V3376">
        <f t="shared" si="423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</v>
      </c>
      <c r="T3377" s="11">
        <f t="shared" si="421"/>
        <v>41777</v>
      </c>
      <c r="U3377" s="9" t="str">
        <f t="shared" si="422"/>
        <v>May</v>
      </c>
      <c r="V3377">
        <f t="shared" si="423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</v>
      </c>
      <c r="T3378" s="11">
        <f t="shared" si="421"/>
        <v>42119</v>
      </c>
      <c r="U3378" s="9" t="str">
        <f t="shared" si="422"/>
        <v>Feb</v>
      </c>
      <c r="V3378">
        <f t="shared" si="423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</v>
      </c>
      <c r="T3379" s="11">
        <f t="shared" si="421"/>
        <v>42083</v>
      </c>
      <c r="U3379" s="9" t="str">
        <f t="shared" si="422"/>
        <v>Feb</v>
      </c>
      <c r="V3379">
        <f t="shared" si="423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</v>
      </c>
      <c r="T3380" s="11">
        <f t="shared" si="421"/>
        <v>41882</v>
      </c>
      <c r="U3380" s="9" t="str">
        <f t="shared" si="422"/>
        <v>Aug</v>
      </c>
      <c r="V3380">
        <f t="shared" si="423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</v>
      </c>
      <c r="T3381" s="11">
        <f t="shared" si="421"/>
        <v>42242</v>
      </c>
      <c r="U3381" s="9" t="str">
        <f t="shared" si="422"/>
        <v>Aug</v>
      </c>
      <c r="V3381">
        <f t="shared" si="423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</v>
      </c>
      <c r="T3382" s="11">
        <f t="shared" si="421"/>
        <v>41972</v>
      </c>
      <c r="U3382" s="9" t="str">
        <f t="shared" si="422"/>
        <v>Oct</v>
      </c>
      <c r="V3382">
        <f t="shared" si="423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42043</v>
      </c>
      <c r="T3383" s="11">
        <f t="shared" si="421"/>
        <v>42073</v>
      </c>
      <c r="U3383" s="9" t="str">
        <f t="shared" si="422"/>
        <v>Feb</v>
      </c>
      <c r="V3383">
        <f t="shared" si="423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</v>
      </c>
      <c r="T3384" s="11">
        <f t="shared" si="421"/>
        <v>42583</v>
      </c>
      <c r="U3384" s="9" t="str">
        <f t="shared" si="422"/>
        <v>Jul</v>
      </c>
      <c r="V3384">
        <f t="shared" si="423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</v>
      </c>
      <c r="T3385" s="11">
        <f t="shared" si="421"/>
        <v>42544</v>
      </c>
      <c r="U3385" s="9" t="str">
        <f t="shared" si="422"/>
        <v>Jun</v>
      </c>
      <c r="V3385">
        <f t="shared" si="423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42291</v>
      </c>
      <c r="T3386" s="11">
        <f t="shared" si="421"/>
        <v>42328</v>
      </c>
      <c r="U3386" s="9" t="str">
        <f t="shared" si="422"/>
        <v>Oct</v>
      </c>
      <c r="V3386">
        <f t="shared" si="423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</v>
      </c>
      <c r="T3387" s="11">
        <f t="shared" si="421"/>
        <v>41983</v>
      </c>
      <c r="U3387" s="9" t="str">
        <f t="shared" si="422"/>
        <v>Nov</v>
      </c>
      <c r="V3387">
        <f t="shared" si="423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</v>
      </c>
      <c r="T3388" s="11">
        <f t="shared" si="421"/>
        <v>41976</v>
      </c>
      <c r="U3388" s="9" t="str">
        <f t="shared" si="422"/>
        <v>Nov</v>
      </c>
      <c r="V3388">
        <f t="shared" si="423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</v>
      </c>
      <c r="T3389" s="11">
        <f t="shared" si="421"/>
        <v>41987</v>
      </c>
      <c r="U3389" s="9" t="str">
        <f t="shared" si="422"/>
        <v>Nov</v>
      </c>
      <c r="V3389">
        <f t="shared" si="423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</v>
      </c>
      <c r="T3390" s="11">
        <f t="shared" si="421"/>
        <v>42173</v>
      </c>
      <c r="U3390" s="9" t="str">
        <f t="shared" si="422"/>
        <v>May</v>
      </c>
      <c r="V3390">
        <f t="shared" si="423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</v>
      </c>
      <c r="T3391" s="11">
        <f t="shared" si="421"/>
        <v>42524</v>
      </c>
      <c r="U3391" s="9" t="str">
        <f t="shared" si="422"/>
        <v>May</v>
      </c>
      <c r="V3391">
        <f t="shared" si="423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</v>
      </c>
      <c r="T3392" s="11">
        <f t="shared" si="421"/>
        <v>41830</v>
      </c>
      <c r="U3392" s="9" t="str">
        <f t="shared" si="422"/>
        <v>Jun</v>
      </c>
      <c r="V3392">
        <f t="shared" si="423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</v>
      </c>
      <c r="T3393" s="11">
        <f t="shared" si="421"/>
        <v>41859</v>
      </c>
      <c r="U3393" s="9" t="str">
        <f t="shared" si="422"/>
        <v>Jul</v>
      </c>
      <c r="V3393">
        <f t="shared" si="423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</v>
      </c>
      <c r="T3394" s="11">
        <f t="shared" si="421"/>
        <v>42496</v>
      </c>
      <c r="U3394" s="9" t="str">
        <f t="shared" si="422"/>
        <v>Mar</v>
      </c>
      <c r="V3394">
        <f t="shared" si="423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 "")</f>
        <v>36.06818181818182</v>
      </c>
      <c r="Q3395" t="str">
        <f t="shared" ref="Q3395:Q3458" si="426">LEFT(N3395,SEARCH("/", N3395)-1)</f>
        <v>theater</v>
      </c>
      <c r="R3395" t="str">
        <f t="shared" ref="R3395:R3458" si="427">RIGHT(N3395, LEN(N3395)-SEARCH("/", N3395))</f>
        <v>plays</v>
      </c>
      <c r="S3395" s="10">
        <f t="shared" ref="S3395:S3458" si="428">DATE(YEAR((J3395/86400)+25569+(-8/24)), MONTH((J3395/86400)+25569+(-8/24)), DAY((J3395/86400)+25569+(-8/24)))</f>
        <v>41923</v>
      </c>
      <c r="T3395" s="11">
        <f t="shared" ref="T3395:T3458" si="429">DATE(YEAR((I3395/86400)+25569+(-8/24)), MONTH((I3395/86400)+25569+(-8/24)), DAY((I3395/86400)+25569+(-8/24)))</f>
        <v>41948</v>
      </c>
      <c r="U3395" s="9" t="str">
        <f t="shared" ref="U3395:U3458" si="430">TEXT(S3395, "mmm")</f>
        <v>Oct</v>
      </c>
      <c r="V3395">
        <f t="shared" ref="V3395:V3458" si="431">YEAR(S3395)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</v>
      </c>
      <c r="T3396" s="11">
        <f t="shared" si="429"/>
        <v>41847</v>
      </c>
      <c r="U3396" s="9" t="str">
        <f t="shared" si="430"/>
        <v>Jun</v>
      </c>
      <c r="V3396">
        <f t="shared" si="431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</v>
      </c>
      <c r="T3397" s="11">
        <f t="shared" si="429"/>
        <v>42154</v>
      </c>
      <c r="U3397" s="9" t="str">
        <f t="shared" si="430"/>
        <v>May</v>
      </c>
      <c r="V3397">
        <f t="shared" si="431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</v>
      </c>
      <c r="T3398" s="11">
        <f t="shared" si="429"/>
        <v>41790</v>
      </c>
      <c r="U3398" s="9" t="str">
        <f t="shared" si="430"/>
        <v>May</v>
      </c>
      <c r="V3398">
        <f t="shared" si="431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</v>
      </c>
      <c r="T3399" s="11">
        <f t="shared" si="429"/>
        <v>42418</v>
      </c>
      <c r="U3399" s="9" t="str">
        <f t="shared" si="430"/>
        <v>Jan</v>
      </c>
      <c r="V3399">
        <f t="shared" si="431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</v>
      </c>
      <c r="T3400" s="11">
        <f t="shared" si="429"/>
        <v>41964</v>
      </c>
      <c r="U3400" s="9" t="str">
        <f t="shared" si="430"/>
        <v>Oct</v>
      </c>
      <c r="V3400">
        <f t="shared" si="431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</v>
      </c>
      <c r="T3401" s="11">
        <f t="shared" si="429"/>
        <v>42056</v>
      </c>
      <c r="U3401" s="9" t="str">
        <f t="shared" si="430"/>
        <v>Jan</v>
      </c>
      <c r="V3401">
        <f t="shared" si="431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</v>
      </c>
      <c r="T3402" s="11">
        <f t="shared" si="429"/>
        <v>41879</v>
      </c>
      <c r="U3402" s="9" t="str">
        <f t="shared" si="430"/>
        <v>Jul</v>
      </c>
      <c r="V3402">
        <f t="shared" si="431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</v>
      </c>
      <c r="T3403" s="11">
        <f t="shared" si="429"/>
        <v>42223</v>
      </c>
      <c r="U3403" s="9" t="str">
        <f t="shared" si="430"/>
        <v>Jul</v>
      </c>
      <c r="V3403">
        <f t="shared" si="431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</v>
      </c>
      <c r="T3404" s="11">
        <f t="shared" si="429"/>
        <v>42319</v>
      </c>
      <c r="U3404" s="9" t="str">
        <f t="shared" si="430"/>
        <v>Oct</v>
      </c>
      <c r="V3404">
        <f t="shared" si="431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</v>
      </c>
      <c r="T3405" s="11">
        <f t="shared" si="429"/>
        <v>42180</v>
      </c>
      <c r="U3405" s="9" t="str">
        <f t="shared" si="430"/>
        <v>May</v>
      </c>
      <c r="V3405">
        <f t="shared" si="431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</v>
      </c>
      <c r="T3406" s="11">
        <f t="shared" si="429"/>
        <v>42172</v>
      </c>
      <c r="U3406" s="9" t="str">
        <f t="shared" si="430"/>
        <v>May</v>
      </c>
      <c r="V3406">
        <f t="shared" si="431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42409</v>
      </c>
      <c r="T3407" s="11">
        <f t="shared" si="429"/>
        <v>42430</v>
      </c>
      <c r="U3407" s="9" t="str">
        <f t="shared" si="430"/>
        <v>Feb</v>
      </c>
      <c r="V3407">
        <f t="shared" si="431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</v>
      </c>
      <c r="T3408" s="11">
        <f t="shared" si="429"/>
        <v>41836</v>
      </c>
      <c r="U3408" s="9" t="str">
        <f t="shared" si="430"/>
        <v>Jun</v>
      </c>
      <c r="V3408">
        <f t="shared" si="431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</v>
      </c>
      <c r="T3409" s="11">
        <f t="shared" si="429"/>
        <v>41826</v>
      </c>
      <c r="U3409" s="9" t="str">
        <f t="shared" si="430"/>
        <v>Jun</v>
      </c>
      <c r="V3409">
        <f t="shared" si="431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</v>
      </c>
      <c r="T3410" s="11">
        <f t="shared" si="429"/>
        <v>41838</v>
      </c>
      <c r="U3410" s="9" t="str">
        <f t="shared" si="430"/>
        <v>Jun</v>
      </c>
      <c r="V3410">
        <f t="shared" si="431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</v>
      </c>
      <c r="T3411" s="11">
        <f t="shared" si="429"/>
        <v>42582</v>
      </c>
      <c r="U3411" s="9" t="str">
        <f t="shared" si="430"/>
        <v>Jun</v>
      </c>
      <c r="V3411">
        <f t="shared" si="431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42499</v>
      </c>
      <c r="T3412" s="11">
        <f t="shared" si="429"/>
        <v>42526</v>
      </c>
      <c r="U3412" s="9" t="str">
        <f t="shared" si="430"/>
        <v>May</v>
      </c>
      <c r="V3412">
        <f t="shared" si="431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42264</v>
      </c>
      <c r="T3413" s="11">
        <f t="shared" si="429"/>
        <v>42284</v>
      </c>
      <c r="U3413" s="9" t="str">
        <f t="shared" si="430"/>
        <v>Sep</v>
      </c>
      <c r="V3413">
        <f t="shared" si="431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</v>
      </c>
      <c r="T3414" s="11">
        <f t="shared" si="429"/>
        <v>41909</v>
      </c>
      <c r="U3414" s="9" t="str">
        <f t="shared" si="430"/>
        <v>Aug</v>
      </c>
      <c r="V3414">
        <f t="shared" si="431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</v>
      </c>
      <c r="T3415" s="11">
        <f t="shared" si="429"/>
        <v>42062</v>
      </c>
      <c r="U3415" s="9" t="str">
        <f t="shared" si="430"/>
        <v>Feb</v>
      </c>
      <c r="V3415">
        <f t="shared" si="431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</v>
      </c>
      <c r="T3416" s="11">
        <f t="shared" si="429"/>
        <v>42704</v>
      </c>
      <c r="U3416" s="9" t="str">
        <f t="shared" si="430"/>
        <v>Nov</v>
      </c>
      <c r="V3416">
        <f t="shared" si="431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42466</v>
      </c>
      <c r="T3417" s="11">
        <f t="shared" si="429"/>
        <v>42477</v>
      </c>
      <c r="U3417" s="9" t="str">
        <f t="shared" si="430"/>
        <v>Apr</v>
      </c>
      <c r="V3417">
        <f t="shared" si="431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</v>
      </c>
      <c r="T3418" s="11">
        <f t="shared" si="429"/>
        <v>42117</v>
      </c>
      <c r="U3418" s="9" t="str">
        <f t="shared" si="430"/>
        <v>Mar</v>
      </c>
      <c r="V3418">
        <f t="shared" si="431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</v>
      </c>
      <c r="T3419" s="11">
        <f t="shared" si="429"/>
        <v>41937</v>
      </c>
      <c r="U3419" s="9" t="str">
        <f t="shared" si="430"/>
        <v>Sep</v>
      </c>
      <c r="V3419">
        <f t="shared" si="431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</v>
      </c>
      <c r="T3420" s="11">
        <f t="shared" si="429"/>
        <v>41782</v>
      </c>
      <c r="U3420" s="9" t="str">
        <f t="shared" si="430"/>
        <v>Apr</v>
      </c>
      <c r="V3420">
        <f t="shared" si="431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</v>
      </c>
      <c r="T3421" s="11">
        <f t="shared" si="429"/>
        <v>42466</v>
      </c>
      <c r="U3421" s="9" t="str">
        <f t="shared" si="430"/>
        <v>Mar</v>
      </c>
      <c r="V3421">
        <f t="shared" si="431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42404</v>
      </c>
      <c r="T3422" s="11">
        <f t="shared" si="429"/>
        <v>42413</v>
      </c>
      <c r="U3422" s="9" t="str">
        <f t="shared" si="430"/>
        <v>Feb</v>
      </c>
      <c r="V3422">
        <f t="shared" si="431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</v>
      </c>
      <c r="T3423" s="11">
        <f t="shared" si="429"/>
        <v>42067</v>
      </c>
      <c r="U3423" s="9" t="str">
        <f t="shared" si="430"/>
        <v>Feb</v>
      </c>
      <c r="V3423">
        <f t="shared" si="431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</v>
      </c>
      <c r="T3424" s="11">
        <f t="shared" si="429"/>
        <v>42351</v>
      </c>
      <c r="U3424" s="9" t="str">
        <f t="shared" si="430"/>
        <v>Nov</v>
      </c>
      <c r="V3424">
        <f t="shared" si="431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</v>
      </c>
      <c r="T3425" s="11">
        <f t="shared" si="429"/>
        <v>42118</v>
      </c>
      <c r="U3425" s="9" t="str">
        <f t="shared" si="430"/>
        <v>Mar</v>
      </c>
      <c r="V3425">
        <f t="shared" si="431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</v>
      </c>
      <c r="T3426" s="11">
        <f t="shared" si="429"/>
        <v>42039</v>
      </c>
      <c r="U3426" s="9" t="str">
        <f t="shared" si="430"/>
        <v>Jan</v>
      </c>
      <c r="V3426">
        <f t="shared" si="431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</v>
      </c>
      <c r="T3427" s="11">
        <f t="shared" si="429"/>
        <v>41916</v>
      </c>
      <c r="U3427" s="9" t="str">
        <f t="shared" si="430"/>
        <v>Sep</v>
      </c>
      <c r="V3427">
        <f t="shared" si="431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41883</v>
      </c>
      <c r="T3428" s="11">
        <f t="shared" si="429"/>
        <v>41902</v>
      </c>
      <c r="U3428" s="9" t="str">
        <f t="shared" si="430"/>
        <v>Sep</v>
      </c>
      <c r="V3428">
        <f t="shared" si="431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</v>
      </c>
      <c r="T3429" s="11">
        <f t="shared" si="429"/>
        <v>41822</v>
      </c>
      <c r="U3429" s="9" t="str">
        <f t="shared" si="430"/>
        <v>Jun</v>
      </c>
      <c r="V3429">
        <f t="shared" si="431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</v>
      </c>
      <c r="T3430" s="11">
        <f t="shared" si="429"/>
        <v>42063</v>
      </c>
      <c r="U3430" s="9" t="str">
        <f t="shared" si="430"/>
        <v>Feb</v>
      </c>
      <c r="V3430">
        <f t="shared" si="431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42661</v>
      </c>
      <c r="T3431" s="11">
        <f t="shared" si="429"/>
        <v>42675</v>
      </c>
      <c r="U3431" s="9" t="str">
        <f t="shared" si="430"/>
        <v>Oct</v>
      </c>
      <c r="V3431">
        <f t="shared" si="431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</v>
      </c>
      <c r="T3432" s="11">
        <f t="shared" si="429"/>
        <v>41850</v>
      </c>
      <c r="U3432" s="9" t="str">
        <f t="shared" si="430"/>
        <v>Jun</v>
      </c>
      <c r="V3432">
        <f t="shared" si="431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</v>
      </c>
      <c r="T3433" s="11">
        <f t="shared" si="429"/>
        <v>41869</v>
      </c>
      <c r="U3433" s="9" t="str">
        <f t="shared" si="430"/>
        <v>Jul</v>
      </c>
      <c r="V3433">
        <f t="shared" si="431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</v>
      </c>
      <c r="T3434" s="11">
        <f t="shared" si="429"/>
        <v>42405</v>
      </c>
      <c r="U3434" s="9" t="str">
        <f t="shared" si="430"/>
        <v>Jan</v>
      </c>
      <c r="V3434">
        <f t="shared" si="431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41775</v>
      </c>
      <c r="T3435" s="11">
        <f t="shared" si="429"/>
        <v>41806</v>
      </c>
      <c r="U3435" s="9" t="str">
        <f t="shared" si="430"/>
        <v>May</v>
      </c>
      <c r="V3435">
        <f t="shared" si="431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</v>
      </c>
      <c r="T3436" s="11">
        <f t="shared" si="429"/>
        <v>41830</v>
      </c>
      <c r="U3436" s="9" t="str">
        <f t="shared" si="430"/>
        <v>Jun</v>
      </c>
      <c r="V3436">
        <f t="shared" si="431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</v>
      </c>
      <c r="T3437" s="11">
        <f t="shared" si="429"/>
        <v>42588</v>
      </c>
      <c r="U3437" s="9" t="str">
        <f t="shared" si="430"/>
        <v>Jul</v>
      </c>
      <c r="V3437">
        <f t="shared" si="431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</v>
      </c>
      <c r="T3438" s="11">
        <f t="shared" si="429"/>
        <v>41872</v>
      </c>
      <c r="U3438" s="9" t="str">
        <f t="shared" si="430"/>
        <v>Jul</v>
      </c>
      <c r="V3438">
        <f t="shared" si="431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</v>
      </c>
      <c r="T3439" s="11">
        <f t="shared" si="429"/>
        <v>42235</v>
      </c>
      <c r="U3439" s="9" t="str">
        <f t="shared" si="430"/>
        <v>Jul</v>
      </c>
      <c r="V3439">
        <f t="shared" si="431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</v>
      </c>
      <c r="T3440" s="11">
        <f t="shared" si="429"/>
        <v>42126</v>
      </c>
      <c r="U3440" s="9" t="str">
        <f t="shared" si="430"/>
        <v>Apr</v>
      </c>
      <c r="V3440">
        <f t="shared" si="431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</v>
      </c>
      <c r="T3441" s="11">
        <f t="shared" si="429"/>
        <v>42387</v>
      </c>
      <c r="U3441" s="9" t="str">
        <f t="shared" si="430"/>
        <v>Jan</v>
      </c>
      <c r="V3441">
        <f t="shared" si="431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41808</v>
      </c>
      <c r="T3442" s="11">
        <f t="shared" si="429"/>
        <v>41831</v>
      </c>
      <c r="U3442" s="9" t="str">
        <f t="shared" si="430"/>
        <v>Jun</v>
      </c>
      <c r="V3442">
        <f t="shared" si="431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</v>
      </c>
      <c r="T3443" s="11">
        <f t="shared" si="429"/>
        <v>42321</v>
      </c>
      <c r="U3443" s="9" t="str">
        <f t="shared" si="430"/>
        <v>Oct</v>
      </c>
      <c r="V3443">
        <f t="shared" si="431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</v>
      </c>
      <c r="T3444" s="11">
        <f t="shared" si="429"/>
        <v>42154</v>
      </c>
      <c r="U3444" s="9" t="str">
        <f t="shared" si="430"/>
        <v>Apr</v>
      </c>
      <c r="V3444">
        <f t="shared" si="431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</v>
      </c>
      <c r="T3445" s="11">
        <f t="shared" si="429"/>
        <v>41891</v>
      </c>
      <c r="U3445" s="9" t="str">
        <f t="shared" si="430"/>
        <v>Aug</v>
      </c>
      <c r="V3445">
        <f t="shared" si="431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42520</v>
      </c>
      <c r="T3446" s="11">
        <f t="shared" si="429"/>
        <v>42529</v>
      </c>
      <c r="U3446" s="9" t="str">
        <f t="shared" si="430"/>
        <v>May</v>
      </c>
      <c r="V3446">
        <f t="shared" si="431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</v>
      </c>
      <c r="T3447" s="11">
        <f t="shared" si="429"/>
        <v>42300</v>
      </c>
      <c r="U3447" s="9" t="str">
        <f t="shared" si="430"/>
        <v>Sep</v>
      </c>
      <c r="V3447">
        <f t="shared" si="431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</v>
      </c>
      <c r="T3448" s="11">
        <f t="shared" si="429"/>
        <v>42040</v>
      </c>
      <c r="U3448" s="9" t="str">
        <f t="shared" si="430"/>
        <v>Jan</v>
      </c>
      <c r="V3448">
        <f t="shared" si="431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</v>
      </c>
      <c r="T3449" s="11">
        <f t="shared" si="429"/>
        <v>42447</v>
      </c>
      <c r="U3449" s="9" t="str">
        <f t="shared" si="430"/>
        <v>Feb</v>
      </c>
      <c r="V3449">
        <f t="shared" si="431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41959</v>
      </c>
      <c r="T3450" s="11">
        <f t="shared" si="429"/>
        <v>41989</v>
      </c>
      <c r="U3450" s="9" t="str">
        <f t="shared" si="430"/>
        <v>Nov</v>
      </c>
      <c r="V3450">
        <f t="shared" si="431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42531</v>
      </c>
      <c r="T3451" s="11">
        <f t="shared" si="429"/>
        <v>42559</v>
      </c>
      <c r="U3451" s="9" t="str">
        <f t="shared" si="430"/>
        <v>Jun</v>
      </c>
      <c r="V3451">
        <f t="shared" si="431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</v>
      </c>
      <c r="T3452" s="11">
        <f t="shared" si="429"/>
        <v>42096</v>
      </c>
      <c r="U3452" s="9" t="str">
        <f t="shared" si="430"/>
        <v>Feb</v>
      </c>
      <c r="V3452">
        <f t="shared" si="431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</v>
      </c>
      <c r="T3453" s="11">
        <f t="shared" si="429"/>
        <v>42115</v>
      </c>
      <c r="U3453" s="9" t="str">
        <f t="shared" si="430"/>
        <v>Mar</v>
      </c>
      <c r="V3453">
        <f t="shared" si="431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</v>
      </c>
      <c r="T3454" s="11">
        <f t="shared" si="429"/>
        <v>41842</v>
      </c>
      <c r="U3454" s="9" t="str">
        <f t="shared" si="430"/>
        <v>Jun</v>
      </c>
      <c r="V3454">
        <f t="shared" si="431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</v>
      </c>
      <c r="T3455" s="11">
        <f t="shared" si="429"/>
        <v>42595</v>
      </c>
      <c r="U3455" s="9" t="str">
        <f t="shared" si="430"/>
        <v>Jun</v>
      </c>
      <c r="V3455">
        <f t="shared" si="431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</v>
      </c>
      <c r="T3456" s="11">
        <f t="shared" si="429"/>
        <v>41851</v>
      </c>
      <c r="U3456" s="9" t="str">
        <f t="shared" si="430"/>
        <v>Jul</v>
      </c>
      <c r="V3456">
        <f t="shared" si="431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</v>
      </c>
      <c r="T3457" s="11">
        <f t="shared" si="429"/>
        <v>42656</v>
      </c>
      <c r="U3457" s="9" t="str">
        <f t="shared" si="430"/>
        <v>Sep</v>
      </c>
      <c r="V3457">
        <f t="shared" si="431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41820</v>
      </c>
      <c r="T3458" s="11">
        <f t="shared" si="429"/>
        <v>41851</v>
      </c>
      <c r="U3458" s="9" t="str">
        <f t="shared" si="430"/>
        <v>Jun</v>
      </c>
      <c r="V3458">
        <f t="shared" si="431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 "")</f>
        <v>50.981818181818184</v>
      </c>
      <c r="Q3459" t="str">
        <f t="shared" ref="Q3459:Q3522" si="434">LEFT(N3459,SEARCH("/", N3459)-1)</f>
        <v>theater</v>
      </c>
      <c r="R3459" t="str">
        <f t="shared" ref="R3459:R3522" si="435">RIGHT(N3459, LEN(N3459)-SEARCH("/", N3459))</f>
        <v>plays</v>
      </c>
      <c r="S3459" s="10">
        <f t="shared" ref="S3459:S3522" si="436">DATE(YEAR((J3459/86400)+25569+(-8/24)), MONTH((J3459/86400)+25569+(-8/24)), DAY((J3459/86400)+25569+(-8/24)))</f>
        <v>42016</v>
      </c>
      <c r="T3459" s="11">
        <f t="shared" ref="T3459:T3522" si="437">DATE(YEAR((I3459/86400)+25569+(-8/24)), MONTH((I3459/86400)+25569+(-8/24)), DAY((I3459/86400)+25569+(-8/24)))</f>
        <v>42046</v>
      </c>
      <c r="U3459" s="9" t="str">
        <f t="shared" ref="U3459:U3522" si="438">TEXT(S3459, "mmm")</f>
        <v>Jan</v>
      </c>
      <c r="V3459">
        <f t="shared" ref="V3459:V3522" si="439">YEAR(S3459)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42010</v>
      </c>
      <c r="T3460" s="11">
        <f t="shared" si="437"/>
        <v>42037</v>
      </c>
      <c r="U3460" s="9" t="str">
        <f t="shared" si="438"/>
        <v>Jan</v>
      </c>
      <c r="V3460">
        <f t="shared" si="43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</v>
      </c>
      <c r="T3461" s="11">
        <f t="shared" si="437"/>
        <v>42510</v>
      </c>
      <c r="U3461" s="9" t="str">
        <f t="shared" si="438"/>
        <v>Apr</v>
      </c>
      <c r="V3461">
        <f t="shared" si="43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</v>
      </c>
      <c r="T3462" s="11">
        <f t="shared" si="437"/>
        <v>41866</v>
      </c>
      <c r="U3462" s="9" t="str">
        <f t="shared" si="438"/>
        <v>Aug</v>
      </c>
      <c r="V3462">
        <f t="shared" si="43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</v>
      </c>
      <c r="T3463" s="11">
        <f t="shared" si="437"/>
        <v>42671</v>
      </c>
      <c r="U3463" s="9" t="str">
        <f t="shared" si="438"/>
        <v>Sep</v>
      </c>
      <c r="V3463">
        <f t="shared" si="43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</v>
      </c>
      <c r="T3464" s="11">
        <f t="shared" si="437"/>
        <v>42195</v>
      </c>
      <c r="U3464" s="9" t="str">
        <f t="shared" si="438"/>
        <v>Jun</v>
      </c>
      <c r="V3464">
        <f t="shared" si="43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</v>
      </c>
      <c r="T3465" s="11">
        <f t="shared" si="437"/>
        <v>42653</v>
      </c>
      <c r="U3465" s="9" t="str">
        <f t="shared" si="438"/>
        <v>Aug</v>
      </c>
      <c r="V3465">
        <f t="shared" si="43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42574</v>
      </c>
      <c r="T3466" s="11">
        <f t="shared" si="437"/>
        <v>42604</v>
      </c>
      <c r="U3466" s="9" t="str">
        <f t="shared" si="438"/>
        <v>Jul</v>
      </c>
      <c r="V3466">
        <f t="shared" si="43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</v>
      </c>
      <c r="T3467" s="11">
        <f t="shared" si="437"/>
        <v>42225</v>
      </c>
      <c r="U3467" s="9" t="str">
        <f t="shared" si="438"/>
        <v>Jul</v>
      </c>
      <c r="V3467">
        <f t="shared" si="43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42419</v>
      </c>
      <c r="T3468" s="11">
        <f t="shared" si="437"/>
        <v>42479</v>
      </c>
      <c r="U3468" s="9" t="str">
        <f t="shared" si="438"/>
        <v>Feb</v>
      </c>
      <c r="V3468">
        <f t="shared" si="43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</v>
      </c>
      <c r="T3469" s="11">
        <f t="shared" si="437"/>
        <v>42083</v>
      </c>
      <c r="U3469" s="9" t="str">
        <f t="shared" si="438"/>
        <v>Feb</v>
      </c>
      <c r="V3469">
        <f t="shared" si="43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</v>
      </c>
      <c r="T3470" s="11">
        <f t="shared" si="437"/>
        <v>42633</v>
      </c>
      <c r="U3470" s="9" t="str">
        <f t="shared" si="438"/>
        <v>Aug</v>
      </c>
      <c r="V3470">
        <f t="shared" si="43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</v>
      </c>
      <c r="T3471" s="11">
        <f t="shared" si="437"/>
        <v>42488</v>
      </c>
      <c r="U3471" s="9" t="str">
        <f t="shared" si="438"/>
        <v>Mar</v>
      </c>
      <c r="V3471">
        <f t="shared" si="43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42528</v>
      </c>
      <c r="T3472" s="11">
        <f t="shared" si="437"/>
        <v>42566</v>
      </c>
      <c r="U3472" s="9" t="str">
        <f t="shared" si="438"/>
        <v>Jun</v>
      </c>
      <c r="V3472">
        <f t="shared" si="43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</v>
      </c>
      <c r="T3473" s="11">
        <f t="shared" si="437"/>
        <v>41882</v>
      </c>
      <c r="U3473" s="9" t="str">
        <f t="shared" si="438"/>
        <v>Jul</v>
      </c>
      <c r="V3473">
        <f t="shared" si="43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41927</v>
      </c>
      <c r="T3474" s="11">
        <f t="shared" si="437"/>
        <v>41948</v>
      </c>
      <c r="U3474" s="9" t="str">
        <f t="shared" si="438"/>
        <v>Oct</v>
      </c>
      <c r="V3474">
        <f t="shared" si="43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</v>
      </c>
      <c r="T3475" s="11">
        <f t="shared" si="437"/>
        <v>42083</v>
      </c>
      <c r="U3475" s="9" t="str">
        <f t="shared" si="438"/>
        <v>Feb</v>
      </c>
      <c r="V3475">
        <f t="shared" si="43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</v>
      </c>
      <c r="T3476" s="11">
        <f t="shared" si="437"/>
        <v>42571</v>
      </c>
      <c r="U3476" s="9" t="str">
        <f t="shared" si="438"/>
        <v>Jun</v>
      </c>
      <c r="V3476">
        <f t="shared" si="43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</v>
      </c>
      <c r="T3477" s="11">
        <f t="shared" si="437"/>
        <v>41945</v>
      </c>
      <c r="U3477" s="9" t="str">
        <f t="shared" si="438"/>
        <v>Oct</v>
      </c>
      <c r="V3477">
        <f t="shared" si="43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41920</v>
      </c>
      <c r="T3478" s="11">
        <f t="shared" si="437"/>
        <v>41938</v>
      </c>
      <c r="U3478" s="9" t="str">
        <f t="shared" si="438"/>
        <v>Oct</v>
      </c>
      <c r="V3478">
        <f t="shared" si="43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</v>
      </c>
      <c r="T3479" s="11">
        <f t="shared" si="437"/>
        <v>42140</v>
      </c>
      <c r="U3479" s="9" t="str">
        <f t="shared" si="438"/>
        <v>May</v>
      </c>
      <c r="V3479">
        <f t="shared" si="43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</v>
      </c>
      <c r="T3480" s="11">
        <f t="shared" si="437"/>
        <v>42079</v>
      </c>
      <c r="U3480" s="9" t="str">
        <f t="shared" si="438"/>
        <v>Feb</v>
      </c>
      <c r="V3480">
        <f t="shared" si="43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</v>
      </c>
      <c r="T3481" s="11">
        <f t="shared" si="437"/>
        <v>41811</v>
      </c>
      <c r="U3481" s="9" t="str">
        <f t="shared" si="438"/>
        <v>May</v>
      </c>
      <c r="V3481">
        <f t="shared" si="43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42170</v>
      </c>
      <c r="T3482" s="11">
        <f t="shared" si="437"/>
        <v>42195</v>
      </c>
      <c r="U3482" s="9" t="str">
        <f t="shared" si="438"/>
        <v>Jun</v>
      </c>
      <c r="V3482">
        <f t="shared" si="43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41988</v>
      </c>
      <c r="T3483" s="11">
        <f t="shared" si="437"/>
        <v>42005</v>
      </c>
      <c r="U3483" s="9" t="str">
        <f t="shared" si="438"/>
        <v>Dec</v>
      </c>
      <c r="V3483">
        <f t="shared" si="439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</v>
      </c>
      <c r="T3484" s="11">
        <f t="shared" si="437"/>
        <v>41826</v>
      </c>
      <c r="U3484" s="9" t="str">
        <f t="shared" si="438"/>
        <v>Jun</v>
      </c>
      <c r="V3484">
        <f t="shared" si="43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</v>
      </c>
      <c r="T3485" s="11">
        <f t="shared" si="437"/>
        <v>41823</v>
      </c>
      <c r="U3485" s="9" t="str">
        <f t="shared" si="438"/>
        <v>Jun</v>
      </c>
      <c r="V3485">
        <f t="shared" si="43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</v>
      </c>
      <c r="T3486" s="11">
        <f t="shared" si="437"/>
        <v>42536</v>
      </c>
      <c r="U3486" s="9" t="str">
        <f t="shared" si="438"/>
        <v>May</v>
      </c>
      <c r="V3486">
        <f t="shared" si="43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</v>
      </c>
      <c r="T3487" s="11">
        <f t="shared" si="437"/>
        <v>42402</v>
      </c>
      <c r="U3487" s="9" t="str">
        <f t="shared" si="438"/>
        <v>Jan</v>
      </c>
      <c r="V3487">
        <f t="shared" si="43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</v>
      </c>
      <c r="T3488" s="11">
        <f t="shared" si="437"/>
        <v>42157</v>
      </c>
      <c r="U3488" s="9" t="str">
        <f t="shared" si="438"/>
        <v>May</v>
      </c>
      <c r="V3488">
        <f t="shared" si="43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</v>
      </c>
      <c r="T3489" s="11">
        <f t="shared" si="437"/>
        <v>42179</v>
      </c>
      <c r="U3489" s="9" t="str">
        <f t="shared" si="438"/>
        <v>May</v>
      </c>
      <c r="V3489">
        <f t="shared" si="43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</v>
      </c>
      <c r="T3490" s="11">
        <f t="shared" si="437"/>
        <v>42111</v>
      </c>
      <c r="U3490" s="9" t="str">
        <f t="shared" si="438"/>
        <v>Mar</v>
      </c>
      <c r="V3490">
        <f t="shared" si="43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</v>
      </c>
      <c r="T3491" s="11">
        <f t="shared" si="437"/>
        <v>41783</v>
      </c>
      <c r="U3491" s="9" t="str">
        <f t="shared" si="438"/>
        <v>Apr</v>
      </c>
      <c r="V3491">
        <f t="shared" si="43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</v>
      </c>
      <c r="T3492" s="11">
        <f t="shared" si="437"/>
        <v>42473</v>
      </c>
      <c r="U3492" s="9" t="str">
        <f t="shared" si="438"/>
        <v>Mar</v>
      </c>
      <c r="V3492">
        <f t="shared" si="43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42120</v>
      </c>
      <c r="T3493" s="11">
        <f t="shared" si="437"/>
        <v>42141</v>
      </c>
      <c r="U3493" s="9" t="str">
        <f t="shared" si="438"/>
        <v>Apr</v>
      </c>
      <c r="V3493">
        <f t="shared" si="43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42267</v>
      </c>
      <c r="T3494" s="11">
        <f t="shared" si="437"/>
        <v>42302</v>
      </c>
      <c r="U3494" s="9" t="str">
        <f t="shared" si="438"/>
        <v>Sep</v>
      </c>
      <c r="V3494">
        <f t="shared" si="43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</v>
      </c>
      <c r="T3495" s="11">
        <f t="shared" si="437"/>
        <v>41867</v>
      </c>
      <c r="U3495" s="9" t="str">
        <f t="shared" si="438"/>
        <v>Jul</v>
      </c>
      <c r="V3495">
        <f t="shared" si="43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42688</v>
      </c>
      <c r="T3496" s="11">
        <f t="shared" si="437"/>
        <v>42699</v>
      </c>
      <c r="U3496" s="9" t="str">
        <f t="shared" si="438"/>
        <v>Nov</v>
      </c>
      <c r="V3496">
        <f t="shared" si="43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</v>
      </c>
      <c r="T3497" s="11">
        <f t="shared" si="437"/>
        <v>41944</v>
      </c>
      <c r="U3497" s="9" t="str">
        <f t="shared" si="438"/>
        <v>Oct</v>
      </c>
      <c r="V3497">
        <f t="shared" si="43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</v>
      </c>
      <c r="T3498" s="11">
        <f t="shared" si="437"/>
        <v>42624</v>
      </c>
      <c r="U3498" s="9" t="str">
        <f t="shared" si="438"/>
        <v>Aug</v>
      </c>
      <c r="V3498">
        <f t="shared" si="43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</v>
      </c>
      <c r="T3499" s="11">
        <f t="shared" si="437"/>
        <v>42523</v>
      </c>
      <c r="U3499" s="9" t="str">
        <f t="shared" si="438"/>
        <v>May</v>
      </c>
      <c r="V3499">
        <f t="shared" si="43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42458</v>
      </c>
      <c r="T3500" s="11">
        <f t="shared" si="437"/>
        <v>42518</v>
      </c>
      <c r="U3500" s="9" t="str">
        <f t="shared" si="438"/>
        <v>Mar</v>
      </c>
      <c r="V3500">
        <f t="shared" si="43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42131</v>
      </c>
      <c r="T3501" s="11">
        <f t="shared" si="437"/>
        <v>42185</v>
      </c>
      <c r="U3501" s="9" t="str">
        <f t="shared" si="438"/>
        <v>May</v>
      </c>
      <c r="V3501">
        <f t="shared" si="43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</v>
      </c>
      <c r="T3502" s="11">
        <f t="shared" si="437"/>
        <v>42435</v>
      </c>
      <c r="U3502" s="9" t="str">
        <f t="shared" si="438"/>
        <v>Feb</v>
      </c>
      <c r="V3502">
        <f t="shared" si="43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</v>
      </c>
      <c r="T3503" s="11">
        <f t="shared" si="437"/>
        <v>42258</v>
      </c>
      <c r="U3503" s="9" t="str">
        <f t="shared" si="438"/>
        <v>Aug</v>
      </c>
      <c r="V3503">
        <f t="shared" si="43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</v>
      </c>
      <c r="T3504" s="11">
        <f t="shared" si="437"/>
        <v>42444</v>
      </c>
      <c r="U3504" s="9" t="str">
        <f t="shared" si="438"/>
        <v>Mar</v>
      </c>
      <c r="V3504">
        <f t="shared" si="43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</v>
      </c>
      <c r="T3505" s="11">
        <f t="shared" si="437"/>
        <v>42575</v>
      </c>
      <c r="U3505" s="9" t="str">
        <f t="shared" si="438"/>
        <v>Jun</v>
      </c>
      <c r="V3505">
        <f t="shared" si="43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</v>
      </c>
      <c r="T3506" s="11">
        <f t="shared" si="437"/>
        <v>42327</v>
      </c>
      <c r="U3506" s="9" t="str">
        <f t="shared" si="438"/>
        <v>Oct</v>
      </c>
      <c r="V3506">
        <f t="shared" si="43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</v>
      </c>
      <c r="T3507" s="11">
        <f t="shared" si="437"/>
        <v>41771</v>
      </c>
      <c r="U3507" s="9" t="str">
        <f t="shared" si="438"/>
        <v>May</v>
      </c>
      <c r="V3507">
        <f t="shared" si="43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</v>
      </c>
      <c r="T3508" s="11">
        <f t="shared" si="437"/>
        <v>41874</v>
      </c>
      <c r="U3508" s="9" t="str">
        <f t="shared" si="438"/>
        <v>Jul</v>
      </c>
      <c r="V3508">
        <f t="shared" si="43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</v>
      </c>
      <c r="T3509" s="11">
        <f t="shared" si="437"/>
        <v>42521</v>
      </c>
      <c r="U3509" s="9" t="str">
        <f t="shared" si="438"/>
        <v>May</v>
      </c>
      <c r="V3509">
        <f t="shared" si="43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</v>
      </c>
      <c r="T3510" s="11">
        <f t="shared" si="437"/>
        <v>42500</v>
      </c>
      <c r="U3510" s="9" t="str">
        <f t="shared" si="438"/>
        <v>Apr</v>
      </c>
      <c r="V3510">
        <f t="shared" si="43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</v>
      </c>
      <c r="T3511" s="11">
        <f t="shared" si="437"/>
        <v>41963</v>
      </c>
      <c r="U3511" s="9" t="str">
        <f t="shared" si="438"/>
        <v>Nov</v>
      </c>
      <c r="V3511">
        <f t="shared" si="43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</v>
      </c>
      <c r="T3512" s="11">
        <f t="shared" si="437"/>
        <v>41822</v>
      </c>
      <c r="U3512" s="9" t="str">
        <f t="shared" si="438"/>
        <v>Jun</v>
      </c>
      <c r="V3512">
        <f t="shared" si="43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</v>
      </c>
      <c r="T3513" s="11">
        <f t="shared" si="437"/>
        <v>41950</v>
      </c>
      <c r="U3513" s="9" t="str">
        <f t="shared" si="438"/>
        <v>Oct</v>
      </c>
      <c r="V3513">
        <f t="shared" si="43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</v>
      </c>
      <c r="T3514" s="11">
        <f t="shared" si="437"/>
        <v>42117</v>
      </c>
      <c r="U3514" s="9" t="str">
        <f t="shared" si="438"/>
        <v>Feb</v>
      </c>
      <c r="V3514">
        <f t="shared" si="43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41780</v>
      </c>
      <c r="T3515" s="11">
        <f t="shared" si="437"/>
        <v>41793</v>
      </c>
      <c r="U3515" s="9" t="str">
        <f t="shared" si="438"/>
        <v>May</v>
      </c>
      <c r="V3515">
        <f t="shared" si="43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</v>
      </c>
      <c r="T3516" s="11">
        <f t="shared" si="437"/>
        <v>42036</v>
      </c>
      <c r="U3516" s="9" t="str">
        <f t="shared" si="438"/>
        <v>Jan</v>
      </c>
      <c r="V3516">
        <f t="shared" si="43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</v>
      </c>
      <c r="T3517" s="11">
        <f t="shared" si="437"/>
        <v>42155</v>
      </c>
      <c r="U3517" s="9" t="str">
        <f t="shared" si="438"/>
        <v>May</v>
      </c>
      <c r="V3517">
        <f t="shared" si="43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41855</v>
      </c>
      <c r="T3518" s="11">
        <f t="shared" si="437"/>
        <v>41889</v>
      </c>
      <c r="U3518" s="9" t="str">
        <f t="shared" si="438"/>
        <v>Aug</v>
      </c>
      <c r="V3518">
        <f t="shared" si="43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</v>
      </c>
      <c r="T3519" s="11">
        <f t="shared" si="437"/>
        <v>41824</v>
      </c>
      <c r="U3519" s="9" t="str">
        <f t="shared" si="438"/>
        <v>Jun</v>
      </c>
      <c r="V3519">
        <f t="shared" si="43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</v>
      </c>
      <c r="T3520" s="11">
        <f t="shared" si="437"/>
        <v>41914</v>
      </c>
      <c r="U3520" s="9" t="str">
        <f t="shared" si="438"/>
        <v>Sep</v>
      </c>
      <c r="V3520">
        <f t="shared" si="43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</v>
      </c>
      <c r="T3521" s="11">
        <f t="shared" si="437"/>
        <v>42067</v>
      </c>
      <c r="U3521" s="9" t="str">
        <f t="shared" si="438"/>
        <v>Feb</v>
      </c>
      <c r="V3521">
        <f t="shared" si="43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</v>
      </c>
      <c r="T3522" s="11">
        <f t="shared" si="437"/>
        <v>42253</v>
      </c>
      <c r="U3522" s="9" t="str">
        <f t="shared" si="438"/>
        <v>Aug</v>
      </c>
      <c r="V3522">
        <f t="shared" si="43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 "")</f>
        <v>45.615384615384613</v>
      </c>
      <c r="Q3523" t="str">
        <f t="shared" ref="Q3523:Q3586" si="442">LEFT(N3523,SEARCH("/", N3523)-1)</f>
        <v>theater</v>
      </c>
      <c r="R3523" t="str">
        <f t="shared" ref="R3523:R3586" si="443">RIGHT(N3523, LEN(N3523)-SEARCH("/", N3523))</f>
        <v>plays</v>
      </c>
      <c r="S3523" s="10">
        <f t="shared" ref="S3523:S3586" si="444">DATE(YEAR((J3523/86400)+25569+(-8/24)), MONTH((J3523/86400)+25569+(-8/24)), DAY((J3523/86400)+25569+(-8/24)))</f>
        <v>41881</v>
      </c>
      <c r="T3523" s="11">
        <f t="shared" ref="T3523:T3586" si="445">DATE(YEAR((I3523/86400)+25569+(-8/24)), MONTH((I3523/86400)+25569+(-8/24)), DAY((I3523/86400)+25569+(-8/24)))</f>
        <v>41911</v>
      </c>
      <c r="U3523" s="9" t="str">
        <f t="shared" ref="U3523:U3586" si="446">TEXT(S3523, "mmm")</f>
        <v>Aug</v>
      </c>
      <c r="V3523">
        <f t="shared" ref="V3523:V3586" si="447">YEAR(S3523)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</v>
      </c>
      <c r="T3524" s="11">
        <f t="shared" si="445"/>
        <v>42262</v>
      </c>
      <c r="U3524" s="9" t="str">
        <f t="shared" si="446"/>
        <v>Aug</v>
      </c>
      <c r="V3524">
        <f t="shared" si="447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</v>
      </c>
      <c r="T3525" s="11">
        <f t="shared" si="445"/>
        <v>42638</v>
      </c>
      <c r="U3525" s="9" t="str">
        <f t="shared" si="446"/>
        <v>Jul</v>
      </c>
      <c r="V3525">
        <f t="shared" si="447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</v>
      </c>
      <c r="T3526" s="11">
        <f t="shared" si="445"/>
        <v>41894</v>
      </c>
      <c r="U3526" s="9" t="str">
        <f t="shared" si="446"/>
        <v>Aug</v>
      </c>
      <c r="V3526">
        <f t="shared" si="447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</v>
      </c>
      <c r="T3527" s="11">
        <f t="shared" si="445"/>
        <v>42225</v>
      </c>
      <c r="U3527" s="9" t="str">
        <f t="shared" si="446"/>
        <v>Jul</v>
      </c>
      <c r="V3527">
        <f t="shared" si="447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</v>
      </c>
      <c r="T3528" s="11">
        <f t="shared" si="445"/>
        <v>42487</v>
      </c>
      <c r="U3528" s="9" t="str">
        <f t="shared" si="446"/>
        <v>Mar</v>
      </c>
      <c r="V3528">
        <f t="shared" si="447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42166</v>
      </c>
      <c r="T3529" s="11">
        <f t="shared" si="445"/>
        <v>42195</v>
      </c>
      <c r="U3529" s="9" t="str">
        <f t="shared" si="446"/>
        <v>Jun</v>
      </c>
      <c r="V3529">
        <f t="shared" si="447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</v>
      </c>
      <c r="T3530" s="11">
        <f t="shared" si="445"/>
        <v>42753</v>
      </c>
      <c r="U3530" s="9" t="str">
        <f t="shared" si="446"/>
        <v>Dec</v>
      </c>
      <c r="V3530">
        <f t="shared" si="447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</v>
      </c>
      <c r="T3531" s="11">
        <f t="shared" si="445"/>
        <v>42197</v>
      </c>
      <c r="U3531" s="9" t="str">
        <f t="shared" si="446"/>
        <v>Jun</v>
      </c>
      <c r="V3531">
        <f t="shared" si="447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</v>
      </c>
      <c r="T3532" s="11">
        <f t="shared" si="445"/>
        <v>42470</v>
      </c>
      <c r="U3532" s="9" t="str">
        <f t="shared" si="446"/>
        <v>Mar</v>
      </c>
      <c r="V3532">
        <f t="shared" si="447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</v>
      </c>
      <c r="T3533" s="11">
        <f t="shared" si="445"/>
        <v>42551</v>
      </c>
      <c r="U3533" s="9" t="str">
        <f t="shared" si="446"/>
        <v>May</v>
      </c>
      <c r="V3533">
        <f t="shared" si="447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</v>
      </c>
      <c r="T3534" s="11">
        <f t="shared" si="445"/>
        <v>41899</v>
      </c>
      <c r="U3534" s="9" t="str">
        <f t="shared" si="446"/>
        <v>Sep</v>
      </c>
      <c r="V3534">
        <f t="shared" si="447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</v>
      </c>
      <c r="T3535" s="11">
        <f t="shared" si="445"/>
        <v>42319</v>
      </c>
      <c r="U3535" s="9" t="str">
        <f t="shared" si="446"/>
        <v>Oct</v>
      </c>
      <c r="V3535">
        <f t="shared" si="447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</v>
      </c>
      <c r="T3536" s="11">
        <f t="shared" si="445"/>
        <v>42278</v>
      </c>
      <c r="U3536" s="9" t="str">
        <f t="shared" si="446"/>
        <v>Aug</v>
      </c>
      <c r="V3536">
        <f t="shared" si="447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</v>
      </c>
      <c r="T3537" s="11">
        <f t="shared" si="445"/>
        <v>42279</v>
      </c>
      <c r="U3537" s="9" t="str">
        <f t="shared" si="446"/>
        <v>Sep</v>
      </c>
      <c r="V3537">
        <f t="shared" si="447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</v>
      </c>
      <c r="T3538" s="11">
        <f t="shared" si="445"/>
        <v>42358</v>
      </c>
      <c r="U3538" s="9" t="str">
        <f t="shared" si="446"/>
        <v>Nov</v>
      </c>
      <c r="V3538">
        <f t="shared" si="447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</v>
      </c>
      <c r="T3539" s="11">
        <f t="shared" si="445"/>
        <v>41959</v>
      </c>
      <c r="U3539" s="9" t="str">
        <f t="shared" si="446"/>
        <v>Oct</v>
      </c>
      <c r="V3539">
        <f t="shared" si="447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</v>
      </c>
      <c r="T3540" s="11">
        <f t="shared" si="445"/>
        <v>42599</v>
      </c>
      <c r="U3540" s="9" t="str">
        <f t="shared" si="446"/>
        <v>Jul</v>
      </c>
      <c r="V3540">
        <f t="shared" si="447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</v>
      </c>
      <c r="T3541" s="11">
        <f t="shared" si="445"/>
        <v>42621</v>
      </c>
      <c r="U3541" s="9" t="str">
        <f t="shared" si="446"/>
        <v>Aug</v>
      </c>
      <c r="V3541">
        <f t="shared" si="447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42516</v>
      </c>
      <c r="T3542" s="11">
        <f t="shared" si="445"/>
        <v>42546</v>
      </c>
      <c r="U3542" s="9" t="str">
        <f t="shared" si="446"/>
        <v>May</v>
      </c>
      <c r="V3542">
        <f t="shared" si="447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</v>
      </c>
      <c r="T3543" s="11">
        <f t="shared" si="445"/>
        <v>42247</v>
      </c>
      <c r="U3543" s="9" t="str">
        <f t="shared" si="446"/>
        <v>Aug</v>
      </c>
      <c r="V3543">
        <f t="shared" si="447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</v>
      </c>
      <c r="T3544" s="11">
        <f t="shared" si="445"/>
        <v>41889</v>
      </c>
      <c r="U3544" s="9" t="str">
        <f t="shared" si="446"/>
        <v>Jul</v>
      </c>
      <c r="V3544">
        <f t="shared" si="447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</v>
      </c>
      <c r="T3545" s="11">
        <f t="shared" si="445"/>
        <v>42180</v>
      </c>
      <c r="U3545" s="9" t="str">
        <f t="shared" si="446"/>
        <v>May</v>
      </c>
      <c r="V3545">
        <f t="shared" si="447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</v>
      </c>
      <c r="T3546" s="11">
        <f t="shared" si="445"/>
        <v>42070</v>
      </c>
      <c r="U3546" s="9" t="str">
        <f t="shared" si="446"/>
        <v>Feb</v>
      </c>
      <c r="V3546">
        <f t="shared" si="447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</v>
      </c>
      <c r="T3547" s="11">
        <f t="shared" si="445"/>
        <v>42105</v>
      </c>
      <c r="U3547" s="9" t="str">
        <f t="shared" si="446"/>
        <v>Mar</v>
      </c>
      <c r="V3547">
        <f t="shared" si="447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</v>
      </c>
      <c r="T3548" s="11">
        <f t="shared" si="445"/>
        <v>42094</v>
      </c>
      <c r="U3548" s="9" t="str">
        <f t="shared" si="446"/>
        <v>Mar</v>
      </c>
      <c r="V3548">
        <f t="shared" si="447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42479</v>
      </c>
      <c r="T3549" s="11">
        <f t="shared" si="445"/>
        <v>42503</v>
      </c>
      <c r="U3549" s="9" t="str">
        <f t="shared" si="446"/>
        <v>Apr</v>
      </c>
      <c r="V3549">
        <f t="shared" si="447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</v>
      </c>
      <c r="T3550" s="11">
        <f t="shared" si="445"/>
        <v>42433</v>
      </c>
      <c r="U3550" s="9" t="str">
        <f t="shared" si="446"/>
        <v>Feb</v>
      </c>
      <c r="V3550">
        <f t="shared" si="447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</v>
      </c>
      <c r="T3551" s="11">
        <f t="shared" si="445"/>
        <v>42251</v>
      </c>
      <c r="U3551" s="9" t="str">
        <f t="shared" si="446"/>
        <v>Aug</v>
      </c>
      <c r="V3551">
        <f t="shared" si="447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</v>
      </c>
      <c r="T3552" s="11">
        <f t="shared" si="445"/>
        <v>42492</v>
      </c>
      <c r="U3552" s="9" t="str">
        <f t="shared" si="446"/>
        <v>Apr</v>
      </c>
      <c r="V3552">
        <f t="shared" si="447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</v>
      </c>
      <c r="T3553" s="11">
        <f t="shared" si="445"/>
        <v>41781</v>
      </c>
      <c r="U3553" s="9" t="str">
        <f t="shared" si="446"/>
        <v>Apr</v>
      </c>
      <c r="V3553">
        <f t="shared" si="447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</v>
      </c>
      <c r="T3554" s="11">
        <f t="shared" si="445"/>
        <v>41818</v>
      </c>
      <c r="U3554" s="9" t="str">
        <f t="shared" si="446"/>
        <v>May</v>
      </c>
      <c r="V3554">
        <f t="shared" si="447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42195</v>
      </c>
      <c r="T3555" s="11">
        <f t="shared" si="445"/>
        <v>42227</v>
      </c>
      <c r="U3555" s="9" t="str">
        <f t="shared" si="446"/>
        <v>Jul</v>
      </c>
      <c r="V3555">
        <f t="shared" si="447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42015</v>
      </c>
      <c r="T3556" s="11">
        <f t="shared" si="445"/>
        <v>42046</v>
      </c>
      <c r="U3556" s="9" t="str">
        <f t="shared" si="446"/>
        <v>Jan</v>
      </c>
      <c r="V3556">
        <f t="shared" si="447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</v>
      </c>
      <c r="T3557" s="11">
        <f t="shared" si="445"/>
        <v>42691</v>
      </c>
      <c r="U3557" s="9" t="str">
        <f t="shared" si="446"/>
        <v>Oct</v>
      </c>
      <c r="V3557">
        <f t="shared" si="447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</v>
      </c>
      <c r="T3558" s="11">
        <f t="shared" si="445"/>
        <v>41868</v>
      </c>
      <c r="U3558" s="9" t="str">
        <f t="shared" si="446"/>
        <v>Jun</v>
      </c>
      <c r="V3558">
        <f t="shared" si="447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41729</v>
      </c>
      <c r="T3559" s="11">
        <f t="shared" si="445"/>
        <v>41763</v>
      </c>
      <c r="U3559" s="9" t="str">
        <f t="shared" si="446"/>
        <v>Mar</v>
      </c>
      <c r="V3559">
        <f t="shared" si="447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</v>
      </c>
      <c r="T3560" s="11">
        <f t="shared" si="445"/>
        <v>42181</v>
      </c>
      <c r="U3560" s="9" t="str">
        <f t="shared" si="446"/>
        <v>May</v>
      </c>
      <c r="V3560">
        <f t="shared" si="447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42193</v>
      </c>
      <c r="T3561" s="11">
        <f t="shared" si="445"/>
        <v>42216</v>
      </c>
      <c r="U3561" s="9" t="str">
        <f t="shared" si="446"/>
        <v>Jul</v>
      </c>
      <c r="V3561">
        <f t="shared" si="447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</v>
      </c>
      <c r="T3562" s="11">
        <f t="shared" si="445"/>
        <v>42150</v>
      </c>
      <c r="U3562" s="9" t="str">
        <f t="shared" si="446"/>
        <v>Apr</v>
      </c>
      <c r="V3562">
        <f t="shared" si="447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</v>
      </c>
      <c r="T3563" s="11">
        <f t="shared" si="445"/>
        <v>42221</v>
      </c>
      <c r="U3563" s="9" t="str">
        <f t="shared" si="446"/>
        <v>Jul</v>
      </c>
      <c r="V3563">
        <f t="shared" si="447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</v>
      </c>
      <c r="T3564" s="11">
        <f t="shared" si="445"/>
        <v>42442</v>
      </c>
      <c r="U3564" s="9" t="str">
        <f t="shared" si="446"/>
        <v>Mar</v>
      </c>
      <c r="V3564">
        <f t="shared" si="447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</v>
      </c>
      <c r="T3565" s="11">
        <f t="shared" si="445"/>
        <v>42583</v>
      </c>
      <c r="U3565" s="9" t="str">
        <f t="shared" si="446"/>
        <v>Jul</v>
      </c>
      <c r="V3565">
        <f t="shared" si="447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</v>
      </c>
      <c r="T3566" s="11">
        <f t="shared" si="445"/>
        <v>42282</v>
      </c>
      <c r="U3566" s="9" t="str">
        <f t="shared" si="446"/>
        <v>Aug</v>
      </c>
      <c r="V3566">
        <f t="shared" si="447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</v>
      </c>
      <c r="T3567" s="11">
        <f t="shared" si="445"/>
        <v>42004</v>
      </c>
      <c r="U3567" s="9" t="str">
        <f t="shared" si="446"/>
        <v>Dec</v>
      </c>
      <c r="V3567">
        <f t="shared" si="447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</v>
      </c>
      <c r="T3568" s="11">
        <f t="shared" si="445"/>
        <v>42027</v>
      </c>
      <c r="U3568" s="9" t="str">
        <f t="shared" si="446"/>
        <v>Dec</v>
      </c>
      <c r="V3568">
        <f t="shared" si="447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</v>
      </c>
      <c r="T3569" s="11">
        <f t="shared" si="445"/>
        <v>42165</v>
      </c>
      <c r="U3569" s="9" t="str">
        <f t="shared" si="446"/>
        <v>May</v>
      </c>
      <c r="V3569">
        <f t="shared" si="447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</v>
      </c>
      <c r="T3570" s="11">
        <f t="shared" si="445"/>
        <v>41899</v>
      </c>
      <c r="U3570" s="9" t="str">
        <f t="shared" si="446"/>
        <v>Aug</v>
      </c>
      <c r="V3570">
        <f t="shared" si="447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</v>
      </c>
      <c r="T3571" s="11">
        <f t="shared" si="445"/>
        <v>42012</v>
      </c>
      <c r="U3571" s="9" t="str">
        <f t="shared" si="446"/>
        <v>Dec</v>
      </c>
      <c r="V3571">
        <f t="shared" si="447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41975</v>
      </c>
      <c r="T3572" s="11">
        <f t="shared" si="445"/>
        <v>42003</v>
      </c>
      <c r="U3572" s="9" t="str">
        <f t="shared" si="446"/>
        <v>Dec</v>
      </c>
      <c r="V3572">
        <f t="shared" si="447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</v>
      </c>
      <c r="T3573" s="11">
        <f t="shared" si="445"/>
        <v>41942</v>
      </c>
      <c r="U3573" s="9" t="str">
        <f t="shared" si="446"/>
        <v>Sep</v>
      </c>
      <c r="V3573">
        <f t="shared" si="447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</v>
      </c>
      <c r="T3574" s="11">
        <f t="shared" si="445"/>
        <v>42176</v>
      </c>
      <c r="U3574" s="9" t="str">
        <f t="shared" si="446"/>
        <v>May</v>
      </c>
      <c r="V3574">
        <f t="shared" si="447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</v>
      </c>
      <c r="T3575" s="11">
        <f t="shared" si="445"/>
        <v>41951</v>
      </c>
      <c r="U3575" s="9" t="str">
        <f t="shared" si="446"/>
        <v>Oct</v>
      </c>
      <c r="V3575">
        <f t="shared" si="447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</v>
      </c>
      <c r="T3576" s="11">
        <f t="shared" si="445"/>
        <v>41956</v>
      </c>
      <c r="U3576" s="9" t="str">
        <f t="shared" si="446"/>
        <v>Oct</v>
      </c>
      <c r="V3576">
        <f t="shared" si="447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</v>
      </c>
      <c r="T3577" s="11">
        <f t="shared" si="445"/>
        <v>42592</v>
      </c>
      <c r="U3577" s="9" t="str">
        <f t="shared" si="446"/>
        <v>Jul</v>
      </c>
      <c r="V3577">
        <f t="shared" si="447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</v>
      </c>
      <c r="T3578" s="11">
        <f t="shared" si="445"/>
        <v>42709</v>
      </c>
      <c r="U3578" s="9" t="str">
        <f t="shared" si="446"/>
        <v>Oct</v>
      </c>
      <c r="V3578">
        <f t="shared" si="447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</v>
      </c>
      <c r="T3579" s="11">
        <f t="shared" si="445"/>
        <v>42119</v>
      </c>
      <c r="U3579" s="9" t="str">
        <f t="shared" si="446"/>
        <v>Mar</v>
      </c>
      <c r="V3579">
        <f t="shared" si="447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</v>
      </c>
      <c r="T3580" s="11">
        <f t="shared" si="445"/>
        <v>42490</v>
      </c>
      <c r="U3580" s="9" t="str">
        <f t="shared" si="446"/>
        <v>Mar</v>
      </c>
      <c r="V3580">
        <f t="shared" si="447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</v>
      </c>
      <c r="T3581" s="11">
        <f t="shared" si="445"/>
        <v>42460</v>
      </c>
      <c r="U3581" s="9" t="str">
        <f t="shared" si="446"/>
        <v>Mar</v>
      </c>
      <c r="V3581">
        <f t="shared" si="447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42025</v>
      </c>
      <c r="T3582" s="11">
        <f t="shared" si="445"/>
        <v>42063</v>
      </c>
      <c r="U3582" s="9" t="str">
        <f t="shared" si="446"/>
        <v>Jan</v>
      </c>
      <c r="V3582">
        <f t="shared" si="447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</v>
      </c>
      <c r="T3583" s="11">
        <f t="shared" si="445"/>
        <v>41850</v>
      </c>
      <c r="U3583" s="9" t="str">
        <f t="shared" si="446"/>
        <v>Jul</v>
      </c>
      <c r="V3583">
        <f t="shared" si="447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42450</v>
      </c>
      <c r="T3584" s="11">
        <f t="shared" si="445"/>
        <v>42464</v>
      </c>
      <c r="U3584" s="9" t="str">
        <f t="shared" si="446"/>
        <v>Mar</v>
      </c>
      <c r="V3584">
        <f t="shared" si="447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</v>
      </c>
      <c r="T3585" s="11">
        <f t="shared" si="445"/>
        <v>42478</v>
      </c>
      <c r="U3585" s="9" t="str">
        <f t="shared" si="446"/>
        <v>Feb</v>
      </c>
      <c r="V3585">
        <f t="shared" si="447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42167</v>
      </c>
      <c r="T3586" s="11">
        <f t="shared" si="445"/>
        <v>42197</v>
      </c>
      <c r="U3586" s="9" t="str">
        <f t="shared" si="446"/>
        <v>Jun</v>
      </c>
      <c r="V3586">
        <f t="shared" si="447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 "")</f>
        <v>176.08695652173913</v>
      </c>
      <c r="Q3587" t="str">
        <f t="shared" ref="Q3587:Q3650" si="450">LEFT(N3587,SEARCH("/", N3587)-1)</f>
        <v>theater</v>
      </c>
      <c r="R3587" t="str">
        <f t="shared" ref="R3587:R3650" si="451">RIGHT(N3587, LEN(N3587)-SEARCH("/", N3587))</f>
        <v>plays</v>
      </c>
      <c r="S3587" s="10">
        <f t="shared" ref="S3587:S3650" si="452">DATE(YEAR((J3587/86400)+25569+(-8/24)), MONTH((J3587/86400)+25569+(-8/24)), DAY((J3587/86400)+25569+(-8/24)))</f>
        <v>41964</v>
      </c>
      <c r="T3587" s="11">
        <f t="shared" ref="T3587:T3650" si="453">DATE(YEAR((I3587/86400)+25569+(-8/24)), MONTH((I3587/86400)+25569+(-8/24)), DAY((I3587/86400)+25569+(-8/24)))</f>
        <v>41994</v>
      </c>
      <c r="U3587" s="9" t="str">
        <f t="shared" ref="U3587:U3650" si="454">TEXT(S3587, "mmm")</f>
        <v>Nov</v>
      </c>
      <c r="V3587">
        <f t="shared" ref="V3587:V3650" si="455">YEAR(S3587)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</v>
      </c>
      <c r="T3588" s="11">
        <f t="shared" si="453"/>
        <v>42636</v>
      </c>
      <c r="U3588" s="9" t="str">
        <f t="shared" si="454"/>
        <v>Jul</v>
      </c>
      <c r="V3588">
        <f t="shared" si="455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</v>
      </c>
      <c r="T3589" s="11">
        <f t="shared" si="453"/>
        <v>42548</v>
      </c>
      <c r="U3589" s="9" t="str">
        <f t="shared" si="454"/>
        <v>May</v>
      </c>
      <c r="V3589">
        <f t="shared" si="455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</v>
      </c>
      <c r="T3590" s="11">
        <f t="shared" si="453"/>
        <v>42123</v>
      </c>
      <c r="U3590" s="9" t="str">
        <f t="shared" si="454"/>
        <v>Apr</v>
      </c>
      <c r="V3590">
        <f t="shared" si="455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</v>
      </c>
      <c r="T3591" s="11">
        <f t="shared" si="453"/>
        <v>42150</v>
      </c>
      <c r="U3591" s="9" t="str">
        <f t="shared" si="454"/>
        <v>May</v>
      </c>
      <c r="V3591">
        <f t="shared" si="455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</v>
      </c>
      <c r="T3592" s="11">
        <f t="shared" si="453"/>
        <v>41932</v>
      </c>
      <c r="U3592" s="9" t="str">
        <f t="shared" si="454"/>
        <v>Sep</v>
      </c>
      <c r="V3592">
        <f t="shared" si="455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</v>
      </c>
      <c r="T3593" s="11">
        <f t="shared" si="453"/>
        <v>42027</v>
      </c>
      <c r="U3593" s="9" t="str">
        <f t="shared" si="454"/>
        <v>Dec</v>
      </c>
      <c r="V3593">
        <f t="shared" si="455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</v>
      </c>
      <c r="T3594" s="11">
        <f t="shared" si="453"/>
        <v>42045</v>
      </c>
      <c r="U3594" s="9" t="str">
        <f t="shared" si="454"/>
        <v>Dec</v>
      </c>
      <c r="V3594">
        <f t="shared" si="455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</v>
      </c>
      <c r="T3595" s="11">
        <f t="shared" si="453"/>
        <v>42009</v>
      </c>
      <c r="U3595" s="9" t="str">
        <f t="shared" si="454"/>
        <v>Dec</v>
      </c>
      <c r="V3595">
        <f t="shared" si="455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42591</v>
      </c>
      <c r="T3596" s="11">
        <f t="shared" si="453"/>
        <v>42616</v>
      </c>
      <c r="U3596" s="9" t="str">
        <f t="shared" si="454"/>
        <v>Aug</v>
      </c>
      <c r="V3596">
        <f t="shared" si="455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42049</v>
      </c>
      <c r="T3597" s="11">
        <f t="shared" si="453"/>
        <v>42075</v>
      </c>
      <c r="U3597" s="9" t="str">
        <f t="shared" si="454"/>
        <v>Feb</v>
      </c>
      <c r="V3597">
        <f t="shared" si="455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</v>
      </c>
      <c r="T3598" s="11">
        <f t="shared" si="453"/>
        <v>41877</v>
      </c>
      <c r="U3598" s="9" t="str">
        <f t="shared" si="454"/>
        <v>Aug</v>
      </c>
      <c r="V3598">
        <f t="shared" si="455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</v>
      </c>
      <c r="T3599" s="11">
        <f t="shared" si="453"/>
        <v>42431</v>
      </c>
      <c r="U3599" s="9" t="str">
        <f t="shared" si="454"/>
        <v>Feb</v>
      </c>
      <c r="V3599">
        <f t="shared" si="455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</v>
      </c>
      <c r="T3600" s="11">
        <f t="shared" si="453"/>
        <v>41884</v>
      </c>
      <c r="U3600" s="9" t="str">
        <f t="shared" si="454"/>
        <v>Aug</v>
      </c>
      <c r="V3600">
        <f t="shared" si="455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</v>
      </c>
      <c r="T3601" s="11">
        <f t="shared" si="453"/>
        <v>42245</v>
      </c>
      <c r="U3601" s="9" t="str">
        <f t="shared" si="454"/>
        <v>Aug</v>
      </c>
      <c r="V3601">
        <f t="shared" si="455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</v>
      </c>
      <c r="T3602" s="11">
        <f t="shared" si="453"/>
        <v>42656</v>
      </c>
      <c r="U3602" s="9" t="str">
        <f t="shared" si="454"/>
        <v>Sep</v>
      </c>
      <c r="V3602">
        <f t="shared" si="455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</v>
      </c>
      <c r="T3603" s="11">
        <f t="shared" si="453"/>
        <v>42020</v>
      </c>
      <c r="U3603" s="9" t="str">
        <f t="shared" si="454"/>
        <v>Dec</v>
      </c>
      <c r="V3603">
        <f t="shared" si="455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</v>
      </c>
      <c r="T3604" s="11">
        <f t="shared" si="453"/>
        <v>42507</v>
      </c>
      <c r="U3604" s="9" t="str">
        <f t="shared" si="454"/>
        <v>Mar</v>
      </c>
      <c r="V3604">
        <f t="shared" si="455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</v>
      </c>
      <c r="T3605" s="11">
        <f t="shared" si="453"/>
        <v>42313</v>
      </c>
      <c r="U3605" s="9" t="str">
        <f t="shared" si="454"/>
        <v>Oct</v>
      </c>
      <c r="V3605">
        <f t="shared" si="455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42482</v>
      </c>
      <c r="T3606" s="11">
        <f t="shared" si="453"/>
        <v>42488</v>
      </c>
      <c r="U3606" s="9" t="str">
        <f t="shared" si="454"/>
        <v>Apr</v>
      </c>
      <c r="V3606">
        <f t="shared" si="455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</v>
      </c>
      <c r="T3607" s="11">
        <f t="shared" si="453"/>
        <v>42413</v>
      </c>
      <c r="U3607" s="9" t="str">
        <f t="shared" si="454"/>
        <v>Jan</v>
      </c>
      <c r="V3607">
        <f t="shared" si="455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</v>
      </c>
      <c r="T3608" s="11">
        <f t="shared" si="453"/>
        <v>42596</v>
      </c>
      <c r="U3608" s="9" t="str">
        <f t="shared" si="454"/>
        <v>Jul</v>
      </c>
      <c r="V3608">
        <f t="shared" si="455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</v>
      </c>
      <c r="T3609" s="11">
        <f t="shared" si="453"/>
        <v>42352</v>
      </c>
      <c r="U3609" s="9" t="str">
        <f t="shared" si="454"/>
        <v>Nov</v>
      </c>
      <c r="V3609">
        <f t="shared" si="455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</v>
      </c>
      <c r="T3610" s="11">
        <f t="shared" si="453"/>
        <v>42538</v>
      </c>
      <c r="U3610" s="9" t="str">
        <f t="shared" si="454"/>
        <v>May</v>
      </c>
      <c r="V3610">
        <f t="shared" si="455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</v>
      </c>
      <c r="T3611" s="11">
        <f t="shared" si="453"/>
        <v>42459</v>
      </c>
      <c r="U3611" s="9" t="str">
        <f t="shared" si="454"/>
        <v>Feb</v>
      </c>
      <c r="V3611">
        <f t="shared" si="455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</v>
      </c>
      <c r="T3612" s="11">
        <f t="shared" si="453"/>
        <v>42233</v>
      </c>
      <c r="U3612" s="9" t="str">
        <f t="shared" si="454"/>
        <v>Jul</v>
      </c>
      <c r="V3612">
        <f t="shared" si="455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</v>
      </c>
      <c r="T3613" s="11">
        <f t="shared" si="453"/>
        <v>42102</v>
      </c>
      <c r="U3613" s="9" t="str">
        <f t="shared" si="454"/>
        <v>Mar</v>
      </c>
      <c r="V3613">
        <f t="shared" si="455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</v>
      </c>
      <c r="T3614" s="11">
        <f t="shared" si="453"/>
        <v>41799</v>
      </c>
      <c r="U3614" s="9" t="str">
        <f t="shared" si="454"/>
        <v>May</v>
      </c>
      <c r="V3614">
        <f t="shared" si="455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</v>
      </c>
      <c r="T3615" s="11">
        <f t="shared" si="453"/>
        <v>41818</v>
      </c>
      <c r="U3615" s="9" t="str">
        <f t="shared" si="454"/>
        <v>May</v>
      </c>
      <c r="V3615">
        <f t="shared" si="455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42143</v>
      </c>
      <c r="T3616" s="11">
        <f t="shared" si="453"/>
        <v>42173</v>
      </c>
      <c r="U3616" s="9" t="str">
        <f t="shared" si="454"/>
        <v>May</v>
      </c>
      <c r="V3616">
        <f t="shared" si="455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</v>
      </c>
      <c r="T3617" s="11">
        <f t="shared" si="453"/>
        <v>42348</v>
      </c>
      <c r="U3617" s="9" t="str">
        <f t="shared" si="454"/>
        <v>Nov</v>
      </c>
      <c r="V3617">
        <f t="shared" si="455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</v>
      </c>
      <c r="T3618" s="11">
        <f t="shared" si="453"/>
        <v>42082</v>
      </c>
      <c r="U3618" s="9" t="str">
        <f t="shared" si="454"/>
        <v>Feb</v>
      </c>
      <c r="V3618">
        <f t="shared" si="455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</v>
      </c>
      <c r="T3619" s="11">
        <f t="shared" si="453"/>
        <v>42793</v>
      </c>
      <c r="U3619" s="9" t="str">
        <f t="shared" si="454"/>
        <v>Feb</v>
      </c>
      <c r="V3619">
        <f t="shared" si="455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</v>
      </c>
      <c r="T3620" s="11">
        <f t="shared" si="453"/>
        <v>42158</v>
      </c>
      <c r="U3620" s="9" t="str">
        <f t="shared" si="454"/>
        <v>May</v>
      </c>
      <c r="V3620">
        <f t="shared" si="455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42660</v>
      </c>
      <c r="T3621" s="11">
        <f t="shared" si="453"/>
        <v>42693</v>
      </c>
      <c r="U3621" s="9" t="str">
        <f t="shared" si="454"/>
        <v>Oct</v>
      </c>
      <c r="V3621">
        <f t="shared" si="455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</v>
      </c>
      <c r="T3622" s="11">
        <f t="shared" si="453"/>
        <v>42067</v>
      </c>
      <c r="U3622" s="9" t="str">
        <f t="shared" si="454"/>
        <v>Feb</v>
      </c>
      <c r="V3622">
        <f t="shared" si="455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</v>
      </c>
      <c r="T3623" s="11">
        <f t="shared" si="453"/>
        <v>42643</v>
      </c>
      <c r="U3623" s="9" t="str">
        <f t="shared" si="454"/>
        <v>Sep</v>
      </c>
      <c r="V3623">
        <f t="shared" si="455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41876</v>
      </c>
      <c r="T3624" s="11">
        <f t="shared" si="453"/>
        <v>41909</v>
      </c>
      <c r="U3624" s="9" t="str">
        <f t="shared" si="454"/>
        <v>Aug</v>
      </c>
      <c r="V3624">
        <f t="shared" si="455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</v>
      </c>
      <c r="T3625" s="11">
        <f t="shared" si="453"/>
        <v>41845</v>
      </c>
      <c r="U3625" s="9" t="str">
        <f t="shared" si="454"/>
        <v>Jul</v>
      </c>
      <c r="V3625">
        <f t="shared" si="455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</v>
      </c>
      <c r="T3626" s="11">
        <f t="shared" si="453"/>
        <v>42605</v>
      </c>
      <c r="U3626" s="9" t="str">
        <f t="shared" si="454"/>
        <v>Jun</v>
      </c>
      <c r="V3626">
        <f t="shared" si="455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</v>
      </c>
      <c r="T3627" s="11">
        <f t="shared" si="453"/>
        <v>42187</v>
      </c>
      <c r="U3627" s="9" t="str">
        <f t="shared" si="454"/>
        <v>Jun</v>
      </c>
      <c r="V3627">
        <f t="shared" si="455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</v>
      </c>
      <c r="T3628" s="11">
        <f t="shared" si="453"/>
        <v>41867</v>
      </c>
      <c r="U3628" s="9" t="str">
        <f t="shared" si="454"/>
        <v>Jul</v>
      </c>
      <c r="V3628">
        <f t="shared" si="455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</v>
      </c>
      <c r="T3629" s="11">
        <f t="shared" si="453"/>
        <v>42510</v>
      </c>
      <c r="U3629" s="9" t="str">
        <f t="shared" si="454"/>
        <v>Mar</v>
      </c>
      <c r="V3629">
        <f t="shared" si="455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str">
        <f t="shared" si="449"/>
        <v/>
      </c>
      <c r="Q3630" t="str">
        <f t="shared" si="450"/>
        <v>theater</v>
      </c>
      <c r="R3630" t="str">
        <f t="shared" si="451"/>
        <v>musical</v>
      </c>
      <c r="S3630" s="10">
        <f t="shared" si="452"/>
        <v>42291</v>
      </c>
      <c r="T3630" s="11">
        <f t="shared" si="453"/>
        <v>42351</v>
      </c>
      <c r="U3630" s="9" t="str">
        <f t="shared" si="454"/>
        <v>Oct</v>
      </c>
      <c r="V3630">
        <f t="shared" si="455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42436</v>
      </c>
      <c r="T3631" s="11">
        <f t="shared" si="453"/>
        <v>42495</v>
      </c>
      <c r="U3631" s="9" t="str">
        <f t="shared" si="454"/>
        <v>Mar</v>
      </c>
      <c r="V3631">
        <f t="shared" si="455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</v>
      </c>
      <c r="T3632" s="11">
        <f t="shared" si="453"/>
        <v>41972</v>
      </c>
      <c r="U3632" s="9" t="str">
        <f t="shared" si="454"/>
        <v>Oct</v>
      </c>
      <c r="V3632">
        <f t="shared" si="455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</v>
      </c>
      <c r="T3633" s="11">
        <f t="shared" si="453"/>
        <v>41904</v>
      </c>
      <c r="U3633" s="9" t="str">
        <f t="shared" si="454"/>
        <v>Aug</v>
      </c>
      <c r="V3633">
        <f t="shared" si="455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</v>
      </c>
      <c r="T3634" s="11">
        <f t="shared" si="453"/>
        <v>41966</v>
      </c>
      <c r="U3634" s="9" t="str">
        <f t="shared" si="454"/>
        <v>Nov</v>
      </c>
      <c r="V3634">
        <f t="shared" si="455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</v>
      </c>
      <c r="T3635" s="11">
        <f t="shared" si="453"/>
        <v>42692</v>
      </c>
      <c r="U3635" s="9" t="str">
        <f t="shared" si="454"/>
        <v>Oct</v>
      </c>
      <c r="V3635">
        <f t="shared" si="455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42700</v>
      </c>
      <c r="T3636" s="11">
        <f t="shared" si="453"/>
        <v>42748</v>
      </c>
      <c r="U3636" s="9" t="str">
        <f t="shared" si="454"/>
        <v>Nov</v>
      </c>
      <c r="V3636">
        <f t="shared" si="455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</v>
      </c>
      <c r="T3637" s="11">
        <f t="shared" si="453"/>
        <v>42480</v>
      </c>
      <c r="U3637" s="9" t="str">
        <f t="shared" si="454"/>
        <v>Mar</v>
      </c>
      <c r="V3637">
        <f t="shared" si="455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str">
        <f t="shared" si="449"/>
        <v/>
      </c>
      <c r="Q3638" t="str">
        <f t="shared" si="450"/>
        <v>theater</v>
      </c>
      <c r="R3638" t="str">
        <f t="shared" si="451"/>
        <v>musical</v>
      </c>
      <c r="S3638" s="10">
        <f t="shared" si="452"/>
        <v>42226</v>
      </c>
      <c r="T3638" s="11">
        <f t="shared" si="453"/>
        <v>42261</v>
      </c>
      <c r="U3638" s="9" t="str">
        <f t="shared" si="454"/>
        <v>Aug</v>
      </c>
      <c r="V3638">
        <f t="shared" si="455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</v>
      </c>
      <c r="T3639" s="11">
        <f t="shared" si="453"/>
        <v>42005</v>
      </c>
      <c r="U3639" s="9" t="str">
        <f t="shared" si="454"/>
        <v>Dec</v>
      </c>
      <c r="V3639">
        <f t="shared" si="455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</v>
      </c>
      <c r="T3640" s="11">
        <f t="shared" si="453"/>
        <v>42113</v>
      </c>
      <c r="U3640" s="9" t="str">
        <f t="shared" si="454"/>
        <v>Feb</v>
      </c>
      <c r="V3640">
        <f t="shared" si="455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</v>
      </c>
      <c r="T3641" s="11">
        <f t="shared" si="453"/>
        <v>42650</v>
      </c>
      <c r="U3641" s="9" t="str">
        <f t="shared" si="454"/>
        <v>Aug</v>
      </c>
      <c r="V3641">
        <f t="shared" si="455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</v>
      </c>
      <c r="T3642" s="11">
        <f t="shared" si="453"/>
        <v>42134</v>
      </c>
      <c r="U3642" s="9" t="str">
        <f t="shared" si="454"/>
        <v>Apr</v>
      </c>
      <c r="V3642">
        <f t="shared" si="455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str">
        <f t="shared" si="449"/>
        <v/>
      </c>
      <c r="Q3643" t="str">
        <f t="shared" si="450"/>
        <v>theater</v>
      </c>
      <c r="R3643" t="str">
        <f t="shared" si="451"/>
        <v>musical</v>
      </c>
      <c r="S3643" s="10">
        <f t="shared" si="452"/>
        <v>41899</v>
      </c>
      <c r="T3643" s="11">
        <f t="shared" si="453"/>
        <v>41916</v>
      </c>
      <c r="U3643" s="9" t="str">
        <f t="shared" si="454"/>
        <v>Sep</v>
      </c>
      <c r="V3643">
        <f t="shared" si="455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</v>
      </c>
      <c r="T3644" s="11">
        <f t="shared" si="453"/>
        <v>42338</v>
      </c>
      <c r="U3644" s="9" t="str">
        <f t="shared" si="454"/>
        <v>Oct</v>
      </c>
      <c r="V3644">
        <f t="shared" si="455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str">
        <f t="shared" si="449"/>
        <v/>
      </c>
      <c r="Q3645" t="str">
        <f t="shared" si="450"/>
        <v>theater</v>
      </c>
      <c r="R3645" t="str">
        <f t="shared" si="451"/>
        <v>musical</v>
      </c>
      <c r="S3645" s="10">
        <f t="shared" si="452"/>
        <v>42284</v>
      </c>
      <c r="T3645" s="11">
        <f t="shared" si="453"/>
        <v>42324</v>
      </c>
      <c r="U3645" s="9" t="str">
        <f t="shared" si="454"/>
        <v>Oct</v>
      </c>
      <c r="V3645">
        <f t="shared" si="455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42408</v>
      </c>
      <c r="T3646" s="11">
        <f t="shared" si="453"/>
        <v>42436</v>
      </c>
      <c r="U3646" s="9" t="str">
        <f t="shared" si="454"/>
        <v>Feb</v>
      </c>
      <c r="V3646">
        <f t="shared" si="455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</v>
      </c>
      <c r="T3647" s="11">
        <f t="shared" si="453"/>
        <v>42695</v>
      </c>
      <c r="U3647" s="9" t="str">
        <f t="shared" si="454"/>
        <v>Oct</v>
      </c>
      <c r="V3647">
        <f t="shared" si="455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</v>
      </c>
      <c r="T3648" s="11">
        <f t="shared" si="453"/>
        <v>42171</v>
      </c>
      <c r="U3648" s="9" t="str">
        <f t="shared" si="454"/>
        <v>May</v>
      </c>
      <c r="V3648">
        <f t="shared" si="455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</v>
      </c>
      <c r="T3649" s="11">
        <f t="shared" si="453"/>
        <v>42643</v>
      </c>
      <c r="U3649" s="9" t="str">
        <f t="shared" si="454"/>
        <v>Aug</v>
      </c>
      <c r="V3649">
        <f t="shared" si="455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41886</v>
      </c>
      <c r="T3650" s="11">
        <f t="shared" si="453"/>
        <v>41916</v>
      </c>
      <c r="U3650" s="9" t="str">
        <f t="shared" si="454"/>
        <v>Sep</v>
      </c>
      <c r="V3650">
        <f t="shared" si="455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 "")</f>
        <v>97.5</v>
      </c>
      <c r="Q3651" t="str">
        <f t="shared" ref="Q3651:Q3714" si="458">LEFT(N3651,SEARCH("/", N3651)-1)</f>
        <v>theater</v>
      </c>
      <c r="R3651" t="str">
        <f t="shared" ref="R3651:R3714" si="459">RIGHT(N3651, LEN(N3651)-SEARCH("/", N3651))</f>
        <v>plays</v>
      </c>
      <c r="S3651" s="10">
        <f t="shared" ref="S3651:S3714" si="460">DATE(YEAR((J3651/86400)+25569+(-8/24)), MONTH((J3651/86400)+25569+(-8/24)), DAY((J3651/86400)+25569+(-8/24)))</f>
        <v>41780</v>
      </c>
      <c r="T3651" s="11">
        <f t="shared" ref="T3651:T3714" si="461">DATE(YEAR((I3651/86400)+25569+(-8/24)), MONTH((I3651/86400)+25569+(-8/24)), DAY((I3651/86400)+25569+(-8/24)))</f>
        <v>41806</v>
      </c>
      <c r="U3651" s="9" t="str">
        <f t="shared" ref="U3651:U3714" si="462">TEXT(S3651, "mmm")</f>
        <v>May</v>
      </c>
      <c r="V3651">
        <f t="shared" ref="V3651:V3714" si="463">YEAR(S3651)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</v>
      </c>
      <c r="T3652" s="11">
        <f t="shared" si="461"/>
        <v>42402</v>
      </c>
      <c r="U3652" s="9" t="str">
        <f t="shared" si="462"/>
        <v>Jan</v>
      </c>
      <c r="V3652">
        <f t="shared" si="463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</v>
      </c>
      <c r="T3653" s="11">
        <f t="shared" si="461"/>
        <v>41861</v>
      </c>
      <c r="U3653" s="9" t="str">
        <f t="shared" si="462"/>
        <v>Jul</v>
      </c>
      <c r="V3653">
        <f t="shared" si="463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</v>
      </c>
      <c r="T3654" s="11">
        <f t="shared" si="461"/>
        <v>42606</v>
      </c>
      <c r="U3654" s="9" t="str">
        <f t="shared" si="462"/>
        <v>Aug</v>
      </c>
      <c r="V3654">
        <f t="shared" si="463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</v>
      </c>
      <c r="T3655" s="11">
        <f t="shared" si="461"/>
        <v>42221</v>
      </c>
      <c r="U3655" s="9" t="str">
        <f t="shared" si="462"/>
        <v>Jul</v>
      </c>
      <c r="V3655">
        <f t="shared" si="463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</v>
      </c>
      <c r="T3656" s="11">
        <f t="shared" si="461"/>
        <v>42463</v>
      </c>
      <c r="U3656" s="9" t="str">
        <f t="shared" si="462"/>
        <v>Mar</v>
      </c>
      <c r="V3656">
        <f t="shared" si="463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</v>
      </c>
      <c r="T3657" s="11">
        <f t="shared" si="461"/>
        <v>42202</v>
      </c>
      <c r="U3657" s="9" t="str">
        <f t="shared" si="462"/>
        <v>Jun</v>
      </c>
      <c r="V3657">
        <f t="shared" si="463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</v>
      </c>
      <c r="T3658" s="11">
        <f t="shared" si="461"/>
        <v>42767</v>
      </c>
      <c r="U3658" s="9" t="str">
        <f t="shared" si="462"/>
        <v>Jan</v>
      </c>
      <c r="V3658">
        <f t="shared" si="463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</v>
      </c>
      <c r="T3659" s="11">
        <f t="shared" si="461"/>
        <v>42522</v>
      </c>
      <c r="U3659" s="9" t="str">
        <f t="shared" si="462"/>
        <v>May</v>
      </c>
      <c r="V3659">
        <f t="shared" si="463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</v>
      </c>
      <c r="T3660" s="11">
        <f t="shared" si="461"/>
        <v>41821</v>
      </c>
      <c r="U3660" s="9" t="str">
        <f t="shared" si="462"/>
        <v>May</v>
      </c>
      <c r="V3660">
        <f t="shared" si="463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42054</v>
      </c>
      <c r="T3661" s="11">
        <f t="shared" si="461"/>
        <v>42082</v>
      </c>
      <c r="U3661" s="9" t="str">
        <f t="shared" si="462"/>
        <v>Feb</v>
      </c>
      <c r="V3661">
        <f t="shared" si="463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</v>
      </c>
      <c r="T3662" s="11">
        <f t="shared" si="461"/>
        <v>41996</v>
      </c>
      <c r="U3662" s="9" t="str">
        <f t="shared" si="462"/>
        <v>Nov</v>
      </c>
      <c r="V3662">
        <f t="shared" si="463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</v>
      </c>
      <c r="T3663" s="11">
        <f t="shared" si="461"/>
        <v>42469</v>
      </c>
      <c r="U3663" s="9" t="str">
        <f t="shared" si="462"/>
        <v>Mar</v>
      </c>
      <c r="V3663">
        <f t="shared" si="463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42063</v>
      </c>
      <c r="T3664" s="11">
        <f t="shared" si="461"/>
        <v>42093</v>
      </c>
      <c r="U3664" s="9" t="str">
        <f t="shared" si="462"/>
        <v>Feb</v>
      </c>
      <c r="V3664">
        <f t="shared" si="463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</v>
      </c>
      <c r="T3665" s="11">
        <f t="shared" si="461"/>
        <v>42725</v>
      </c>
      <c r="U3665" s="9" t="str">
        <f t="shared" si="462"/>
        <v>Oct</v>
      </c>
      <c r="V3665">
        <f t="shared" si="463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42522</v>
      </c>
      <c r="T3666" s="11">
        <f t="shared" si="461"/>
        <v>42536</v>
      </c>
      <c r="U3666" s="9" t="str">
        <f t="shared" si="462"/>
        <v>Jun</v>
      </c>
      <c r="V3666">
        <f t="shared" si="463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</v>
      </c>
      <c r="T3667" s="11">
        <f t="shared" si="461"/>
        <v>42305</v>
      </c>
      <c r="U3667" s="9" t="str">
        <f t="shared" si="462"/>
        <v>Oct</v>
      </c>
      <c r="V3667">
        <f t="shared" si="463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</v>
      </c>
      <c r="T3668" s="11">
        <f t="shared" si="461"/>
        <v>41843</v>
      </c>
      <c r="U3668" s="9" t="str">
        <f t="shared" si="462"/>
        <v>Jul</v>
      </c>
      <c r="V3668">
        <f t="shared" si="463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</v>
      </c>
      <c r="T3669" s="11">
        <f t="shared" si="461"/>
        <v>42203</v>
      </c>
      <c r="U3669" s="9" t="str">
        <f t="shared" si="462"/>
        <v>Jun</v>
      </c>
      <c r="V3669">
        <f t="shared" si="463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</v>
      </c>
      <c r="T3670" s="11">
        <f t="shared" si="461"/>
        <v>42208</v>
      </c>
      <c r="U3670" s="9" t="str">
        <f t="shared" si="462"/>
        <v>Jun</v>
      </c>
      <c r="V3670">
        <f t="shared" si="463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</v>
      </c>
      <c r="T3671" s="11">
        <f t="shared" si="461"/>
        <v>42166</v>
      </c>
      <c r="U3671" s="9" t="str">
        <f t="shared" si="462"/>
        <v>May</v>
      </c>
      <c r="V3671">
        <f t="shared" si="463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</v>
      </c>
      <c r="T3672" s="11">
        <f t="shared" si="461"/>
        <v>42155</v>
      </c>
      <c r="U3672" s="9" t="str">
        <f t="shared" si="462"/>
        <v>May</v>
      </c>
      <c r="V3672">
        <f t="shared" si="463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</v>
      </c>
      <c r="T3673" s="11">
        <f t="shared" si="461"/>
        <v>41840</v>
      </c>
      <c r="U3673" s="9" t="str">
        <f t="shared" si="462"/>
        <v>Jun</v>
      </c>
      <c r="V3673">
        <f t="shared" si="463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</v>
      </c>
      <c r="T3674" s="11">
        <f t="shared" si="461"/>
        <v>41908</v>
      </c>
      <c r="U3674" s="9" t="str">
        <f t="shared" si="462"/>
        <v>Aug</v>
      </c>
      <c r="V3674">
        <f t="shared" si="463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41913</v>
      </c>
      <c r="T3675" s="11">
        <f t="shared" si="461"/>
        <v>41948</v>
      </c>
      <c r="U3675" s="9" t="str">
        <f t="shared" si="462"/>
        <v>Oct</v>
      </c>
      <c r="V3675">
        <f t="shared" si="463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</v>
      </c>
      <c r="T3676" s="11">
        <f t="shared" si="461"/>
        <v>42616</v>
      </c>
      <c r="U3676" s="9" t="str">
        <f t="shared" si="462"/>
        <v>Jul</v>
      </c>
      <c r="V3676">
        <f t="shared" si="463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</v>
      </c>
      <c r="T3677" s="11">
        <f t="shared" si="461"/>
        <v>42505</v>
      </c>
      <c r="U3677" s="9" t="str">
        <f t="shared" si="462"/>
        <v>May</v>
      </c>
      <c r="V3677">
        <f t="shared" si="463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</v>
      </c>
      <c r="T3678" s="11">
        <f t="shared" si="461"/>
        <v>41894</v>
      </c>
      <c r="U3678" s="9" t="str">
        <f t="shared" si="462"/>
        <v>Aug</v>
      </c>
      <c r="V3678">
        <f t="shared" si="463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</v>
      </c>
      <c r="T3679" s="11">
        <f t="shared" si="461"/>
        <v>41822</v>
      </c>
      <c r="U3679" s="9" t="str">
        <f t="shared" si="462"/>
        <v>Jun</v>
      </c>
      <c r="V3679">
        <f t="shared" si="463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</v>
      </c>
      <c r="T3680" s="11">
        <f t="shared" si="461"/>
        <v>42155</v>
      </c>
      <c r="U3680" s="9" t="str">
        <f t="shared" si="462"/>
        <v>Apr</v>
      </c>
      <c r="V3680">
        <f t="shared" si="463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</v>
      </c>
      <c r="T3681" s="11">
        <f t="shared" si="461"/>
        <v>41820</v>
      </c>
      <c r="U3681" s="9" t="str">
        <f t="shared" si="462"/>
        <v>May</v>
      </c>
      <c r="V3681">
        <f t="shared" si="463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</v>
      </c>
      <c r="T3682" s="11">
        <f t="shared" si="461"/>
        <v>42648</v>
      </c>
      <c r="U3682" s="9" t="str">
        <f t="shared" si="462"/>
        <v>Sep</v>
      </c>
      <c r="V3682">
        <f t="shared" si="463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</v>
      </c>
      <c r="T3683" s="11">
        <f t="shared" si="461"/>
        <v>42384</v>
      </c>
      <c r="U3683" s="9" t="str">
        <f t="shared" si="462"/>
        <v>Jan</v>
      </c>
      <c r="V3683">
        <f t="shared" si="463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</v>
      </c>
      <c r="T3684" s="11">
        <f t="shared" si="461"/>
        <v>41805</v>
      </c>
      <c r="U3684" s="9" t="str">
        <f t="shared" si="462"/>
        <v>May</v>
      </c>
      <c r="V3684">
        <f t="shared" si="463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42632</v>
      </c>
      <c r="T3685" s="11">
        <f t="shared" si="461"/>
        <v>42662</v>
      </c>
      <c r="U3685" s="9" t="str">
        <f t="shared" si="462"/>
        <v>Sep</v>
      </c>
      <c r="V3685">
        <f t="shared" si="463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42218</v>
      </c>
      <c r="T3686" s="11">
        <f t="shared" si="461"/>
        <v>42248</v>
      </c>
      <c r="U3686" s="9" t="str">
        <f t="shared" si="462"/>
        <v>Aug</v>
      </c>
      <c r="V3686">
        <f t="shared" si="463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</v>
      </c>
      <c r="T3687" s="11">
        <f t="shared" si="461"/>
        <v>41778</v>
      </c>
      <c r="U3687" s="9" t="str">
        <f t="shared" si="462"/>
        <v>Apr</v>
      </c>
      <c r="V3687">
        <f t="shared" si="463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</v>
      </c>
      <c r="T3688" s="11">
        <f t="shared" si="461"/>
        <v>42244</v>
      </c>
      <c r="U3688" s="9" t="str">
        <f t="shared" si="462"/>
        <v>Aug</v>
      </c>
      <c r="V3688">
        <f t="shared" si="463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41786</v>
      </c>
      <c r="T3689" s="11">
        <f t="shared" si="461"/>
        <v>41816</v>
      </c>
      <c r="U3689" s="9" t="str">
        <f t="shared" si="462"/>
        <v>May</v>
      </c>
      <c r="V3689">
        <f t="shared" si="463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</v>
      </c>
      <c r="T3690" s="11">
        <f t="shared" si="461"/>
        <v>41859</v>
      </c>
      <c r="U3690" s="9" t="str">
        <f t="shared" si="462"/>
        <v>Jul</v>
      </c>
      <c r="V3690">
        <f t="shared" si="463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</v>
      </c>
      <c r="T3691" s="11">
        <f t="shared" si="461"/>
        <v>42176</v>
      </c>
      <c r="U3691" s="9" t="str">
        <f t="shared" si="462"/>
        <v>May</v>
      </c>
      <c r="V3691">
        <f t="shared" si="463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</v>
      </c>
      <c r="T3692" s="11">
        <f t="shared" si="461"/>
        <v>41970</v>
      </c>
      <c r="U3692" s="9" t="str">
        <f t="shared" si="462"/>
        <v>Oct</v>
      </c>
      <c r="V3692">
        <f t="shared" si="463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</v>
      </c>
      <c r="T3693" s="11">
        <f t="shared" si="461"/>
        <v>42064</v>
      </c>
      <c r="U3693" s="9" t="str">
        <f t="shared" si="462"/>
        <v>Jan</v>
      </c>
      <c r="V3693">
        <f t="shared" si="463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</v>
      </c>
      <c r="T3694" s="11">
        <f t="shared" si="461"/>
        <v>41900</v>
      </c>
      <c r="U3694" s="9" t="str">
        <f t="shared" si="462"/>
        <v>Sep</v>
      </c>
      <c r="V3694">
        <f t="shared" si="463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42308</v>
      </c>
      <c r="T3695" s="11">
        <f t="shared" si="461"/>
        <v>42338</v>
      </c>
      <c r="U3695" s="9" t="str">
        <f t="shared" si="462"/>
        <v>Oct</v>
      </c>
      <c r="V3695">
        <f t="shared" si="463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42489</v>
      </c>
      <c r="T3696" s="11">
        <f t="shared" si="461"/>
        <v>42526</v>
      </c>
      <c r="U3696" s="9" t="str">
        <f t="shared" si="462"/>
        <v>Apr</v>
      </c>
      <c r="V3696">
        <f t="shared" si="463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</v>
      </c>
      <c r="T3697" s="11">
        <f t="shared" si="461"/>
        <v>42015</v>
      </c>
      <c r="U3697" s="9" t="str">
        <f t="shared" si="462"/>
        <v>Dec</v>
      </c>
      <c r="V3697">
        <f t="shared" si="463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</v>
      </c>
      <c r="T3698" s="11">
        <f t="shared" si="461"/>
        <v>42048</v>
      </c>
      <c r="U3698" s="9" t="str">
        <f t="shared" si="462"/>
        <v>Dec</v>
      </c>
      <c r="V3698">
        <f t="shared" si="463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</v>
      </c>
      <c r="T3699" s="11">
        <f t="shared" si="461"/>
        <v>42500</v>
      </c>
      <c r="U3699" s="9" t="str">
        <f t="shared" si="462"/>
        <v>Apr</v>
      </c>
      <c r="V3699">
        <f t="shared" si="463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</v>
      </c>
      <c r="T3700" s="11">
        <f t="shared" si="461"/>
        <v>42431</v>
      </c>
      <c r="U3700" s="9" t="str">
        <f t="shared" si="462"/>
        <v>Feb</v>
      </c>
      <c r="V3700">
        <f t="shared" si="463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</v>
      </c>
      <c r="T3701" s="11">
        <f t="shared" si="461"/>
        <v>41927</v>
      </c>
      <c r="U3701" s="9" t="str">
        <f t="shared" si="462"/>
        <v>Sep</v>
      </c>
      <c r="V3701">
        <f t="shared" si="463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</v>
      </c>
      <c r="T3702" s="11">
        <f t="shared" si="461"/>
        <v>41912</v>
      </c>
      <c r="U3702" s="9" t="str">
        <f t="shared" si="462"/>
        <v>Aug</v>
      </c>
      <c r="V3702">
        <f t="shared" si="463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</v>
      </c>
      <c r="T3703" s="11">
        <f t="shared" si="461"/>
        <v>42159</v>
      </c>
      <c r="U3703" s="9" t="str">
        <f t="shared" si="462"/>
        <v>May</v>
      </c>
      <c r="V3703">
        <f t="shared" si="463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</v>
      </c>
      <c r="T3704" s="11">
        <f t="shared" si="461"/>
        <v>42561</v>
      </c>
      <c r="U3704" s="9" t="str">
        <f t="shared" si="462"/>
        <v>Jun</v>
      </c>
      <c r="V3704">
        <f t="shared" si="463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</v>
      </c>
      <c r="T3705" s="11">
        <f t="shared" si="461"/>
        <v>42594</v>
      </c>
      <c r="U3705" s="9" t="str">
        <f t="shared" si="462"/>
        <v>Jul</v>
      </c>
      <c r="V3705">
        <f t="shared" si="463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</v>
      </c>
      <c r="T3706" s="11">
        <f t="shared" si="461"/>
        <v>42521</v>
      </c>
      <c r="U3706" s="9" t="str">
        <f t="shared" si="462"/>
        <v>Apr</v>
      </c>
      <c r="V3706">
        <f t="shared" si="463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</v>
      </c>
      <c r="T3707" s="11">
        <f t="shared" si="461"/>
        <v>41813</v>
      </c>
      <c r="U3707" s="9" t="str">
        <f t="shared" si="462"/>
        <v>Jun</v>
      </c>
      <c r="V3707">
        <f t="shared" si="463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</v>
      </c>
      <c r="T3708" s="11">
        <f t="shared" si="461"/>
        <v>41894</v>
      </c>
      <c r="U3708" s="9" t="str">
        <f t="shared" si="462"/>
        <v>Aug</v>
      </c>
      <c r="V3708">
        <f t="shared" si="463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42551</v>
      </c>
      <c r="T3709" s="11">
        <f t="shared" si="461"/>
        <v>42572</v>
      </c>
      <c r="U3709" s="9" t="str">
        <f t="shared" si="462"/>
        <v>Jun</v>
      </c>
      <c r="V3709">
        <f t="shared" si="463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41809</v>
      </c>
      <c r="T3710" s="11">
        <f t="shared" si="461"/>
        <v>41823</v>
      </c>
      <c r="U3710" s="9" t="str">
        <f t="shared" si="462"/>
        <v>Jun</v>
      </c>
      <c r="V3710">
        <f t="shared" si="463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</v>
      </c>
      <c r="T3711" s="11">
        <f t="shared" si="461"/>
        <v>41815</v>
      </c>
      <c r="U3711" s="9" t="str">
        <f t="shared" si="462"/>
        <v>May</v>
      </c>
      <c r="V3711">
        <f t="shared" si="463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</v>
      </c>
      <c r="T3712" s="11">
        <f t="shared" si="461"/>
        <v>42097</v>
      </c>
      <c r="U3712" s="9" t="str">
        <f t="shared" si="462"/>
        <v>Mar</v>
      </c>
      <c r="V3712">
        <f t="shared" si="463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</v>
      </c>
      <c r="T3713" s="11">
        <f t="shared" si="461"/>
        <v>41805</v>
      </c>
      <c r="U3713" s="9" t="str">
        <f t="shared" si="462"/>
        <v>May</v>
      </c>
      <c r="V3713">
        <f t="shared" si="463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42133</v>
      </c>
      <c r="T3714" s="11">
        <f t="shared" si="461"/>
        <v>42154</v>
      </c>
      <c r="U3714" s="9" t="str">
        <f t="shared" si="462"/>
        <v>May</v>
      </c>
      <c r="V3714">
        <f t="shared" si="463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 "")</f>
        <v>106.84210526315789</v>
      </c>
      <c r="Q3715" t="str">
        <f t="shared" ref="Q3715:Q3778" si="466">LEFT(N3715,SEARCH("/", N3715)-1)</f>
        <v>theater</v>
      </c>
      <c r="R3715" t="str">
        <f t="shared" ref="R3715:R3778" si="467">RIGHT(N3715, LEN(N3715)-SEARCH("/", N3715))</f>
        <v>plays</v>
      </c>
      <c r="S3715" s="10">
        <f t="shared" ref="S3715:S3778" si="468">DATE(YEAR((J3715/86400)+25569+(-8/24)), MONTH((J3715/86400)+25569+(-8/24)), DAY((J3715/86400)+25569+(-8/24)))</f>
        <v>42505</v>
      </c>
      <c r="T3715" s="11">
        <f t="shared" ref="T3715:T3778" si="469">DATE(YEAR((I3715/86400)+25569+(-8/24)), MONTH((I3715/86400)+25569+(-8/24)), DAY((I3715/86400)+25569+(-8/24)))</f>
        <v>42525</v>
      </c>
      <c r="U3715" s="9" t="str">
        <f t="shared" ref="U3715:U3778" si="470">TEXT(S3715, "mmm")</f>
        <v>May</v>
      </c>
      <c r="V3715">
        <f t="shared" ref="V3715:V3778" si="471">YEAR(S3715)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</v>
      </c>
      <c r="T3716" s="11">
        <f t="shared" si="469"/>
        <v>42149</v>
      </c>
      <c r="U3716" s="9" t="str">
        <f t="shared" si="470"/>
        <v>Apr</v>
      </c>
      <c r="V3716">
        <f t="shared" si="471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</v>
      </c>
      <c r="T3717" s="11">
        <f t="shared" si="469"/>
        <v>42094</v>
      </c>
      <c r="U3717" s="9" t="str">
        <f t="shared" si="470"/>
        <v>Feb</v>
      </c>
      <c r="V3717">
        <f t="shared" si="471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</v>
      </c>
      <c r="T3718" s="11">
        <f t="shared" si="469"/>
        <v>42390</v>
      </c>
      <c r="U3718" s="9" t="str">
        <f t="shared" si="470"/>
        <v>Dec</v>
      </c>
      <c r="V3718">
        <f t="shared" si="471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</v>
      </c>
      <c r="T3719" s="11">
        <f t="shared" si="469"/>
        <v>42133</v>
      </c>
      <c r="U3719" s="9" t="str">
        <f t="shared" si="470"/>
        <v>Apr</v>
      </c>
      <c r="V3719">
        <f t="shared" si="471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</v>
      </c>
      <c r="T3720" s="11">
        <f t="shared" si="469"/>
        <v>42062</v>
      </c>
      <c r="U3720" s="9" t="str">
        <f t="shared" si="470"/>
        <v>Jan</v>
      </c>
      <c r="V3720">
        <f t="shared" si="471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</v>
      </c>
      <c r="T3721" s="11">
        <f t="shared" si="469"/>
        <v>42177</v>
      </c>
      <c r="U3721" s="9" t="str">
        <f t="shared" si="470"/>
        <v>May</v>
      </c>
      <c r="V3721">
        <f t="shared" si="471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</v>
      </c>
      <c r="T3722" s="11">
        <f t="shared" si="469"/>
        <v>42187</v>
      </c>
      <c r="U3722" s="9" t="str">
        <f t="shared" si="470"/>
        <v>Jun</v>
      </c>
      <c r="V3722">
        <f t="shared" si="471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</v>
      </c>
      <c r="T3723" s="11">
        <f t="shared" si="469"/>
        <v>41948</v>
      </c>
      <c r="U3723" s="9" t="str">
        <f t="shared" si="470"/>
        <v>Oct</v>
      </c>
      <c r="V3723">
        <f t="shared" si="471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</v>
      </c>
      <c r="T3724" s="11">
        <f t="shared" si="469"/>
        <v>42411</v>
      </c>
      <c r="U3724" s="9" t="str">
        <f t="shared" si="470"/>
        <v>Jan</v>
      </c>
      <c r="V3724">
        <f t="shared" si="471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</v>
      </c>
      <c r="T3725" s="11">
        <f t="shared" si="469"/>
        <v>41973</v>
      </c>
      <c r="U3725" s="9" t="str">
        <f t="shared" si="470"/>
        <v>Oct</v>
      </c>
      <c r="V3725">
        <f t="shared" si="471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</v>
      </c>
      <c r="T3726" s="11">
        <f t="shared" si="469"/>
        <v>42494</v>
      </c>
      <c r="U3726" s="9" t="str">
        <f t="shared" si="470"/>
        <v>Apr</v>
      </c>
      <c r="V3726">
        <f t="shared" si="471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</v>
      </c>
      <c r="T3727" s="11">
        <f t="shared" si="469"/>
        <v>42418</v>
      </c>
      <c r="U3727" s="9" t="str">
        <f t="shared" si="470"/>
        <v>Feb</v>
      </c>
      <c r="V3727">
        <f t="shared" si="471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42461</v>
      </c>
      <c r="T3728" s="11">
        <f t="shared" si="469"/>
        <v>42489</v>
      </c>
      <c r="U3728" s="9" t="str">
        <f t="shared" si="470"/>
        <v>Apr</v>
      </c>
      <c r="V3728">
        <f t="shared" si="471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</v>
      </c>
      <c r="T3729" s="11">
        <f t="shared" si="469"/>
        <v>42662</v>
      </c>
      <c r="U3729" s="9" t="str">
        <f t="shared" si="470"/>
        <v>Sep</v>
      </c>
      <c r="V3729">
        <f t="shared" si="471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42204</v>
      </c>
      <c r="T3730" s="11">
        <f t="shared" si="469"/>
        <v>42234</v>
      </c>
      <c r="U3730" s="9" t="str">
        <f t="shared" si="470"/>
        <v>Jul</v>
      </c>
      <c r="V3730">
        <f t="shared" si="471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42040</v>
      </c>
      <c r="T3731" s="11">
        <f t="shared" si="469"/>
        <v>42085</v>
      </c>
      <c r="U3731" s="9" t="str">
        <f t="shared" si="470"/>
        <v>Feb</v>
      </c>
      <c r="V3731">
        <f t="shared" si="471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</v>
      </c>
      <c r="T3732" s="11">
        <f t="shared" si="469"/>
        <v>42233</v>
      </c>
      <c r="U3732" s="9" t="str">
        <f t="shared" si="470"/>
        <v>Jul</v>
      </c>
      <c r="V3732">
        <f t="shared" si="471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</v>
      </c>
      <c r="T3733" s="11">
        <f t="shared" si="469"/>
        <v>42013</v>
      </c>
      <c r="U3733" s="9" t="str">
        <f t="shared" si="470"/>
        <v>Dec</v>
      </c>
      <c r="V3733">
        <f t="shared" si="471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</v>
      </c>
      <c r="T3734" s="11">
        <f t="shared" si="469"/>
        <v>42028</v>
      </c>
      <c r="U3734" s="9" t="str">
        <f t="shared" si="470"/>
        <v>Nov</v>
      </c>
      <c r="V3734">
        <f t="shared" si="471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str">
        <f t="shared" si="465"/>
        <v/>
      </c>
      <c r="Q3735" t="str">
        <f t="shared" si="466"/>
        <v>theater</v>
      </c>
      <c r="R3735" t="str">
        <f t="shared" si="467"/>
        <v>plays</v>
      </c>
      <c r="S3735" s="10">
        <f t="shared" si="468"/>
        <v>42102</v>
      </c>
      <c r="T3735" s="11">
        <f t="shared" si="469"/>
        <v>42112</v>
      </c>
      <c r="U3735" s="9" t="str">
        <f t="shared" si="470"/>
        <v>Apr</v>
      </c>
      <c r="V3735">
        <f t="shared" si="471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</v>
      </c>
      <c r="T3736" s="11">
        <f t="shared" si="469"/>
        <v>42149</v>
      </c>
      <c r="U3736" s="9" t="str">
        <f t="shared" si="470"/>
        <v>Mar</v>
      </c>
      <c r="V3736">
        <f t="shared" si="471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</v>
      </c>
      <c r="T3737" s="11">
        <f t="shared" si="469"/>
        <v>42152</v>
      </c>
      <c r="U3737" s="9" t="str">
        <f t="shared" si="470"/>
        <v>Apr</v>
      </c>
      <c r="V3737">
        <f t="shared" si="471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</v>
      </c>
      <c r="T3738" s="11">
        <f t="shared" si="469"/>
        <v>42086</v>
      </c>
      <c r="U3738" s="9" t="str">
        <f t="shared" si="470"/>
        <v>Feb</v>
      </c>
      <c r="V3738">
        <f t="shared" si="471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</v>
      </c>
      <c r="T3739" s="11">
        <f t="shared" si="469"/>
        <v>42319</v>
      </c>
      <c r="U3739" s="9" t="str">
        <f t="shared" si="470"/>
        <v>Oct</v>
      </c>
      <c r="V3739">
        <f t="shared" si="471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</v>
      </c>
      <c r="T3740" s="11">
        <f t="shared" si="469"/>
        <v>41835</v>
      </c>
      <c r="U3740" s="9" t="str">
        <f t="shared" si="470"/>
        <v>Jun</v>
      </c>
      <c r="V3740">
        <f t="shared" si="471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</v>
      </c>
      <c r="T3741" s="11">
        <f t="shared" si="469"/>
        <v>42568</v>
      </c>
      <c r="U3741" s="9" t="str">
        <f t="shared" si="470"/>
        <v>Jun</v>
      </c>
      <c r="V3741">
        <f t="shared" si="471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41832</v>
      </c>
      <c r="T3742" s="11">
        <f t="shared" si="469"/>
        <v>41862</v>
      </c>
      <c r="U3742" s="9" t="str">
        <f t="shared" si="470"/>
        <v>Jul</v>
      </c>
      <c r="V3742">
        <f t="shared" si="471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str">
        <f t="shared" si="465"/>
        <v/>
      </c>
      <c r="Q3743" t="str">
        <f t="shared" si="466"/>
        <v>theater</v>
      </c>
      <c r="R3743" t="str">
        <f t="shared" si="467"/>
        <v>plays</v>
      </c>
      <c r="S3743" s="10">
        <f t="shared" si="468"/>
        <v>42325</v>
      </c>
      <c r="T3743" s="11">
        <f t="shared" si="469"/>
        <v>42355</v>
      </c>
      <c r="U3743" s="9" t="str">
        <f t="shared" si="470"/>
        <v>Nov</v>
      </c>
      <c r="V3743">
        <f t="shared" si="471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41857</v>
      </c>
      <c r="T3744" s="11">
        <f t="shared" si="469"/>
        <v>41887</v>
      </c>
      <c r="U3744" s="9" t="str">
        <f t="shared" si="470"/>
        <v>Aug</v>
      </c>
      <c r="V3744">
        <f t="shared" si="471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str">
        <f t="shared" si="465"/>
        <v/>
      </c>
      <c r="Q3745" t="str">
        <f t="shared" si="466"/>
        <v>theater</v>
      </c>
      <c r="R3745" t="str">
        <f t="shared" si="467"/>
        <v>plays</v>
      </c>
      <c r="S3745" s="10">
        <f t="shared" si="468"/>
        <v>41793</v>
      </c>
      <c r="T3745" s="11">
        <f t="shared" si="469"/>
        <v>41823</v>
      </c>
      <c r="U3745" s="9" t="str">
        <f t="shared" si="470"/>
        <v>Jun</v>
      </c>
      <c r="V3745">
        <f t="shared" si="471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str">
        <f t="shared" si="465"/>
        <v/>
      </c>
      <c r="Q3746" t="str">
        <f t="shared" si="466"/>
        <v>theater</v>
      </c>
      <c r="R3746" t="str">
        <f t="shared" si="467"/>
        <v>plays</v>
      </c>
      <c r="S3746" s="10">
        <f t="shared" si="468"/>
        <v>41793</v>
      </c>
      <c r="T3746" s="11">
        <f t="shared" si="469"/>
        <v>41824</v>
      </c>
      <c r="U3746" s="9" t="str">
        <f t="shared" si="470"/>
        <v>Jun</v>
      </c>
      <c r="V3746">
        <f t="shared" si="471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</v>
      </c>
      <c r="T3747" s="11">
        <f t="shared" si="469"/>
        <v>41861</v>
      </c>
      <c r="U3747" s="9" t="str">
        <f t="shared" si="470"/>
        <v>Jul</v>
      </c>
      <c r="V3747">
        <f t="shared" si="471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</v>
      </c>
      <c r="T3748" s="11">
        <f t="shared" si="469"/>
        <v>42651</v>
      </c>
      <c r="U3748" s="9" t="str">
        <f t="shared" si="470"/>
        <v>Sep</v>
      </c>
      <c r="V3748">
        <f t="shared" si="471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42163</v>
      </c>
      <c r="T3749" s="11">
        <f t="shared" si="469"/>
        <v>42190</v>
      </c>
      <c r="U3749" s="9" t="str">
        <f t="shared" si="470"/>
        <v>Jun</v>
      </c>
      <c r="V3749">
        <f t="shared" si="471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</v>
      </c>
      <c r="T3750" s="11">
        <f t="shared" si="469"/>
        <v>42415</v>
      </c>
      <c r="U3750" s="9" t="str">
        <f t="shared" si="470"/>
        <v>Jan</v>
      </c>
      <c r="V3750">
        <f t="shared" si="471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42457</v>
      </c>
      <c r="T3751" s="11">
        <f t="shared" si="469"/>
        <v>42488</v>
      </c>
      <c r="U3751" s="9" t="str">
        <f t="shared" si="470"/>
        <v>Mar</v>
      </c>
      <c r="V3751">
        <f t="shared" si="471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</v>
      </c>
      <c r="T3752" s="11">
        <f t="shared" si="469"/>
        <v>42044</v>
      </c>
      <c r="U3752" s="9" t="str">
        <f t="shared" si="470"/>
        <v>Jan</v>
      </c>
      <c r="V3752">
        <f t="shared" si="471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42402</v>
      </c>
      <c r="T3753" s="11">
        <f t="shared" si="469"/>
        <v>42462</v>
      </c>
      <c r="U3753" s="9" t="str">
        <f t="shared" si="470"/>
        <v>Feb</v>
      </c>
      <c r="V3753">
        <f t="shared" si="471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</v>
      </c>
      <c r="T3754" s="11">
        <f t="shared" si="469"/>
        <v>42659</v>
      </c>
      <c r="U3754" s="9" t="str">
        <f t="shared" si="470"/>
        <v>Sep</v>
      </c>
      <c r="V3754">
        <f t="shared" si="471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</v>
      </c>
      <c r="T3755" s="11">
        <f t="shared" si="469"/>
        <v>42157</v>
      </c>
      <c r="U3755" s="9" t="str">
        <f t="shared" si="470"/>
        <v>May</v>
      </c>
      <c r="V3755">
        <f t="shared" si="471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</v>
      </c>
      <c r="T3756" s="11">
        <f t="shared" si="469"/>
        <v>41845</v>
      </c>
      <c r="U3756" s="9" t="str">
        <f t="shared" si="470"/>
        <v>Jun</v>
      </c>
      <c r="V3756">
        <f t="shared" si="471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</v>
      </c>
      <c r="T3757" s="11">
        <f t="shared" si="469"/>
        <v>42475</v>
      </c>
      <c r="U3757" s="9" t="str">
        <f t="shared" si="470"/>
        <v>Mar</v>
      </c>
      <c r="V3757">
        <f t="shared" si="471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</v>
      </c>
      <c r="T3758" s="11">
        <f t="shared" si="469"/>
        <v>41801</v>
      </c>
      <c r="U3758" s="9" t="str">
        <f t="shared" si="470"/>
        <v>May</v>
      </c>
      <c r="V3758">
        <f t="shared" si="471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</v>
      </c>
      <c r="T3759" s="11">
        <f t="shared" si="469"/>
        <v>41974</v>
      </c>
      <c r="U3759" s="9" t="str">
        <f t="shared" si="470"/>
        <v>Nov</v>
      </c>
      <c r="V3759">
        <f t="shared" si="471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</v>
      </c>
      <c r="T3760" s="11">
        <f t="shared" si="469"/>
        <v>41777</v>
      </c>
      <c r="U3760" s="9" t="str">
        <f t="shared" si="470"/>
        <v>Apr</v>
      </c>
      <c r="V3760">
        <f t="shared" si="471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42181</v>
      </c>
      <c r="T3761" s="11">
        <f t="shared" si="469"/>
        <v>42241</v>
      </c>
      <c r="U3761" s="9" t="str">
        <f t="shared" si="470"/>
        <v>Jun</v>
      </c>
      <c r="V3761">
        <f t="shared" si="471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</v>
      </c>
      <c r="T3762" s="11">
        <f t="shared" si="469"/>
        <v>41764</v>
      </c>
      <c r="U3762" s="9" t="str">
        <f t="shared" si="470"/>
        <v>Apr</v>
      </c>
      <c r="V3762">
        <f t="shared" si="471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</v>
      </c>
      <c r="T3763" s="11">
        <f t="shared" si="469"/>
        <v>42226</v>
      </c>
      <c r="U3763" s="9" t="str">
        <f t="shared" si="470"/>
        <v>Jun</v>
      </c>
      <c r="V3763">
        <f t="shared" si="471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</v>
      </c>
      <c r="T3764" s="11">
        <f t="shared" si="469"/>
        <v>42218</v>
      </c>
      <c r="U3764" s="9" t="str">
        <f t="shared" si="470"/>
        <v>Jul</v>
      </c>
      <c r="V3764">
        <f t="shared" si="471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</v>
      </c>
      <c r="T3765" s="11">
        <f t="shared" si="469"/>
        <v>42095</v>
      </c>
      <c r="U3765" s="9" t="str">
        <f t="shared" si="470"/>
        <v>Mar</v>
      </c>
      <c r="V3765">
        <f t="shared" si="471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</v>
      </c>
      <c r="T3766" s="11">
        <f t="shared" si="469"/>
        <v>42518</v>
      </c>
      <c r="U3766" s="9" t="str">
        <f t="shared" si="470"/>
        <v>May</v>
      </c>
      <c r="V3766">
        <f t="shared" si="471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</v>
      </c>
      <c r="T3767" s="11">
        <f t="shared" si="469"/>
        <v>41850</v>
      </c>
      <c r="U3767" s="9" t="str">
        <f t="shared" si="470"/>
        <v>Jun</v>
      </c>
      <c r="V3767">
        <f t="shared" si="471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41787</v>
      </c>
      <c r="T3768" s="11">
        <f t="shared" si="469"/>
        <v>41822</v>
      </c>
      <c r="U3768" s="9" t="str">
        <f t="shared" si="470"/>
        <v>May</v>
      </c>
      <c r="V3768">
        <f t="shared" si="471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42049</v>
      </c>
      <c r="T3769" s="11">
        <f t="shared" si="469"/>
        <v>42063</v>
      </c>
      <c r="U3769" s="9" t="str">
        <f t="shared" si="470"/>
        <v>Feb</v>
      </c>
      <c r="V3769">
        <f t="shared" si="471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</v>
      </c>
      <c r="T3770" s="11">
        <f t="shared" si="469"/>
        <v>41802</v>
      </c>
      <c r="U3770" s="9" t="str">
        <f t="shared" si="470"/>
        <v>May</v>
      </c>
      <c r="V3770">
        <f t="shared" si="471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</v>
      </c>
      <c r="T3771" s="11">
        <f t="shared" si="469"/>
        <v>42475</v>
      </c>
      <c r="U3771" s="9" t="str">
        <f t="shared" si="470"/>
        <v>Mar</v>
      </c>
      <c r="V3771">
        <f t="shared" si="471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</v>
      </c>
      <c r="T3772" s="11">
        <f t="shared" si="469"/>
        <v>42168</v>
      </c>
      <c r="U3772" s="9" t="str">
        <f t="shared" si="470"/>
        <v>May</v>
      </c>
      <c r="V3772">
        <f t="shared" si="471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</v>
      </c>
      <c r="T3773" s="11">
        <f t="shared" si="469"/>
        <v>42507</v>
      </c>
      <c r="U3773" s="9" t="str">
        <f t="shared" si="470"/>
        <v>May</v>
      </c>
      <c r="V3773">
        <f t="shared" si="471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</v>
      </c>
      <c r="T3774" s="11">
        <f t="shared" si="469"/>
        <v>42702</v>
      </c>
      <c r="U3774" s="9" t="str">
        <f t="shared" si="470"/>
        <v>Nov</v>
      </c>
      <c r="V3774">
        <f t="shared" si="471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42655</v>
      </c>
      <c r="T3775" s="11">
        <f t="shared" si="469"/>
        <v>42688</v>
      </c>
      <c r="U3775" s="9" t="str">
        <f t="shared" si="470"/>
        <v>Oct</v>
      </c>
      <c r="V3775">
        <f t="shared" si="471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</v>
      </c>
      <c r="T3776" s="11">
        <f t="shared" si="469"/>
        <v>42103</v>
      </c>
      <c r="U3776" s="9" t="str">
        <f t="shared" si="470"/>
        <v>Mar</v>
      </c>
      <c r="V3776">
        <f t="shared" si="471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</v>
      </c>
      <c r="T3777" s="11">
        <f t="shared" si="469"/>
        <v>42102</v>
      </c>
      <c r="U3777" s="9" t="str">
        <f t="shared" si="470"/>
        <v>Mar</v>
      </c>
      <c r="V3777">
        <f t="shared" si="471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</v>
      </c>
      <c r="T3778" s="11">
        <f t="shared" si="469"/>
        <v>41851</v>
      </c>
      <c r="U3778" s="9" t="str">
        <f t="shared" si="470"/>
        <v>Jun</v>
      </c>
      <c r="V3778">
        <f t="shared" si="471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 "")</f>
        <v>48.542372881355931</v>
      </c>
      <c r="Q3779" t="str">
        <f t="shared" ref="Q3779:Q3842" si="474">LEFT(N3779,SEARCH("/", N3779)-1)</f>
        <v>theater</v>
      </c>
      <c r="R3779" t="str">
        <f t="shared" ref="R3779:R3842" si="475">RIGHT(N3779, LEN(N3779)-SEARCH("/", N3779))</f>
        <v>musical</v>
      </c>
      <c r="S3779" s="10">
        <f t="shared" ref="S3779:S3842" si="476">DATE(YEAR((J3779/86400)+25569+(-8/24)), MONTH((J3779/86400)+25569+(-8/24)), DAY((J3779/86400)+25569+(-8/24)))</f>
        <v>41886</v>
      </c>
      <c r="T3779" s="11">
        <f t="shared" ref="T3779:T3842" si="477">DATE(YEAR((I3779/86400)+25569+(-8/24)), MONTH((I3779/86400)+25569+(-8/24)), DAY((I3779/86400)+25569+(-8/24)))</f>
        <v>41908</v>
      </c>
      <c r="U3779" s="9" t="str">
        <f t="shared" ref="U3779:U3842" si="478">TEXT(S3779, "mmm")</f>
        <v>Sep</v>
      </c>
      <c r="V3779">
        <f t="shared" ref="V3779:V3842" si="479">YEAR(S3779)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</v>
      </c>
      <c r="T3780" s="11">
        <f t="shared" si="477"/>
        <v>42049</v>
      </c>
      <c r="U3780" s="9" t="str">
        <f t="shared" si="478"/>
        <v>Dec</v>
      </c>
      <c r="V3780">
        <f t="shared" si="479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</v>
      </c>
      <c r="T3781" s="11">
        <f t="shared" si="477"/>
        <v>42455</v>
      </c>
      <c r="U3781" s="9" t="str">
        <f t="shared" si="478"/>
        <v>Feb</v>
      </c>
      <c r="V3781">
        <f t="shared" si="47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42165</v>
      </c>
      <c r="T3782" s="11">
        <f t="shared" si="477"/>
        <v>42198</v>
      </c>
      <c r="U3782" s="9" t="str">
        <f t="shared" si="478"/>
        <v>Jun</v>
      </c>
      <c r="V3782">
        <f t="shared" si="47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</v>
      </c>
      <c r="T3783" s="11">
        <f t="shared" si="477"/>
        <v>41890</v>
      </c>
      <c r="U3783" s="9" t="str">
        <f t="shared" si="478"/>
        <v>Aug</v>
      </c>
      <c r="V3783">
        <f t="shared" si="47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</v>
      </c>
      <c r="T3784" s="11">
        <f t="shared" si="477"/>
        <v>42575</v>
      </c>
      <c r="U3784" s="9" t="str">
        <f t="shared" si="478"/>
        <v>Jun</v>
      </c>
      <c r="V3784">
        <f t="shared" si="47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42419</v>
      </c>
      <c r="T3785" s="11">
        <f t="shared" si="477"/>
        <v>42444</v>
      </c>
      <c r="U3785" s="9" t="str">
        <f t="shared" si="478"/>
        <v>Feb</v>
      </c>
      <c r="V3785">
        <f t="shared" si="47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</v>
      </c>
      <c r="T3786" s="11">
        <f t="shared" si="477"/>
        <v>42561</v>
      </c>
      <c r="U3786" s="9" t="str">
        <f t="shared" si="478"/>
        <v>Jun</v>
      </c>
      <c r="V3786">
        <f t="shared" si="47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</v>
      </c>
      <c r="T3787" s="11">
        <f t="shared" si="477"/>
        <v>42584</v>
      </c>
      <c r="U3787" s="9" t="str">
        <f t="shared" si="478"/>
        <v>Jun</v>
      </c>
      <c r="V3787">
        <f t="shared" si="47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42486</v>
      </c>
      <c r="T3788" s="11">
        <f t="shared" si="477"/>
        <v>42516</v>
      </c>
      <c r="U3788" s="9" t="str">
        <f t="shared" si="478"/>
        <v>Apr</v>
      </c>
      <c r="V3788">
        <f t="shared" si="47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</v>
      </c>
      <c r="T3789" s="11">
        <f t="shared" si="477"/>
        <v>42195</v>
      </c>
      <c r="U3789" s="9" t="str">
        <f t="shared" si="478"/>
        <v>Jun</v>
      </c>
      <c r="V3789">
        <f t="shared" si="47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</v>
      </c>
      <c r="T3790" s="11">
        <f t="shared" si="477"/>
        <v>42361</v>
      </c>
      <c r="U3790" s="9" t="str">
        <f t="shared" si="478"/>
        <v>Nov</v>
      </c>
      <c r="V3790">
        <f t="shared" si="47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</v>
      </c>
      <c r="T3791" s="11">
        <f t="shared" si="477"/>
        <v>42170</v>
      </c>
      <c r="U3791" s="9" t="str">
        <f t="shared" si="478"/>
        <v>May</v>
      </c>
      <c r="V3791">
        <f t="shared" si="47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str">
        <f t="shared" si="473"/>
        <v/>
      </c>
      <c r="Q3792" t="str">
        <f t="shared" si="474"/>
        <v>theater</v>
      </c>
      <c r="R3792" t="str">
        <f t="shared" si="475"/>
        <v>musical</v>
      </c>
      <c r="S3792" s="10">
        <f t="shared" si="476"/>
        <v>42666</v>
      </c>
      <c r="T3792" s="11">
        <f t="shared" si="477"/>
        <v>42696</v>
      </c>
      <c r="U3792" s="9" t="str">
        <f t="shared" si="478"/>
        <v>Oct</v>
      </c>
      <c r="V3792">
        <f t="shared" si="47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str">
        <f t="shared" si="473"/>
        <v/>
      </c>
      <c r="Q3793" t="str">
        <f t="shared" si="474"/>
        <v>theater</v>
      </c>
      <c r="R3793" t="str">
        <f t="shared" si="475"/>
        <v>musical</v>
      </c>
      <c r="S3793" s="10">
        <f t="shared" si="476"/>
        <v>41766</v>
      </c>
      <c r="T3793" s="11">
        <f t="shared" si="477"/>
        <v>41826</v>
      </c>
      <c r="U3793" s="9" t="str">
        <f t="shared" si="478"/>
        <v>May</v>
      </c>
      <c r="V3793">
        <f t="shared" si="47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</v>
      </c>
      <c r="T3794" s="11">
        <f t="shared" si="477"/>
        <v>42200</v>
      </c>
      <c r="U3794" s="9" t="str">
        <f t="shared" si="478"/>
        <v>Jun</v>
      </c>
      <c r="V3794">
        <f t="shared" si="47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</v>
      </c>
      <c r="T3795" s="11">
        <f t="shared" si="477"/>
        <v>41989</v>
      </c>
      <c r="U3795" s="9" t="str">
        <f t="shared" si="478"/>
        <v>Nov</v>
      </c>
      <c r="V3795">
        <f t="shared" si="47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</v>
      </c>
      <c r="T3796" s="11">
        <f t="shared" si="477"/>
        <v>42162</v>
      </c>
      <c r="U3796" s="9" t="str">
        <f t="shared" si="478"/>
        <v>May</v>
      </c>
      <c r="V3796">
        <f t="shared" si="47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</v>
      </c>
      <c r="T3797" s="11">
        <f t="shared" si="477"/>
        <v>42244</v>
      </c>
      <c r="U3797" s="9" t="str">
        <f t="shared" si="478"/>
        <v>Jul</v>
      </c>
      <c r="V3797">
        <f t="shared" si="47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42688</v>
      </c>
      <c r="T3798" s="11">
        <f t="shared" si="477"/>
        <v>42748</v>
      </c>
      <c r="U3798" s="9" t="str">
        <f t="shared" si="478"/>
        <v>Nov</v>
      </c>
      <c r="V3798">
        <f t="shared" si="479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</v>
      </c>
      <c r="T3799" s="11">
        <f t="shared" si="477"/>
        <v>42114</v>
      </c>
      <c r="U3799" s="9" t="str">
        <f t="shared" si="478"/>
        <v>Mar</v>
      </c>
      <c r="V3799">
        <f t="shared" si="47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</v>
      </c>
      <c r="T3800" s="11">
        <f t="shared" si="477"/>
        <v>41861</v>
      </c>
      <c r="U3800" s="9" t="str">
        <f t="shared" si="478"/>
        <v>Jul</v>
      </c>
      <c r="V3800">
        <f t="shared" si="47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</v>
      </c>
      <c r="T3801" s="11">
        <f t="shared" si="477"/>
        <v>42440</v>
      </c>
      <c r="U3801" s="9" t="str">
        <f t="shared" si="478"/>
        <v>Feb</v>
      </c>
      <c r="V3801">
        <f t="shared" si="47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</v>
      </c>
      <c r="T3802" s="11">
        <f t="shared" si="477"/>
        <v>42014</v>
      </c>
      <c r="U3802" s="9" t="str">
        <f t="shared" si="478"/>
        <v>Dec</v>
      </c>
      <c r="V3802">
        <f t="shared" si="479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</v>
      </c>
      <c r="T3803" s="11">
        <f t="shared" si="477"/>
        <v>42006</v>
      </c>
      <c r="U3803" s="9" t="str">
        <f t="shared" si="478"/>
        <v>Dec</v>
      </c>
      <c r="V3803">
        <f t="shared" si="479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str">
        <f t="shared" si="473"/>
        <v/>
      </c>
      <c r="Q3804" t="str">
        <f t="shared" si="474"/>
        <v>theater</v>
      </c>
      <c r="R3804" t="str">
        <f t="shared" si="475"/>
        <v>musical</v>
      </c>
      <c r="S3804" s="10">
        <f t="shared" si="476"/>
        <v>42268</v>
      </c>
      <c r="T3804" s="11">
        <f t="shared" si="477"/>
        <v>42298</v>
      </c>
      <c r="U3804" s="9" t="str">
        <f t="shared" si="478"/>
        <v>Sep</v>
      </c>
      <c r="V3804">
        <f t="shared" si="47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</v>
      </c>
      <c r="T3805" s="11">
        <f t="shared" si="477"/>
        <v>42433</v>
      </c>
      <c r="U3805" s="9" t="str">
        <f t="shared" si="478"/>
        <v>Feb</v>
      </c>
      <c r="V3805">
        <f t="shared" si="47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str">
        <f t="shared" si="473"/>
        <v/>
      </c>
      <c r="Q3806" t="str">
        <f t="shared" si="474"/>
        <v>theater</v>
      </c>
      <c r="R3806" t="str">
        <f t="shared" si="475"/>
        <v>musical</v>
      </c>
      <c r="S3806" s="10">
        <f t="shared" si="476"/>
        <v>42526</v>
      </c>
      <c r="T3806" s="11">
        <f t="shared" si="477"/>
        <v>42581</v>
      </c>
      <c r="U3806" s="9" t="str">
        <f t="shared" si="478"/>
        <v>Jun</v>
      </c>
      <c r="V3806">
        <f t="shared" si="47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</v>
      </c>
      <c r="T3807" s="11">
        <f t="shared" si="477"/>
        <v>41909</v>
      </c>
      <c r="U3807" s="9" t="str">
        <f t="shared" si="478"/>
        <v>Jul</v>
      </c>
      <c r="V3807">
        <f t="shared" si="47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41798</v>
      </c>
      <c r="T3808" s="11">
        <f t="shared" si="477"/>
        <v>41818</v>
      </c>
      <c r="U3808" s="9" t="str">
        <f t="shared" si="478"/>
        <v>Jun</v>
      </c>
      <c r="V3808">
        <f t="shared" si="47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</v>
      </c>
      <c r="T3809" s="11">
        <f t="shared" si="477"/>
        <v>42097</v>
      </c>
      <c r="U3809" s="9" t="str">
        <f t="shared" si="478"/>
        <v>Mar</v>
      </c>
      <c r="V3809">
        <f t="shared" si="47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</v>
      </c>
      <c r="T3810" s="11">
        <f t="shared" si="477"/>
        <v>42119</v>
      </c>
      <c r="U3810" s="9" t="str">
        <f t="shared" si="478"/>
        <v>Feb</v>
      </c>
      <c r="V3810">
        <f t="shared" si="47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</v>
      </c>
      <c r="T3811" s="11">
        <f t="shared" si="477"/>
        <v>41850</v>
      </c>
      <c r="U3811" s="9" t="str">
        <f t="shared" si="478"/>
        <v>Jun</v>
      </c>
      <c r="V3811">
        <f t="shared" si="47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</v>
      </c>
      <c r="T3812" s="11">
        <f t="shared" si="477"/>
        <v>42084</v>
      </c>
      <c r="U3812" s="9" t="str">
        <f t="shared" si="478"/>
        <v>Feb</v>
      </c>
      <c r="V3812">
        <f t="shared" si="47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</v>
      </c>
      <c r="T3813" s="11">
        <f t="shared" si="477"/>
        <v>42521</v>
      </c>
      <c r="U3813" s="9" t="str">
        <f t="shared" si="478"/>
        <v>Apr</v>
      </c>
      <c r="V3813">
        <f t="shared" si="47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</v>
      </c>
      <c r="T3814" s="11">
        <f t="shared" si="477"/>
        <v>42155</v>
      </c>
      <c r="U3814" s="9" t="str">
        <f t="shared" si="478"/>
        <v>Apr</v>
      </c>
      <c r="V3814">
        <f t="shared" si="47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42496</v>
      </c>
      <c r="T3815" s="11">
        <f t="shared" si="477"/>
        <v>42535</v>
      </c>
      <c r="U3815" s="9" t="str">
        <f t="shared" si="478"/>
        <v>May</v>
      </c>
      <c r="V3815">
        <f t="shared" si="47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</v>
      </c>
      <c r="T3816" s="11">
        <f t="shared" si="477"/>
        <v>42094</v>
      </c>
      <c r="U3816" s="9" t="str">
        <f t="shared" si="478"/>
        <v>Feb</v>
      </c>
      <c r="V3816">
        <f t="shared" si="47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42206</v>
      </c>
      <c r="T3817" s="11">
        <f t="shared" si="477"/>
        <v>42236</v>
      </c>
      <c r="U3817" s="9" t="str">
        <f t="shared" si="478"/>
        <v>Jul</v>
      </c>
      <c r="V3817">
        <f t="shared" si="47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</v>
      </c>
      <c r="T3818" s="11">
        <f t="shared" si="477"/>
        <v>41837</v>
      </c>
      <c r="U3818" s="9" t="str">
        <f t="shared" si="478"/>
        <v>Jun</v>
      </c>
      <c r="V3818">
        <f t="shared" si="47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</v>
      </c>
      <c r="T3819" s="11">
        <f t="shared" si="477"/>
        <v>42300</v>
      </c>
      <c r="U3819" s="9" t="str">
        <f t="shared" si="478"/>
        <v>Oct</v>
      </c>
      <c r="V3819">
        <f t="shared" si="47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</v>
      </c>
      <c r="T3820" s="11">
        <f t="shared" si="477"/>
        <v>42075</v>
      </c>
      <c r="U3820" s="9" t="str">
        <f t="shared" si="478"/>
        <v>Feb</v>
      </c>
      <c r="V3820">
        <f t="shared" si="47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42183</v>
      </c>
      <c r="T3821" s="11">
        <f t="shared" si="477"/>
        <v>42202</v>
      </c>
      <c r="U3821" s="9" t="str">
        <f t="shared" si="478"/>
        <v>Jun</v>
      </c>
      <c r="V3821">
        <f t="shared" si="47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</v>
      </c>
      <c r="T3822" s="11">
        <f t="shared" si="477"/>
        <v>42190</v>
      </c>
      <c r="U3822" s="9" t="str">
        <f t="shared" si="478"/>
        <v>Jun</v>
      </c>
      <c r="V3822">
        <f t="shared" si="47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42340</v>
      </c>
      <c r="T3823" s="11">
        <f t="shared" si="477"/>
        <v>42372</v>
      </c>
      <c r="U3823" s="9" t="str">
        <f t="shared" si="478"/>
        <v>Dec</v>
      </c>
      <c r="V3823">
        <f t="shared" si="479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</v>
      </c>
      <c r="T3824" s="11">
        <f t="shared" si="477"/>
        <v>42388</v>
      </c>
      <c r="U3824" s="9" t="str">
        <f t="shared" si="478"/>
        <v>Nov</v>
      </c>
      <c r="V3824">
        <f t="shared" si="479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</v>
      </c>
      <c r="T3825" s="11">
        <f t="shared" si="477"/>
        <v>42204</v>
      </c>
      <c r="U3825" s="9" t="str">
        <f t="shared" si="478"/>
        <v>Jun</v>
      </c>
      <c r="V3825">
        <f t="shared" si="47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</v>
      </c>
      <c r="T3826" s="11">
        <f t="shared" si="477"/>
        <v>42583</v>
      </c>
      <c r="U3826" s="9" t="str">
        <f t="shared" si="478"/>
        <v>Jul</v>
      </c>
      <c r="V3826">
        <f t="shared" si="47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42150</v>
      </c>
      <c r="T3827" s="11">
        <f t="shared" si="477"/>
        <v>42171</v>
      </c>
      <c r="U3827" s="9" t="str">
        <f t="shared" si="478"/>
        <v>May</v>
      </c>
      <c r="V3827">
        <f t="shared" si="47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</v>
      </c>
      <c r="T3828" s="11">
        <f t="shared" si="477"/>
        <v>42131</v>
      </c>
      <c r="U3828" s="9" t="str">
        <f t="shared" si="478"/>
        <v>Apr</v>
      </c>
      <c r="V3828">
        <f t="shared" si="47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</v>
      </c>
      <c r="T3829" s="11">
        <f t="shared" si="477"/>
        <v>42089</v>
      </c>
      <c r="U3829" s="9" t="str">
        <f t="shared" si="478"/>
        <v>Jan</v>
      </c>
      <c r="V3829">
        <f t="shared" si="47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</v>
      </c>
      <c r="T3830" s="11">
        <f t="shared" si="477"/>
        <v>42004</v>
      </c>
      <c r="U3830" s="9" t="str">
        <f t="shared" si="478"/>
        <v>Nov</v>
      </c>
      <c r="V3830">
        <f t="shared" si="47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</v>
      </c>
      <c r="T3831" s="11">
        <f t="shared" si="477"/>
        <v>42613</v>
      </c>
      <c r="U3831" s="9" t="str">
        <f t="shared" si="478"/>
        <v>Aug</v>
      </c>
      <c r="V3831">
        <f t="shared" si="47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</v>
      </c>
      <c r="T3832" s="11">
        <f t="shared" si="477"/>
        <v>42517</v>
      </c>
      <c r="U3832" s="9" t="str">
        <f t="shared" si="478"/>
        <v>May</v>
      </c>
      <c r="V3832">
        <f t="shared" si="47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</v>
      </c>
      <c r="T3833" s="11">
        <f t="shared" si="477"/>
        <v>41948</v>
      </c>
      <c r="U3833" s="9" t="str">
        <f t="shared" si="478"/>
        <v>Oct</v>
      </c>
      <c r="V3833">
        <f t="shared" si="47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42374</v>
      </c>
      <c r="T3834" s="11">
        <f t="shared" si="477"/>
        <v>42419</v>
      </c>
      <c r="U3834" s="9" t="str">
        <f t="shared" si="478"/>
        <v>Jan</v>
      </c>
      <c r="V3834">
        <f t="shared" si="47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</v>
      </c>
      <c r="T3835" s="11">
        <f t="shared" si="477"/>
        <v>41974</v>
      </c>
      <c r="U3835" s="9" t="str">
        <f t="shared" si="478"/>
        <v>Nov</v>
      </c>
      <c r="V3835">
        <f t="shared" si="47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</v>
      </c>
      <c r="T3836" s="11">
        <f t="shared" si="477"/>
        <v>42173</v>
      </c>
      <c r="U3836" s="9" t="str">
        <f t="shared" si="478"/>
        <v>May</v>
      </c>
      <c r="V3836">
        <f t="shared" si="47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</v>
      </c>
      <c r="T3837" s="11">
        <f t="shared" si="477"/>
        <v>42481</v>
      </c>
      <c r="U3837" s="9" t="str">
        <f t="shared" si="478"/>
        <v>Mar</v>
      </c>
      <c r="V3837">
        <f t="shared" si="47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</v>
      </c>
      <c r="T3838" s="11">
        <f t="shared" si="477"/>
        <v>42584</v>
      </c>
      <c r="U3838" s="9" t="str">
        <f t="shared" si="478"/>
        <v>Jul</v>
      </c>
      <c r="V3838">
        <f t="shared" si="47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</v>
      </c>
      <c r="T3839" s="11">
        <f t="shared" si="477"/>
        <v>42188</v>
      </c>
      <c r="U3839" s="9" t="str">
        <f t="shared" si="478"/>
        <v>May</v>
      </c>
      <c r="V3839">
        <f t="shared" si="47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</v>
      </c>
      <c r="T3840" s="11">
        <f t="shared" si="477"/>
        <v>42146</v>
      </c>
      <c r="U3840" s="9" t="str">
        <f t="shared" si="478"/>
        <v>Apr</v>
      </c>
      <c r="V3840">
        <f t="shared" si="47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42154</v>
      </c>
      <c r="T3841" s="11">
        <f t="shared" si="477"/>
        <v>42214</v>
      </c>
      <c r="U3841" s="9" t="str">
        <f t="shared" si="478"/>
        <v>May</v>
      </c>
      <c r="V3841">
        <f t="shared" si="47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</v>
      </c>
      <c r="T3842" s="11">
        <f t="shared" si="477"/>
        <v>42457</v>
      </c>
      <c r="U3842" s="9" t="str">
        <f t="shared" si="478"/>
        <v>Mar</v>
      </c>
      <c r="V3842">
        <f t="shared" si="47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 "")</f>
        <v>25.647058823529413</v>
      </c>
      <c r="Q3843" t="str">
        <f t="shared" ref="Q3843:Q3906" si="482">LEFT(N3843,SEARCH("/", N3843)-1)</f>
        <v>theater</v>
      </c>
      <c r="R3843" t="str">
        <f t="shared" ref="R3843:R3906" si="483">RIGHT(N3843, LEN(N3843)-SEARCH("/", N3843))</f>
        <v>plays</v>
      </c>
      <c r="S3843" s="10">
        <f t="shared" ref="S3843:S3906" si="484">DATE(YEAR((J3843/86400)+25569+(-8/24)), MONTH((J3843/86400)+25569+(-8/24)), DAY((J3843/86400)+25569+(-8/24)))</f>
        <v>41780</v>
      </c>
      <c r="T3843" s="11">
        <f t="shared" ref="T3843:T3906" si="485">DATE(YEAR((I3843/86400)+25569+(-8/24)), MONTH((I3843/86400)+25569+(-8/24)), DAY((I3843/86400)+25569+(-8/24)))</f>
        <v>41840</v>
      </c>
      <c r="U3843" s="9" t="str">
        <f t="shared" ref="U3843:U3906" si="486">TEXT(S3843, "mmm")</f>
        <v>May</v>
      </c>
      <c r="V3843">
        <f t="shared" ref="V3843:V3906" si="487">YEAR(S3843)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</v>
      </c>
      <c r="T3844" s="11">
        <f t="shared" si="485"/>
        <v>41770</v>
      </c>
      <c r="U3844" s="9" t="str">
        <f t="shared" si="486"/>
        <v>Apr</v>
      </c>
      <c r="V3844">
        <f t="shared" si="487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41765</v>
      </c>
      <c r="T3845" s="11">
        <f t="shared" si="485"/>
        <v>41790</v>
      </c>
      <c r="U3845" s="9" t="str">
        <f t="shared" si="486"/>
        <v>May</v>
      </c>
      <c r="V3845">
        <f t="shared" si="487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</v>
      </c>
      <c r="T3846" s="11">
        <f t="shared" si="485"/>
        <v>41792</v>
      </c>
      <c r="U3846" s="9" t="str">
        <f t="shared" si="486"/>
        <v>May</v>
      </c>
      <c r="V3846">
        <f t="shared" si="487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</v>
      </c>
      <c r="T3847" s="11">
        <f t="shared" si="485"/>
        <v>42278</v>
      </c>
      <c r="U3847" s="9" t="str">
        <f t="shared" si="486"/>
        <v>Sep</v>
      </c>
      <c r="V3847">
        <f t="shared" si="487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41884</v>
      </c>
      <c r="T3848" s="11">
        <f t="shared" si="485"/>
        <v>41915</v>
      </c>
      <c r="U3848" s="9" t="str">
        <f t="shared" si="486"/>
        <v>Sep</v>
      </c>
      <c r="V3848">
        <f t="shared" si="487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42158</v>
      </c>
      <c r="T3849" s="11">
        <f t="shared" si="485"/>
        <v>42203</v>
      </c>
      <c r="U3849" s="9" t="str">
        <f t="shared" si="486"/>
        <v>Jun</v>
      </c>
      <c r="V3849">
        <f t="shared" si="487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</v>
      </c>
      <c r="T3850" s="11">
        <f t="shared" si="485"/>
        <v>42295</v>
      </c>
      <c r="U3850" s="9" t="str">
        <f t="shared" si="486"/>
        <v>Sep</v>
      </c>
      <c r="V3850">
        <f t="shared" si="487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</v>
      </c>
      <c r="T3851" s="11">
        <f t="shared" si="485"/>
        <v>42166</v>
      </c>
      <c r="U3851" s="9" t="str">
        <f t="shared" si="486"/>
        <v>May</v>
      </c>
      <c r="V3851">
        <f t="shared" si="487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41974</v>
      </c>
      <c r="T3852" s="11">
        <f t="shared" si="485"/>
        <v>42004</v>
      </c>
      <c r="U3852" s="9" t="str">
        <f t="shared" si="486"/>
        <v>Dec</v>
      </c>
      <c r="V3852">
        <f t="shared" si="487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</v>
      </c>
      <c r="T3853" s="11">
        <f t="shared" si="485"/>
        <v>42202</v>
      </c>
      <c r="U3853" s="9" t="str">
        <f t="shared" si="486"/>
        <v>Jun</v>
      </c>
      <c r="V3853">
        <f t="shared" si="487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42064</v>
      </c>
      <c r="T3854" s="11">
        <f t="shared" si="485"/>
        <v>42089</v>
      </c>
      <c r="U3854" s="9" t="str">
        <f t="shared" si="486"/>
        <v>Mar</v>
      </c>
      <c r="V3854">
        <f t="shared" si="487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</v>
      </c>
      <c r="T3855" s="11">
        <f t="shared" si="485"/>
        <v>41883</v>
      </c>
      <c r="U3855" s="9" t="str">
        <f t="shared" si="486"/>
        <v>Jul</v>
      </c>
      <c r="V3855">
        <f t="shared" si="487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</v>
      </c>
      <c r="T3856" s="11">
        <f t="shared" si="485"/>
        <v>42133</v>
      </c>
      <c r="U3856" s="9" t="str">
        <f t="shared" si="486"/>
        <v>Apr</v>
      </c>
      <c r="V3856">
        <f t="shared" si="487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</v>
      </c>
      <c r="T3857" s="11">
        <f t="shared" si="485"/>
        <v>42089</v>
      </c>
      <c r="U3857" s="9" t="str">
        <f t="shared" si="486"/>
        <v>Feb</v>
      </c>
      <c r="V3857">
        <f t="shared" si="487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</v>
      </c>
      <c r="T3858" s="11">
        <f t="shared" si="485"/>
        <v>42071</v>
      </c>
      <c r="U3858" s="9" t="str">
        <f t="shared" si="486"/>
        <v>Feb</v>
      </c>
      <c r="V3858">
        <f t="shared" si="487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</v>
      </c>
      <c r="T3859" s="11">
        <f t="shared" si="485"/>
        <v>41852</v>
      </c>
      <c r="U3859" s="9" t="str">
        <f t="shared" si="486"/>
        <v>Jul</v>
      </c>
      <c r="V3859">
        <f t="shared" si="487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</v>
      </c>
      <c r="T3860" s="11">
        <f t="shared" si="485"/>
        <v>42146</v>
      </c>
      <c r="U3860" s="9" t="str">
        <f t="shared" si="486"/>
        <v>May</v>
      </c>
      <c r="V3860">
        <f t="shared" si="487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</v>
      </c>
      <c r="T3861" s="11">
        <f t="shared" si="485"/>
        <v>41815</v>
      </c>
      <c r="U3861" s="9" t="str">
        <f t="shared" si="486"/>
        <v>May</v>
      </c>
      <c r="V3861">
        <f t="shared" si="487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</v>
      </c>
      <c r="T3862" s="11">
        <f t="shared" si="485"/>
        <v>41863</v>
      </c>
      <c r="U3862" s="9" t="str">
        <f t="shared" si="486"/>
        <v>Jul</v>
      </c>
      <c r="V3862">
        <f t="shared" si="487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</v>
      </c>
      <c r="T3863" s="11">
        <f t="shared" si="485"/>
        <v>41955</v>
      </c>
      <c r="U3863" s="9" t="str">
        <f t="shared" si="486"/>
        <v>Oct</v>
      </c>
      <c r="V3863">
        <f t="shared" si="487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42610</v>
      </c>
      <c r="T3864" s="11">
        <f t="shared" si="485"/>
        <v>42625</v>
      </c>
      <c r="U3864" s="9" t="str">
        <f t="shared" si="486"/>
        <v>Aug</v>
      </c>
      <c r="V3864">
        <f t="shared" si="487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str">
        <f t="shared" si="481"/>
        <v/>
      </c>
      <c r="Q3865" t="str">
        <f t="shared" si="482"/>
        <v>theater</v>
      </c>
      <c r="R3865" t="str">
        <f t="shared" si="483"/>
        <v>plays</v>
      </c>
      <c r="S3865" s="10">
        <f t="shared" si="484"/>
        <v>42253</v>
      </c>
      <c r="T3865" s="11">
        <f t="shared" si="485"/>
        <v>42313</v>
      </c>
      <c r="U3865" s="9" t="str">
        <f t="shared" si="486"/>
        <v>Sep</v>
      </c>
      <c r="V3865">
        <f t="shared" si="487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</v>
      </c>
      <c r="T3866" s="11">
        <f t="shared" si="485"/>
        <v>42325</v>
      </c>
      <c r="U3866" s="9" t="str">
        <f t="shared" si="486"/>
        <v>Oct</v>
      </c>
      <c r="V3866">
        <f t="shared" si="487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</v>
      </c>
      <c r="T3867" s="11">
        <f t="shared" si="485"/>
        <v>41880</v>
      </c>
      <c r="U3867" s="9" t="str">
        <f t="shared" si="486"/>
        <v>Jul</v>
      </c>
      <c r="V3867">
        <f t="shared" si="487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</v>
      </c>
      <c r="T3868" s="11">
        <f t="shared" si="485"/>
        <v>42451</v>
      </c>
      <c r="U3868" s="9" t="str">
        <f t="shared" si="486"/>
        <v>Feb</v>
      </c>
      <c r="V3868">
        <f t="shared" si="487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</v>
      </c>
      <c r="T3869" s="11">
        <f t="shared" si="485"/>
        <v>42539</v>
      </c>
      <c r="U3869" s="9" t="str">
        <f t="shared" si="486"/>
        <v>May</v>
      </c>
      <c r="V3869">
        <f t="shared" si="487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</v>
      </c>
      <c r="T3870" s="11">
        <f t="shared" si="485"/>
        <v>41890</v>
      </c>
      <c r="U3870" s="9" t="str">
        <f t="shared" si="486"/>
        <v>Aug</v>
      </c>
      <c r="V3870">
        <f t="shared" si="487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</v>
      </c>
      <c r="T3871" s="11">
        <f t="shared" si="485"/>
        <v>42076</v>
      </c>
      <c r="U3871" s="9" t="str">
        <f t="shared" si="486"/>
        <v>Feb</v>
      </c>
      <c r="V3871">
        <f t="shared" si="487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41792</v>
      </c>
      <c r="T3872" s="11">
        <f t="shared" si="485"/>
        <v>41822</v>
      </c>
      <c r="U3872" s="9" t="str">
        <f t="shared" si="486"/>
        <v>Jun</v>
      </c>
      <c r="V3872">
        <f t="shared" si="487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</v>
      </c>
      <c r="T3873" s="11">
        <f t="shared" si="485"/>
        <v>42823</v>
      </c>
      <c r="U3873" s="9" t="str">
        <f t="shared" si="486"/>
        <v>Jan</v>
      </c>
      <c r="V3873">
        <f t="shared" si="487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str">
        <f t="shared" si="481"/>
        <v/>
      </c>
      <c r="Q3874" t="str">
        <f t="shared" si="482"/>
        <v>theater</v>
      </c>
      <c r="R3874" t="str">
        <f t="shared" si="483"/>
        <v>musical</v>
      </c>
      <c r="S3874" s="10">
        <f t="shared" si="484"/>
        <v>42179</v>
      </c>
      <c r="T3874" s="11">
        <f t="shared" si="485"/>
        <v>42229</v>
      </c>
      <c r="U3874" s="9" t="str">
        <f t="shared" si="486"/>
        <v>Jun</v>
      </c>
      <c r="V3874">
        <f t="shared" si="487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str">
        <f t="shared" si="481"/>
        <v/>
      </c>
      <c r="Q3875" t="str">
        <f t="shared" si="482"/>
        <v>theater</v>
      </c>
      <c r="R3875" t="str">
        <f t="shared" si="483"/>
        <v>musical</v>
      </c>
      <c r="S3875" s="10">
        <f t="shared" si="484"/>
        <v>42255</v>
      </c>
      <c r="T3875" s="11">
        <f t="shared" si="485"/>
        <v>42285</v>
      </c>
      <c r="U3875" s="9" t="str">
        <f t="shared" si="486"/>
        <v>Sep</v>
      </c>
      <c r="V3875">
        <f t="shared" si="487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str">
        <f t="shared" si="481"/>
        <v/>
      </c>
      <c r="Q3876" t="str">
        <f t="shared" si="482"/>
        <v>theater</v>
      </c>
      <c r="R3876" t="str">
        <f t="shared" si="483"/>
        <v>musical</v>
      </c>
      <c r="S3876" s="10">
        <f t="shared" si="484"/>
        <v>42006</v>
      </c>
      <c r="T3876" s="11">
        <f t="shared" si="485"/>
        <v>42027</v>
      </c>
      <c r="U3876" s="9" t="str">
        <f t="shared" si="486"/>
        <v>Jan</v>
      </c>
      <c r="V3876">
        <f t="shared" si="487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str">
        <f t="shared" si="481"/>
        <v/>
      </c>
      <c r="Q3877" t="str">
        <f t="shared" si="482"/>
        <v>theater</v>
      </c>
      <c r="R3877" t="str">
        <f t="shared" si="483"/>
        <v>musical</v>
      </c>
      <c r="S3877" s="10">
        <f t="shared" si="484"/>
        <v>42615</v>
      </c>
      <c r="T3877" s="11">
        <f t="shared" si="485"/>
        <v>42616</v>
      </c>
      <c r="U3877" s="9" t="str">
        <f t="shared" si="486"/>
        <v>Sep</v>
      </c>
      <c r="V3877">
        <f t="shared" si="487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</v>
      </c>
      <c r="T3878" s="11">
        <f t="shared" si="485"/>
        <v>42402</v>
      </c>
      <c r="U3878" s="9" t="str">
        <f t="shared" si="486"/>
        <v>Jan</v>
      </c>
      <c r="V3878">
        <f t="shared" si="487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</v>
      </c>
      <c r="T3879" s="11">
        <f t="shared" si="485"/>
        <v>42712</v>
      </c>
      <c r="U3879" s="9" t="str">
        <f t="shared" si="486"/>
        <v>Nov</v>
      </c>
      <c r="V3879">
        <f t="shared" si="487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</v>
      </c>
      <c r="T3880" s="11">
        <f t="shared" si="485"/>
        <v>42184</v>
      </c>
      <c r="U3880" s="9" t="str">
        <f t="shared" si="486"/>
        <v>May</v>
      </c>
      <c r="V3880">
        <f t="shared" si="487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str">
        <f t="shared" si="481"/>
        <v/>
      </c>
      <c r="Q3881" t="str">
        <f t="shared" si="482"/>
        <v>theater</v>
      </c>
      <c r="R3881" t="str">
        <f t="shared" si="483"/>
        <v>musical</v>
      </c>
      <c r="S3881" s="10">
        <f t="shared" si="484"/>
        <v>41999</v>
      </c>
      <c r="T3881" s="11">
        <f t="shared" si="485"/>
        <v>42029</v>
      </c>
      <c r="U3881" s="9" t="str">
        <f t="shared" si="486"/>
        <v>Dec</v>
      </c>
      <c r="V3881">
        <f t="shared" si="487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</v>
      </c>
      <c r="T3882" s="11">
        <f t="shared" si="485"/>
        <v>41850</v>
      </c>
      <c r="U3882" s="9" t="str">
        <f t="shared" si="486"/>
        <v>Jun</v>
      </c>
      <c r="V3882">
        <f t="shared" si="487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42755</v>
      </c>
      <c r="T3883" s="11">
        <f t="shared" si="485"/>
        <v>42785</v>
      </c>
      <c r="U3883" s="9" t="str">
        <f t="shared" si="486"/>
        <v>Jan</v>
      </c>
      <c r="V3883">
        <f t="shared" si="487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str">
        <f t="shared" si="481"/>
        <v/>
      </c>
      <c r="Q3884" t="str">
        <f t="shared" si="482"/>
        <v>theater</v>
      </c>
      <c r="R3884" t="str">
        <f t="shared" si="483"/>
        <v>musical</v>
      </c>
      <c r="S3884" s="10">
        <f t="shared" si="484"/>
        <v>42373</v>
      </c>
      <c r="T3884" s="11">
        <f t="shared" si="485"/>
        <v>42400</v>
      </c>
      <c r="U3884" s="9" t="str">
        <f t="shared" si="486"/>
        <v>Jan</v>
      </c>
      <c r="V3884">
        <f t="shared" si="487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str">
        <f t="shared" si="481"/>
        <v/>
      </c>
      <c r="Q3885" t="str">
        <f t="shared" si="482"/>
        <v>theater</v>
      </c>
      <c r="R3885" t="str">
        <f t="shared" si="483"/>
        <v>musical</v>
      </c>
      <c r="S3885" s="10">
        <f t="shared" si="484"/>
        <v>41854</v>
      </c>
      <c r="T3885" s="11">
        <f t="shared" si="485"/>
        <v>41884</v>
      </c>
      <c r="U3885" s="9" t="str">
        <f t="shared" si="486"/>
        <v>Aug</v>
      </c>
      <c r="V3885">
        <f t="shared" si="487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str">
        <f t="shared" si="481"/>
        <v/>
      </c>
      <c r="Q3886" t="str">
        <f t="shared" si="482"/>
        <v>theater</v>
      </c>
      <c r="R3886" t="str">
        <f t="shared" si="483"/>
        <v>musical</v>
      </c>
      <c r="S3886" s="10">
        <f t="shared" si="484"/>
        <v>42065</v>
      </c>
      <c r="T3886" s="11">
        <f t="shared" si="485"/>
        <v>42090</v>
      </c>
      <c r="U3886" s="9" t="str">
        <f t="shared" si="486"/>
        <v>Mar</v>
      </c>
      <c r="V3886">
        <f t="shared" si="487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str">
        <f t="shared" si="481"/>
        <v/>
      </c>
      <c r="Q3887" t="str">
        <f t="shared" si="482"/>
        <v>theater</v>
      </c>
      <c r="R3887" t="str">
        <f t="shared" si="483"/>
        <v>musical</v>
      </c>
      <c r="S3887" s="10">
        <f t="shared" si="484"/>
        <v>42469</v>
      </c>
      <c r="T3887" s="11">
        <f t="shared" si="485"/>
        <v>42499</v>
      </c>
      <c r="U3887" s="9" t="str">
        <f t="shared" si="486"/>
        <v>Apr</v>
      </c>
      <c r="V3887">
        <f t="shared" si="487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str">
        <f t="shared" si="481"/>
        <v/>
      </c>
      <c r="Q3888" t="str">
        <f t="shared" si="482"/>
        <v>theater</v>
      </c>
      <c r="R3888" t="str">
        <f t="shared" si="483"/>
        <v>musical</v>
      </c>
      <c r="S3888" s="10">
        <f t="shared" si="484"/>
        <v>41953</v>
      </c>
      <c r="T3888" s="11">
        <f t="shared" si="485"/>
        <v>41983</v>
      </c>
      <c r="U3888" s="9" t="str">
        <f t="shared" si="486"/>
        <v>Nov</v>
      </c>
      <c r="V3888">
        <f t="shared" si="487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</v>
      </c>
      <c r="T3889" s="11">
        <f t="shared" si="485"/>
        <v>42125</v>
      </c>
      <c r="U3889" s="9" t="str">
        <f t="shared" si="486"/>
        <v>Mar</v>
      </c>
      <c r="V3889">
        <f t="shared" si="487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</v>
      </c>
      <c r="T3890" s="11">
        <f t="shared" si="485"/>
        <v>42792</v>
      </c>
      <c r="U3890" s="9" t="str">
        <f t="shared" si="486"/>
        <v>Jan</v>
      </c>
      <c r="V3890">
        <f t="shared" si="487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41976</v>
      </c>
      <c r="T3891" s="11">
        <f t="shared" si="485"/>
        <v>42008</v>
      </c>
      <c r="U3891" s="9" t="str">
        <f t="shared" si="486"/>
        <v>Dec</v>
      </c>
      <c r="V3891">
        <f t="shared" si="487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</v>
      </c>
      <c r="T3892" s="11">
        <f t="shared" si="485"/>
        <v>42231</v>
      </c>
      <c r="U3892" s="9" t="str">
        <f t="shared" si="486"/>
        <v>Jun</v>
      </c>
      <c r="V3892">
        <f t="shared" si="487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42055</v>
      </c>
      <c r="T3893" s="11">
        <f t="shared" si="485"/>
        <v>42085</v>
      </c>
      <c r="U3893" s="9" t="str">
        <f t="shared" si="486"/>
        <v>Feb</v>
      </c>
      <c r="V3893">
        <f t="shared" si="487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str">
        <f t="shared" si="481"/>
        <v/>
      </c>
      <c r="Q3894" t="str">
        <f t="shared" si="482"/>
        <v>theater</v>
      </c>
      <c r="R3894" t="str">
        <f t="shared" si="483"/>
        <v>plays</v>
      </c>
      <c r="S3894" s="10">
        <f t="shared" si="484"/>
        <v>41867</v>
      </c>
      <c r="T3894" s="11">
        <f t="shared" si="485"/>
        <v>41874</v>
      </c>
      <c r="U3894" s="9" t="str">
        <f t="shared" si="486"/>
        <v>Aug</v>
      </c>
      <c r="V3894">
        <f t="shared" si="487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</v>
      </c>
      <c r="T3895" s="11">
        <f t="shared" si="485"/>
        <v>41820</v>
      </c>
      <c r="U3895" s="9" t="str">
        <f t="shared" si="486"/>
        <v>May</v>
      </c>
      <c r="V3895">
        <f t="shared" si="487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</v>
      </c>
      <c r="T3896" s="11">
        <f t="shared" si="485"/>
        <v>42709</v>
      </c>
      <c r="U3896" s="9" t="str">
        <f t="shared" si="486"/>
        <v>Nov</v>
      </c>
      <c r="V3896">
        <f t="shared" si="487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42031</v>
      </c>
      <c r="T3897" s="11">
        <f t="shared" si="485"/>
        <v>42062</v>
      </c>
      <c r="U3897" s="9" t="str">
        <f t="shared" si="486"/>
        <v>Jan</v>
      </c>
      <c r="V3897">
        <f t="shared" si="487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41792</v>
      </c>
      <c r="T3898" s="11">
        <f t="shared" si="485"/>
        <v>41806</v>
      </c>
      <c r="U3898" s="9" t="str">
        <f t="shared" si="486"/>
        <v>Jun</v>
      </c>
      <c r="V3898">
        <f t="shared" si="487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</v>
      </c>
      <c r="T3899" s="11">
        <f t="shared" si="485"/>
        <v>42012</v>
      </c>
      <c r="U3899" s="9" t="str">
        <f t="shared" si="486"/>
        <v>Dec</v>
      </c>
      <c r="V3899">
        <f t="shared" si="487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</v>
      </c>
      <c r="T3900" s="11">
        <f t="shared" si="485"/>
        <v>42233</v>
      </c>
      <c r="U3900" s="9" t="str">
        <f t="shared" si="486"/>
        <v>Jul</v>
      </c>
      <c r="V3900">
        <f t="shared" si="487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</v>
      </c>
      <c r="T3901" s="11">
        <f t="shared" si="485"/>
        <v>41863</v>
      </c>
      <c r="U3901" s="9" t="str">
        <f t="shared" si="486"/>
        <v>Jul</v>
      </c>
      <c r="V3901">
        <f t="shared" si="487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42135</v>
      </c>
      <c r="T3902" s="11">
        <f t="shared" si="485"/>
        <v>42165</v>
      </c>
      <c r="U3902" s="9" t="str">
        <f t="shared" si="486"/>
        <v>May</v>
      </c>
      <c r="V3902">
        <f t="shared" si="487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</v>
      </c>
      <c r="T3903" s="11">
        <f t="shared" si="485"/>
        <v>42357</v>
      </c>
      <c r="U3903" s="9" t="str">
        <f t="shared" si="486"/>
        <v>Nov</v>
      </c>
      <c r="V3903">
        <f t="shared" si="487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</v>
      </c>
      <c r="T3904" s="11">
        <f t="shared" si="485"/>
        <v>42688</v>
      </c>
      <c r="U3904" s="9" t="str">
        <f t="shared" si="486"/>
        <v>Oct</v>
      </c>
      <c r="V3904">
        <f t="shared" si="487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str">
        <f t="shared" si="481"/>
        <v/>
      </c>
      <c r="Q3905" t="str">
        <f t="shared" si="482"/>
        <v>theater</v>
      </c>
      <c r="R3905" t="str">
        <f t="shared" si="483"/>
        <v>plays</v>
      </c>
      <c r="S3905" s="10">
        <f t="shared" si="484"/>
        <v>42185</v>
      </c>
      <c r="T3905" s="11">
        <f t="shared" si="485"/>
        <v>42230</v>
      </c>
      <c r="U3905" s="9" t="str">
        <f t="shared" si="486"/>
        <v>Jun</v>
      </c>
      <c r="V3905">
        <f t="shared" si="487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42094</v>
      </c>
      <c r="T3906" s="11">
        <f t="shared" si="485"/>
        <v>42108</v>
      </c>
      <c r="U3906" s="9" t="str">
        <f t="shared" si="486"/>
        <v>Mar</v>
      </c>
      <c r="V3906">
        <f t="shared" si="487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 "")</f>
        <v>24.714285714285715</v>
      </c>
      <c r="Q3907" t="str">
        <f t="shared" ref="Q3907:Q3970" si="490">LEFT(N3907,SEARCH("/", N3907)-1)</f>
        <v>theater</v>
      </c>
      <c r="R3907" t="str">
        <f t="shared" ref="R3907:R3970" si="491">RIGHT(N3907, LEN(N3907)-SEARCH("/", N3907))</f>
        <v>plays</v>
      </c>
      <c r="S3907" s="10">
        <f t="shared" ref="S3907:S3970" si="492">DATE(YEAR((J3907/86400)+25569+(-8/24)), MONTH((J3907/86400)+25569+(-8/24)), DAY((J3907/86400)+25569+(-8/24)))</f>
        <v>42124</v>
      </c>
      <c r="T3907" s="11">
        <f t="shared" ref="T3907:T3970" si="493">DATE(YEAR((I3907/86400)+25569+(-8/24)), MONTH((I3907/86400)+25569+(-8/24)), DAY((I3907/86400)+25569+(-8/24)))</f>
        <v>42166</v>
      </c>
      <c r="U3907" s="9" t="str">
        <f t="shared" ref="U3907:U3970" si="494">TEXT(S3907, "mmm")</f>
        <v>Apr</v>
      </c>
      <c r="V3907">
        <f t="shared" ref="V3907:V3970" si="495">YEAR(S3907)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</v>
      </c>
      <c r="T3908" s="11">
        <f t="shared" si="493"/>
        <v>42181</v>
      </c>
      <c r="U3908" s="9" t="str">
        <f t="shared" si="494"/>
        <v>May</v>
      </c>
      <c r="V3908">
        <f t="shared" si="495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</v>
      </c>
      <c r="T3909" s="11">
        <f t="shared" si="493"/>
        <v>41938</v>
      </c>
      <c r="U3909" s="9" t="str">
        <f t="shared" si="494"/>
        <v>Sep</v>
      </c>
      <c r="V3909">
        <f t="shared" si="495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41833</v>
      </c>
      <c r="T3910" s="11">
        <f t="shared" si="493"/>
        <v>41848</v>
      </c>
      <c r="U3910" s="9" t="str">
        <f t="shared" si="494"/>
        <v>Jul</v>
      </c>
      <c r="V3910">
        <f t="shared" si="495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</v>
      </c>
      <c r="T3911" s="11">
        <f t="shared" si="493"/>
        <v>41893</v>
      </c>
      <c r="U3911" s="9" t="str">
        <f t="shared" si="494"/>
        <v>Aug</v>
      </c>
      <c r="V3911">
        <f t="shared" si="495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</v>
      </c>
      <c r="T3912" s="11">
        <f t="shared" si="493"/>
        <v>42254</v>
      </c>
      <c r="U3912" s="9" t="str">
        <f t="shared" si="494"/>
        <v>Aug</v>
      </c>
      <c r="V3912">
        <f t="shared" si="495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</v>
      </c>
      <c r="T3913" s="11">
        <f t="shared" si="493"/>
        <v>41969</v>
      </c>
      <c r="U3913" s="9" t="str">
        <f t="shared" si="494"/>
        <v>Oct</v>
      </c>
      <c r="V3913">
        <f t="shared" si="495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42058</v>
      </c>
      <c r="T3914" s="11">
        <f t="shared" si="493"/>
        <v>42118</v>
      </c>
      <c r="U3914" s="9" t="str">
        <f t="shared" si="494"/>
        <v>Feb</v>
      </c>
      <c r="V3914">
        <f t="shared" si="495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42307</v>
      </c>
      <c r="T3915" s="11">
        <f t="shared" si="493"/>
        <v>42337</v>
      </c>
      <c r="U3915" s="9" t="str">
        <f t="shared" si="494"/>
        <v>Oct</v>
      </c>
      <c r="V3915">
        <f t="shared" si="495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</v>
      </c>
      <c r="T3916" s="11">
        <f t="shared" si="493"/>
        <v>42134</v>
      </c>
      <c r="U3916" s="9" t="str">
        <f t="shared" si="494"/>
        <v>Apr</v>
      </c>
      <c r="V3916">
        <f t="shared" si="495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</v>
      </c>
      <c r="T3917" s="11">
        <f t="shared" si="493"/>
        <v>42522</v>
      </c>
      <c r="U3917" s="9" t="str">
        <f t="shared" si="494"/>
        <v>May</v>
      </c>
      <c r="V3917">
        <f t="shared" si="495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str">
        <f t="shared" si="489"/>
        <v/>
      </c>
      <c r="Q3918" t="str">
        <f t="shared" si="490"/>
        <v>theater</v>
      </c>
      <c r="R3918" t="str">
        <f t="shared" si="491"/>
        <v>plays</v>
      </c>
      <c r="S3918" s="10">
        <f t="shared" si="492"/>
        <v>42494</v>
      </c>
      <c r="T3918" s="11">
        <f t="shared" si="493"/>
        <v>42524</v>
      </c>
      <c r="U3918" s="9" t="str">
        <f t="shared" si="494"/>
        <v>May</v>
      </c>
      <c r="V3918">
        <f t="shared" si="495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</v>
      </c>
      <c r="T3919" s="11">
        <f t="shared" si="493"/>
        <v>41893</v>
      </c>
      <c r="U3919" s="9" t="str">
        <f t="shared" si="494"/>
        <v>Aug</v>
      </c>
      <c r="V3919">
        <f t="shared" si="495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</v>
      </c>
      <c r="T3920" s="11">
        <f t="shared" si="493"/>
        <v>41855</v>
      </c>
      <c r="U3920" s="9" t="str">
        <f t="shared" si="494"/>
        <v>Jul</v>
      </c>
      <c r="V3920">
        <f t="shared" si="495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</v>
      </c>
      <c r="T3921" s="11">
        <f t="shared" si="493"/>
        <v>42386</v>
      </c>
      <c r="U3921" s="9" t="str">
        <f t="shared" si="494"/>
        <v>Dec</v>
      </c>
      <c r="V3921">
        <f t="shared" si="495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</v>
      </c>
      <c r="T3922" s="11">
        <f t="shared" si="493"/>
        <v>42687</v>
      </c>
      <c r="U3922" s="9" t="str">
        <f t="shared" si="494"/>
        <v>Oct</v>
      </c>
      <c r="V3922">
        <f t="shared" si="495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str">
        <f t="shared" si="489"/>
        <v/>
      </c>
      <c r="Q3923" t="str">
        <f t="shared" si="490"/>
        <v>theater</v>
      </c>
      <c r="R3923" t="str">
        <f t="shared" si="491"/>
        <v>plays</v>
      </c>
      <c r="S3923" s="10">
        <f t="shared" si="492"/>
        <v>41926</v>
      </c>
      <c r="T3923" s="11">
        <f t="shared" si="493"/>
        <v>41938</v>
      </c>
      <c r="U3923" s="9" t="str">
        <f t="shared" si="494"/>
        <v>Oct</v>
      </c>
      <c r="V3923">
        <f t="shared" si="495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</v>
      </c>
      <c r="T3924" s="11">
        <f t="shared" si="493"/>
        <v>42065</v>
      </c>
      <c r="U3924" s="9" t="str">
        <f t="shared" si="494"/>
        <v>Jan</v>
      </c>
      <c r="V3924">
        <f t="shared" si="495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</v>
      </c>
      <c r="T3925" s="11">
        <f t="shared" si="493"/>
        <v>42103</v>
      </c>
      <c r="U3925" s="9" t="str">
        <f t="shared" si="494"/>
        <v>Mar</v>
      </c>
      <c r="V3925">
        <f t="shared" si="495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</v>
      </c>
      <c r="T3926" s="11">
        <f t="shared" si="493"/>
        <v>41816</v>
      </c>
      <c r="U3926" s="9" t="str">
        <f t="shared" si="494"/>
        <v>May</v>
      </c>
      <c r="V3926">
        <f t="shared" si="495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</v>
      </c>
      <c r="T3927" s="11">
        <f t="shared" si="493"/>
        <v>41850</v>
      </c>
      <c r="U3927" s="9" t="str">
        <f t="shared" si="494"/>
        <v>Jun</v>
      </c>
      <c r="V3927">
        <f t="shared" si="495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41969</v>
      </c>
      <c r="T3928" s="11">
        <f t="shared" si="493"/>
        <v>41999</v>
      </c>
      <c r="U3928" s="9" t="str">
        <f t="shared" si="494"/>
        <v>Nov</v>
      </c>
      <c r="V3928">
        <f t="shared" si="495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41829</v>
      </c>
      <c r="T3929" s="11">
        <f t="shared" si="493"/>
        <v>41859</v>
      </c>
      <c r="U3929" s="9" t="str">
        <f t="shared" si="494"/>
        <v>Jul</v>
      </c>
      <c r="V3929">
        <f t="shared" si="495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</v>
      </c>
      <c r="T3930" s="11">
        <f t="shared" si="493"/>
        <v>42292</v>
      </c>
      <c r="U3930" s="9" t="str">
        <f t="shared" si="494"/>
        <v>Sep</v>
      </c>
      <c r="V3930">
        <f t="shared" si="495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</v>
      </c>
      <c r="T3931" s="11">
        <f t="shared" si="493"/>
        <v>42631</v>
      </c>
      <c r="U3931" s="9" t="str">
        <f t="shared" si="494"/>
        <v>Aug</v>
      </c>
      <c r="V3931">
        <f t="shared" si="495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str">
        <f t="shared" si="489"/>
        <v/>
      </c>
      <c r="Q3932" t="str">
        <f t="shared" si="490"/>
        <v>theater</v>
      </c>
      <c r="R3932" t="str">
        <f t="shared" si="491"/>
        <v>plays</v>
      </c>
      <c r="S3932" s="10">
        <f t="shared" si="492"/>
        <v>42433</v>
      </c>
      <c r="T3932" s="11">
        <f t="shared" si="493"/>
        <v>42460</v>
      </c>
      <c r="U3932" s="9" t="str">
        <f t="shared" si="494"/>
        <v>Mar</v>
      </c>
      <c r="V3932">
        <f t="shared" si="495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str">
        <f t="shared" si="489"/>
        <v/>
      </c>
      <c r="Q3933" t="str">
        <f t="shared" si="490"/>
        <v>theater</v>
      </c>
      <c r="R3933" t="str">
        <f t="shared" si="491"/>
        <v>plays</v>
      </c>
      <c r="S3933" s="10">
        <f t="shared" si="492"/>
        <v>42227</v>
      </c>
      <c r="T3933" s="11">
        <f t="shared" si="493"/>
        <v>42252</v>
      </c>
      <c r="U3933" s="9" t="str">
        <f t="shared" si="494"/>
        <v>Aug</v>
      </c>
      <c r="V3933">
        <f t="shared" si="495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42414</v>
      </c>
      <c r="T3934" s="11">
        <f t="shared" si="493"/>
        <v>42444</v>
      </c>
      <c r="U3934" s="9" t="str">
        <f t="shared" si="494"/>
        <v>Feb</v>
      </c>
      <c r="V3934">
        <f t="shared" si="495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</v>
      </c>
      <c r="T3935" s="11">
        <f t="shared" si="493"/>
        <v>42567</v>
      </c>
      <c r="U3935" s="9" t="str">
        <f t="shared" si="494"/>
        <v>Jun</v>
      </c>
      <c r="V3935">
        <f t="shared" si="495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</v>
      </c>
      <c r="T3936" s="11">
        <f t="shared" si="493"/>
        <v>42278</v>
      </c>
      <c r="U3936" s="9" t="str">
        <f t="shared" si="494"/>
        <v>Aug</v>
      </c>
      <c r="V3936">
        <f t="shared" si="495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</v>
      </c>
      <c r="T3937" s="11">
        <f t="shared" si="493"/>
        <v>42281</v>
      </c>
      <c r="U3937" s="9" t="str">
        <f t="shared" si="494"/>
        <v>Aug</v>
      </c>
      <c r="V3937">
        <f t="shared" si="495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str">
        <f t="shared" si="489"/>
        <v/>
      </c>
      <c r="Q3938" t="str">
        <f t="shared" si="490"/>
        <v>theater</v>
      </c>
      <c r="R3938" t="str">
        <f t="shared" si="491"/>
        <v>plays</v>
      </c>
      <c r="S3938" s="10">
        <f t="shared" si="492"/>
        <v>42674</v>
      </c>
      <c r="T3938" s="11">
        <f t="shared" si="493"/>
        <v>42704</v>
      </c>
      <c r="U3938" s="9" t="str">
        <f t="shared" si="494"/>
        <v>Oct</v>
      </c>
      <c r="V3938">
        <f t="shared" si="495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</v>
      </c>
      <c r="T3939" s="11">
        <f t="shared" si="493"/>
        <v>42562</v>
      </c>
      <c r="U3939" s="9" t="str">
        <f t="shared" si="494"/>
        <v>Jun</v>
      </c>
      <c r="V3939">
        <f t="shared" si="495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</v>
      </c>
      <c r="T3940" s="11">
        <f t="shared" si="493"/>
        <v>42182</v>
      </c>
      <c r="U3940" s="9" t="str">
        <f t="shared" si="494"/>
        <v>May</v>
      </c>
      <c r="V3940">
        <f t="shared" si="495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</v>
      </c>
      <c r="T3941" s="11">
        <f t="shared" si="493"/>
        <v>41918</v>
      </c>
      <c r="U3941" s="9" t="str">
        <f t="shared" si="494"/>
        <v>Oct</v>
      </c>
      <c r="V3941">
        <f t="shared" si="495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</v>
      </c>
      <c r="T3942" s="11">
        <f t="shared" si="493"/>
        <v>42006</v>
      </c>
      <c r="U3942" s="9" t="str">
        <f t="shared" si="494"/>
        <v>Nov</v>
      </c>
      <c r="V3942">
        <f t="shared" si="495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</v>
      </c>
      <c r="T3943" s="11">
        <f t="shared" si="493"/>
        <v>41967</v>
      </c>
      <c r="U3943" s="9" t="str">
        <f t="shared" si="494"/>
        <v>Oct</v>
      </c>
      <c r="V3943">
        <f t="shared" si="495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str">
        <f t="shared" si="489"/>
        <v/>
      </c>
      <c r="Q3944" t="str">
        <f t="shared" si="490"/>
        <v>theater</v>
      </c>
      <c r="R3944" t="str">
        <f t="shared" si="491"/>
        <v>plays</v>
      </c>
      <c r="S3944" s="10">
        <f t="shared" si="492"/>
        <v>42111</v>
      </c>
      <c r="T3944" s="11">
        <f t="shared" si="493"/>
        <v>42171</v>
      </c>
      <c r="U3944" s="9" t="str">
        <f t="shared" si="494"/>
        <v>Apr</v>
      </c>
      <c r="V3944">
        <f t="shared" si="495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</v>
      </c>
      <c r="T3945" s="11">
        <f t="shared" si="493"/>
        <v>42310</v>
      </c>
      <c r="U3945" s="9" t="str">
        <f t="shared" si="494"/>
        <v>Oct</v>
      </c>
      <c r="V3945">
        <f t="shared" si="495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str">
        <f t="shared" si="489"/>
        <v/>
      </c>
      <c r="Q3946" t="str">
        <f t="shared" si="490"/>
        <v>theater</v>
      </c>
      <c r="R3946" t="str">
        <f t="shared" si="491"/>
        <v>plays</v>
      </c>
      <c r="S3946" s="10">
        <f t="shared" si="492"/>
        <v>42213</v>
      </c>
      <c r="T3946" s="11">
        <f t="shared" si="493"/>
        <v>42243</v>
      </c>
      <c r="U3946" s="9" t="str">
        <f t="shared" si="494"/>
        <v>Jul</v>
      </c>
      <c r="V3946">
        <f t="shared" si="495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</v>
      </c>
      <c r="T3947" s="11">
        <f t="shared" si="493"/>
        <v>42139</v>
      </c>
      <c r="U3947" s="9" t="str">
        <f t="shared" si="494"/>
        <v>Apr</v>
      </c>
      <c r="V3947">
        <f t="shared" si="495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</v>
      </c>
      <c r="T3948" s="11">
        <f t="shared" si="493"/>
        <v>42063</v>
      </c>
      <c r="U3948" s="9" t="str">
        <f t="shared" si="494"/>
        <v>Jan</v>
      </c>
      <c r="V3948">
        <f t="shared" si="495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42614</v>
      </c>
      <c r="T3949" s="11">
        <f t="shared" si="493"/>
        <v>42644</v>
      </c>
      <c r="U3949" s="9" t="str">
        <f t="shared" si="494"/>
        <v>Sep</v>
      </c>
      <c r="V3949">
        <f t="shared" si="495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str">
        <f t="shared" si="489"/>
        <v/>
      </c>
      <c r="Q3950" t="str">
        <f t="shared" si="490"/>
        <v>theater</v>
      </c>
      <c r="R3950" t="str">
        <f t="shared" si="491"/>
        <v>plays</v>
      </c>
      <c r="S3950" s="10">
        <f t="shared" si="492"/>
        <v>41828</v>
      </c>
      <c r="T3950" s="11">
        <f t="shared" si="493"/>
        <v>41888</v>
      </c>
      <c r="U3950" s="9" t="str">
        <f t="shared" si="494"/>
        <v>Jul</v>
      </c>
      <c r="V3950">
        <f t="shared" si="495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42015</v>
      </c>
      <c r="T3951" s="11">
        <f t="shared" si="493"/>
        <v>42045</v>
      </c>
      <c r="U3951" s="9" t="str">
        <f t="shared" si="494"/>
        <v>Jan</v>
      </c>
      <c r="V3951">
        <f t="shared" si="495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</v>
      </c>
      <c r="T3952" s="11">
        <f t="shared" si="493"/>
        <v>42468</v>
      </c>
      <c r="U3952" s="9" t="str">
        <f t="shared" si="494"/>
        <v>Mar</v>
      </c>
      <c r="V3952">
        <f t="shared" si="495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</v>
      </c>
      <c r="T3953" s="11">
        <f t="shared" si="493"/>
        <v>42493</v>
      </c>
      <c r="U3953" s="9" t="str">
        <f t="shared" si="494"/>
        <v>Mar</v>
      </c>
      <c r="V3953">
        <f t="shared" si="495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</v>
      </c>
      <c r="T3954" s="11">
        <f t="shared" si="493"/>
        <v>42303</v>
      </c>
      <c r="U3954" s="9" t="str">
        <f t="shared" si="494"/>
        <v>Aug</v>
      </c>
      <c r="V3954">
        <f t="shared" si="495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str">
        <f t="shared" si="489"/>
        <v/>
      </c>
      <c r="Q3955" t="str">
        <f t="shared" si="490"/>
        <v>theater</v>
      </c>
      <c r="R3955" t="str">
        <f t="shared" si="491"/>
        <v>plays</v>
      </c>
      <c r="S3955" s="10">
        <f t="shared" si="492"/>
        <v>42549</v>
      </c>
      <c r="T3955" s="11">
        <f t="shared" si="493"/>
        <v>42580</v>
      </c>
      <c r="U3955" s="9" t="str">
        <f t="shared" si="494"/>
        <v>Jun</v>
      </c>
      <c r="V3955">
        <f t="shared" si="495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str">
        <f t="shared" si="489"/>
        <v/>
      </c>
      <c r="Q3956" t="str">
        <f t="shared" si="490"/>
        <v>theater</v>
      </c>
      <c r="R3956" t="str">
        <f t="shared" si="491"/>
        <v>plays</v>
      </c>
      <c r="S3956" s="10">
        <f t="shared" si="492"/>
        <v>41774</v>
      </c>
      <c r="T3956" s="11">
        <f t="shared" si="493"/>
        <v>41834</v>
      </c>
      <c r="U3956" s="9" t="str">
        <f t="shared" si="494"/>
        <v>May</v>
      </c>
      <c r="V3956">
        <f t="shared" si="495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</v>
      </c>
      <c r="T3957" s="11">
        <f t="shared" si="493"/>
        <v>42336</v>
      </c>
      <c r="U3957" s="9" t="str">
        <f t="shared" si="494"/>
        <v>Oct</v>
      </c>
      <c r="V3957">
        <f t="shared" si="495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str">
        <f t="shared" si="489"/>
        <v/>
      </c>
      <c r="Q3958" t="str">
        <f t="shared" si="490"/>
        <v>theater</v>
      </c>
      <c r="R3958" t="str">
        <f t="shared" si="491"/>
        <v>plays</v>
      </c>
      <c r="S3958" s="10">
        <f t="shared" si="492"/>
        <v>42457</v>
      </c>
      <c r="T3958" s="11">
        <f t="shared" si="493"/>
        <v>42484</v>
      </c>
      <c r="U3958" s="9" t="str">
        <f t="shared" si="494"/>
        <v>Mar</v>
      </c>
      <c r="V3958">
        <f t="shared" si="495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</v>
      </c>
      <c r="T3959" s="11">
        <f t="shared" si="493"/>
        <v>42559</v>
      </c>
      <c r="U3959" s="9" t="str">
        <f t="shared" si="494"/>
        <v>May</v>
      </c>
      <c r="V3959">
        <f t="shared" si="495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</v>
      </c>
      <c r="T3960" s="11">
        <f t="shared" si="493"/>
        <v>41853</v>
      </c>
      <c r="U3960" s="9" t="str">
        <f t="shared" si="494"/>
        <v>Jun</v>
      </c>
      <c r="V3960">
        <f t="shared" si="495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</v>
      </c>
      <c r="T3961" s="11">
        <f t="shared" si="493"/>
        <v>41910</v>
      </c>
      <c r="U3961" s="9" t="str">
        <f t="shared" si="494"/>
        <v>Aug</v>
      </c>
      <c r="V3961">
        <f t="shared" si="495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</v>
      </c>
      <c r="T3962" s="11">
        <f t="shared" si="493"/>
        <v>42372</v>
      </c>
      <c r="U3962" s="9" t="str">
        <f t="shared" si="494"/>
        <v>Dec</v>
      </c>
      <c r="V3962">
        <f t="shared" si="495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</v>
      </c>
      <c r="T3963" s="11">
        <f t="shared" si="493"/>
        <v>41767</v>
      </c>
      <c r="U3963" s="9" t="str">
        <f t="shared" si="494"/>
        <v>Apr</v>
      </c>
      <c r="V3963">
        <f t="shared" si="495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</v>
      </c>
      <c r="T3964" s="11">
        <f t="shared" si="493"/>
        <v>42336</v>
      </c>
      <c r="U3964" s="9" t="str">
        <f t="shared" si="494"/>
        <v>Nov</v>
      </c>
      <c r="V3964">
        <f t="shared" si="495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str">
        <f t="shared" si="489"/>
        <v/>
      </c>
      <c r="Q3965" t="str">
        <f t="shared" si="490"/>
        <v>theater</v>
      </c>
      <c r="R3965" t="str">
        <f t="shared" si="491"/>
        <v>plays</v>
      </c>
      <c r="S3965" s="10">
        <f t="shared" si="492"/>
        <v>42295</v>
      </c>
      <c r="T3965" s="11">
        <f t="shared" si="493"/>
        <v>42325</v>
      </c>
      <c r="U3965" s="9" t="str">
        <f t="shared" si="494"/>
        <v>Oct</v>
      </c>
      <c r="V3965">
        <f t="shared" si="495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</v>
      </c>
      <c r="T3966" s="11">
        <f t="shared" si="493"/>
        <v>42113</v>
      </c>
      <c r="U3966" s="9" t="str">
        <f t="shared" si="494"/>
        <v>Feb</v>
      </c>
      <c r="V3966">
        <f t="shared" si="495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42413</v>
      </c>
      <c r="T3967" s="11">
        <f t="shared" si="493"/>
        <v>42473</v>
      </c>
      <c r="U3967" s="9" t="str">
        <f t="shared" si="494"/>
        <v>Feb</v>
      </c>
      <c r="V3967">
        <f t="shared" si="495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</v>
      </c>
      <c r="T3968" s="11">
        <f t="shared" si="493"/>
        <v>41843</v>
      </c>
      <c r="U3968" s="9" t="str">
        <f t="shared" si="494"/>
        <v>Jun</v>
      </c>
      <c r="V3968">
        <f t="shared" si="495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42769</v>
      </c>
      <c r="T3969" s="11">
        <f t="shared" si="493"/>
        <v>42799</v>
      </c>
      <c r="U3969" s="9" t="str">
        <f t="shared" si="494"/>
        <v>Feb</v>
      </c>
      <c r="V3969">
        <f t="shared" si="495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</v>
      </c>
      <c r="T3970" s="11">
        <f t="shared" si="493"/>
        <v>42512</v>
      </c>
      <c r="U3970" s="9" t="str">
        <f t="shared" si="494"/>
        <v>Mar</v>
      </c>
      <c r="V3970">
        <f t="shared" si="495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 "")</f>
        <v>35.166666666666664</v>
      </c>
      <c r="Q3971" t="str">
        <f t="shared" ref="Q3971:Q4034" si="498">LEFT(N3971,SEARCH("/", N3971)-1)</f>
        <v>theater</v>
      </c>
      <c r="R3971" t="str">
        <f t="shared" ref="R3971:R4034" si="499">RIGHT(N3971, LEN(N3971)-SEARCH("/", N3971))</f>
        <v>plays</v>
      </c>
      <c r="S3971" s="10">
        <f t="shared" ref="S3971:S4034" si="500">DATE(YEAR((J3971/86400)+25569+(-8/24)), MONTH((J3971/86400)+25569+(-8/24)), DAY((J3971/86400)+25569+(-8/24)))</f>
        <v>42601</v>
      </c>
      <c r="T3971" s="11">
        <f t="shared" ref="T3971:T4034" si="501">DATE(YEAR((I3971/86400)+25569+(-8/24)), MONTH((I3971/86400)+25569+(-8/24)), DAY((I3971/86400)+25569+(-8/24)))</f>
        <v>42610</v>
      </c>
      <c r="U3971" s="9" t="str">
        <f t="shared" ref="U3971:U4034" si="502">TEXT(S3971, "mmm")</f>
        <v>Aug</v>
      </c>
      <c r="V3971">
        <f t="shared" ref="V3971:V4034" si="503">YEAR(S3971)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</v>
      </c>
      <c r="T3972" s="11">
        <f t="shared" si="501"/>
        <v>42477</v>
      </c>
      <c r="U3972" s="9" t="str">
        <f t="shared" si="502"/>
        <v>Mar</v>
      </c>
      <c r="V3972">
        <f t="shared" si="503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</v>
      </c>
      <c r="T3973" s="11">
        <f t="shared" si="501"/>
        <v>41841</v>
      </c>
      <c r="U3973" s="9" t="str">
        <f t="shared" si="502"/>
        <v>Jun</v>
      </c>
      <c r="V3973">
        <f t="shared" si="503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41980</v>
      </c>
      <c r="T3974" s="11">
        <f t="shared" si="501"/>
        <v>42040</v>
      </c>
      <c r="U3974" s="9" t="str">
        <f t="shared" si="502"/>
        <v>Dec</v>
      </c>
      <c r="V3974">
        <f t="shared" si="503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</v>
      </c>
      <c r="T3975" s="11">
        <f t="shared" si="501"/>
        <v>42498</v>
      </c>
      <c r="U3975" s="9" t="str">
        <f t="shared" si="502"/>
        <v>Apr</v>
      </c>
      <c r="V3975">
        <f t="shared" si="503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</v>
      </c>
      <c r="T3976" s="11">
        <f t="shared" si="501"/>
        <v>42523</v>
      </c>
      <c r="U3976" s="9" t="str">
        <f t="shared" si="502"/>
        <v>May</v>
      </c>
      <c r="V3976">
        <f t="shared" si="503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str">
        <f t="shared" si="497"/>
        <v/>
      </c>
      <c r="Q3977" t="str">
        <f t="shared" si="498"/>
        <v>theater</v>
      </c>
      <c r="R3977" t="str">
        <f t="shared" si="499"/>
        <v>plays</v>
      </c>
      <c r="S3977" s="10">
        <f t="shared" si="500"/>
        <v>42534</v>
      </c>
      <c r="T3977" s="11">
        <f t="shared" si="501"/>
        <v>42564</v>
      </c>
      <c r="U3977" s="9" t="str">
        <f t="shared" si="502"/>
        <v>Jun</v>
      </c>
      <c r="V3977">
        <f t="shared" si="503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</v>
      </c>
      <c r="T3978" s="11">
        <f t="shared" si="501"/>
        <v>41851</v>
      </c>
      <c r="U3978" s="9" t="str">
        <f t="shared" si="502"/>
        <v>Jul</v>
      </c>
      <c r="V3978">
        <f t="shared" si="503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</v>
      </c>
      <c r="T3979" s="11">
        <f t="shared" si="501"/>
        <v>42573</v>
      </c>
      <c r="U3979" s="9" t="str">
        <f t="shared" si="502"/>
        <v>Jun</v>
      </c>
      <c r="V3979">
        <f t="shared" si="503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</v>
      </c>
      <c r="T3980" s="11">
        <f t="shared" si="501"/>
        <v>42035</v>
      </c>
      <c r="U3980" s="9" t="str">
        <f t="shared" si="502"/>
        <v>Dec</v>
      </c>
      <c r="V3980">
        <f t="shared" si="503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</v>
      </c>
      <c r="T3981" s="11">
        <f t="shared" si="501"/>
        <v>42092</v>
      </c>
      <c r="U3981" s="9" t="str">
        <f t="shared" si="502"/>
        <v>Mar</v>
      </c>
      <c r="V3981">
        <f t="shared" si="503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</v>
      </c>
      <c r="T3982" s="11">
        <f t="shared" si="501"/>
        <v>41825</v>
      </c>
      <c r="U3982" s="9" t="str">
        <f t="shared" si="502"/>
        <v>Jun</v>
      </c>
      <c r="V3982">
        <f t="shared" si="503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42507</v>
      </c>
      <c r="T3983" s="11">
        <f t="shared" si="501"/>
        <v>42567</v>
      </c>
      <c r="U3983" s="9" t="str">
        <f t="shared" si="502"/>
        <v>May</v>
      </c>
      <c r="V3983">
        <f t="shared" si="503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</v>
      </c>
      <c r="T3984" s="11">
        <f t="shared" si="501"/>
        <v>42192</v>
      </c>
      <c r="U3984" s="9" t="str">
        <f t="shared" si="502"/>
        <v>May</v>
      </c>
      <c r="V3984">
        <f t="shared" si="503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</v>
      </c>
      <c r="T3985" s="11">
        <f t="shared" si="501"/>
        <v>41778</v>
      </c>
      <c r="U3985" s="9" t="str">
        <f t="shared" si="502"/>
        <v>Apr</v>
      </c>
      <c r="V3985">
        <f t="shared" si="503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</v>
      </c>
      <c r="T3986" s="11">
        <f t="shared" si="501"/>
        <v>41950</v>
      </c>
      <c r="U3986" s="9" t="str">
        <f t="shared" si="502"/>
        <v>Oct</v>
      </c>
      <c r="V3986">
        <f t="shared" si="503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</v>
      </c>
      <c r="T3987" s="11">
        <f t="shared" si="501"/>
        <v>42420</v>
      </c>
      <c r="U3987" s="9" t="str">
        <f t="shared" si="502"/>
        <v>Jan</v>
      </c>
      <c r="V3987">
        <f t="shared" si="503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</v>
      </c>
      <c r="T3988" s="11">
        <f t="shared" si="501"/>
        <v>42496</v>
      </c>
      <c r="U3988" s="9" t="str">
        <f t="shared" si="502"/>
        <v>Apr</v>
      </c>
      <c r="V3988">
        <f t="shared" si="503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</v>
      </c>
      <c r="T3989" s="11">
        <f t="shared" si="501"/>
        <v>41775</v>
      </c>
      <c r="U3989" s="9" t="str">
        <f t="shared" si="502"/>
        <v>May</v>
      </c>
      <c r="V3989">
        <f t="shared" si="503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42229</v>
      </c>
      <c r="T3990" s="11">
        <f t="shared" si="501"/>
        <v>42244</v>
      </c>
      <c r="U3990" s="9" t="str">
        <f t="shared" si="502"/>
        <v>Aug</v>
      </c>
      <c r="V3990">
        <f t="shared" si="503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str">
        <f t="shared" si="497"/>
        <v/>
      </c>
      <c r="Q3991" t="str">
        <f t="shared" si="498"/>
        <v>theater</v>
      </c>
      <c r="R3991" t="str">
        <f t="shared" si="499"/>
        <v>plays</v>
      </c>
      <c r="S3991" s="10">
        <f t="shared" si="500"/>
        <v>42286</v>
      </c>
      <c r="T3991" s="11">
        <f t="shared" si="501"/>
        <v>42316</v>
      </c>
      <c r="U3991" s="9" t="str">
        <f t="shared" si="502"/>
        <v>Oct</v>
      </c>
      <c r="V3991">
        <f t="shared" si="503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</v>
      </c>
      <c r="T3992" s="11">
        <f t="shared" si="501"/>
        <v>42431</v>
      </c>
      <c r="U3992" s="9" t="str">
        <f t="shared" si="502"/>
        <v>Feb</v>
      </c>
      <c r="V3992">
        <f t="shared" si="503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</v>
      </c>
      <c r="T3993" s="11">
        <f t="shared" si="501"/>
        <v>42155</v>
      </c>
      <c r="U3993" s="9" t="str">
        <f t="shared" si="502"/>
        <v>May</v>
      </c>
      <c r="V3993">
        <f t="shared" si="503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</v>
      </c>
      <c r="T3994" s="11">
        <f t="shared" si="501"/>
        <v>42349</v>
      </c>
      <c r="U3994" s="9" t="str">
        <f t="shared" si="502"/>
        <v>Oct</v>
      </c>
      <c r="V3994">
        <f t="shared" si="503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</v>
      </c>
      <c r="T3995" s="11">
        <f t="shared" si="501"/>
        <v>42137</v>
      </c>
      <c r="U3995" s="9" t="str">
        <f t="shared" si="502"/>
        <v>Apr</v>
      </c>
      <c r="V3995">
        <f t="shared" si="503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</v>
      </c>
      <c r="T3996" s="11">
        <f t="shared" si="501"/>
        <v>41839</v>
      </c>
      <c r="U3996" s="9" t="str">
        <f t="shared" si="502"/>
        <v>Jun</v>
      </c>
      <c r="V3996">
        <f t="shared" si="503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</v>
      </c>
      <c r="T3997" s="11">
        <f t="shared" si="501"/>
        <v>42049</v>
      </c>
      <c r="U3997" s="9" t="str">
        <f t="shared" si="502"/>
        <v>Jan</v>
      </c>
      <c r="V3997">
        <f t="shared" si="503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41949</v>
      </c>
      <c r="T3998" s="11">
        <f t="shared" si="501"/>
        <v>41963</v>
      </c>
      <c r="U3998" s="9" t="str">
        <f t="shared" si="502"/>
        <v>Nov</v>
      </c>
      <c r="V3998">
        <f t="shared" si="503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str">
        <f t="shared" si="497"/>
        <v/>
      </c>
      <c r="Q3999" t="str">
        <f t="shared" si="498"/>
        <v>theater</v>
      </c>
      <c r="R3999" t="str">
        <f t="shared" si="499"/>
        <v>plays</v>
      </c>
      <c r="S3999" s="10">
        <f t="shared" si="500"/>
        <v>42069</v>
      </c>
      <c r="T3999" s="11">
        <f t="shared" si="501"/>
        <v>42099</v>
      </c>
      <c r="U3999" s="9" t="str">
        <f t="shared" si="502"/>
        <v>Mar</v>
      </c>
      <c r="V3999">
        <f t="shared" si="503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</v>
      </c>
      <c r="T4000" s="11">
        <f t="shared" si="501"/>
        <v>42091</v>
      </c>
      <c r="U4000" s="9" t="str">
        <f t="shared" si="502"/>
        <v>Feb</v>
      </c>
      <c r="V4000">
        <f t="shared" si="503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</v>
      </c>
      <c r="T4001" s="11">
        <f t="shared" si="501"/>
        <v>41882</v>
      </c>
      <c r="U4001" s="9" t="str">
        <f t="shared" si="502"/>
        <v>Jul</v>
      </c>
      <c r="V4001">
        <f t="shared" si="503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</v>
      </c>
      <c r="T4002" s="11">
        <f t="shared" si="501"/>
        <v>42497</v>
      </c>
      <c r="U4002" s="9" t="str">
        <f t="shared" si="502"/>
        <v>Mar</v>
      </c>
      <c r="V4002">
        <f t="shared" si="503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</v>
      </c>
      <c r="T4003" s="11">
        <f t="shared" si="501"/>
        <v>42795</v>
      </c>
      <c r="U4003" s="9" t="str">
        <f t="shared" si="502"/>
        <v>Feb</v>
      </c>
      <c r="V4003">
        <f t="shared" si="503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41878</v>
      </c>
      <c r="T4004" s="11">
        <f t="shared" si="501"/>
        <v>41908</v>
      </c>
      <c r="U4004" s="9" t="str">
        <f t="shared" si="502"/>
        <v>Aug</v>
      </c>
      <c r="V4004">
        <f t="shared" si="503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</v>
      </c>
      <c r="T4005" s="11">
        <f t="shared" si="501"/>
        <v>42050</v>
      </c>
      <c r="U4005" s="9" t="str">
        <f t="shared" si="502"/>
        <v>Jan</v>
      </c>
      <c r="V4005">
        <f t="shared" si="503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41889</v>
      </c>
      <c r="T4006" s="11">
        <f t="shared" si="501"/>
        <v>41919</v>
      </c>
      <c r="U4006" s="9" t="str">
        <f t="shared" si="502"/>
        <v>Sep</v>
      </c>
      <c r="V4006">
        <f t="shared" si="503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</v>
      </c>
      <c r="T4007" s="11">
        <f t="shared" si="501"/>
        <v>41932</v>
      </c>
      <c r="U4007" s="9" t="str">
        <f t="shared" si="502"/>
        <v>Aug</v>
      </c>
      <c r="V4007">
        <f t="shared" si="503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</v>
      </c>
      <c r="T4008" s="11">
        <f t="shared" si="501"/>
        <v>42416</v>
      </c>
      <c r="U4008" s="9" t="str">
        <f t="shared" si="502"/>
        <v>Jan</v>
      </c>
      <c r="V4008">
        <f t="shared" si="503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</v>
      </c>
      <c r="T4009" s="11">
        <f t="shared" si="501"/>
        <v>41877</v>
      </c>
      <c r="U4009" s="9" t="str">
        <f t="shared" si="502"/>
        <v>Jul</v>
      </c>
      <c r="V4009">
        <f t="shared" si="503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</v>
      </c>
      <c r="T4010" s="11">
        <f t="shared" si="501"/>
        <v>42207</v>
      </c>
      <c r="U4010" s="9" t="str">
        <f t="shared" si="502"/>
        <v>Jun</v>
      </c>
      <c r="V4010">
        <f t="shared" si="503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</v>
      </c>
      <c r="T4011" s="11">
        <f t="shared" si="501"/>
        <v>41891</v>
      </c>
      <c r="U4011" s="9" t="str">
        <f t="shared" si="502"/>
        <v>Jul</v>
      </c>
      <c r="V4011">
        <f t="shared" si="503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</v>
      </c>
      <c r="T4012" s="11">
        <f t="shared" si="501"/>
        <v>41938</v>
      </c>
      <c r="U4012" s="9" t="str">
        <f t="shared" si="502"/>
        <v>Oct</v>
      </c>
      <c r="V4012">
        <f t="shared" si="503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</v>
      </c>
      <c r="T4013" s="11">
        <f t="shared" si="501"/>
        <v>42032</v>
      </c>
      <c r="U4013" s="9" t="str">
        <f t="shared" si="502"/>
        <v>Dec</v>
      </c>
      <c r="V4013">
        <f t="shared" si="503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str">
        <f t="shared" si="497"/>
        <v/>
      </c>
      <c r="Q4014" t="str">
        <f t="shared" si="498"/>
        <v>theater</v>
      </c>
      <c r="R4014" t="str">
        <f t="shared" si="499"/>
        <v>plays</v>
      </c>
      <c r="S4014" s="10">
        <f t="shared" si="500"/>
        <v>42096</v>
      </c>
      <c r="T4014" s="11">
        <f t="shared" si="501"/>
        <v>42126</v>
      </c>
      <c r="U4014" s="9" t="str">
        <f t="shared" si="502"/>
        <v>Apr</v>
      </c>
      <c r="V4014">
        <f t="shared" si="503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42020</v>
      </c>
      <c r="T4015" s="11">
        <f t="shared" si="501"/>
        <v>42050</v>
      </c>
      <c r="U4015" s="9" t="str">
        <f t="shared" si="502"/>
        <v>Jan</v>
      </c>
      <c r="V4015">
        <f t="shared" si="503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str">
        <f t="shared" si="497"/>
        <v/>
      </c>
      <c r="Q4016" t="str">
        <f t="shared" si="498"/>
        <v>theater</v>
      </c>
      <c r="R4016" t="str">
        <f t="shared" si="499"/>
        <v>plays</v>
      </c>
      <c r="S4016" s="10">
        <f t="shared" si="500"/>
        <v>42418</v>
      </c>
      <c r="T4016" s="11">
        <f t="shared" si="501"/>
        <v>42433</v>
      </c>
      <c r="U4016" s="9" t="str">
        <f t="shared" si="502"/>
        <v>Feb</v>
      </c>
      <c r="V4016">
        <f t="shared" si="503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</v>
      </c>
      <c r="T4017" s="11">
        <f t="shared" si="501"/>
        <v>42204</v>
      </c>
      <c r="U4017" s="9" t="str">
        <f t="shared" si="502"/>
        <v>Jun</v>
      </c>
      <c r="V4017">
        <f t="shared" si="503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</v>
      </c>
      <c r="T4018" s="11">
        <f t="shared" si="501"/>
        <v>41899</v>
      </c>
      <c r="U4018" s="9" t="str">
        <f t="shared" si="502"/>
        <v>Aug</v>
      </c>
      <c r="V4018">
        <f t="shared" si="503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</v>
      </c>
      <c r="T4019" s="11">
        <f t="shared" si="501"/>
        <v>41886</v>
      </c>
      <c r="U4019" s="9" t="str">
        <f t="shared" si="502"/>
        <v>Aug</v>
      </c>
      <c r="V4019">
        <f t="shared" si="503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</v>
      </c>
      <c r="T4020" s="11">
        <f t="shared" si="501"/>
        <v>42650</v>
      </c>
      <c r="U4020" s="9" t="str">
        <f t="shared" si="502"/>
        <v>Sep</v>
      </c>
      <c r="V4020">
        <f t="shared" si="503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</v>
      </c>
      <c r="T4021" s="11">
        <f t="shared" si="501"/>
        <v>42475</v>
      </c>
      <c r="U4021" s="9" t="str">
        <f t="shared" si="502"/>
        <v>Feb</v>
      </c>
      <c r="V4021">
        <f t="shared" si="503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42056</v>
      </c>
      <c r="T4022" s="11">
        <f t="shared" si="501"/>
        <v>42086</v>
      </c>
      <c r="U4022" s="9" t="str">
        <f t="shared" si="502"/>
        <v>Feb</v>
      </c>
      <c r="V4022">
        <f t="shared" si="503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</v>
      </c>
      <c r="T4023" s="11">
        <f t="shared" si="501"/>
        <v>41938</v>
      </c>
      <c r="U4023" s="9" t="str">
        <f t="shared" si="502"/>
        <v>Aug</v>
      </c>
      <c r="V4023">
        <f t="shared" si="503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</v>
      </c>
      <c r="T4024" s="11">
        <f t="shared" si="501"/>
        <v>42035</v>
      </c>
      <c r="U4024" s="9" t="str">
        <f t="shared" si="502"/>
        <v>Dec</v>
      </c>
      <c r="V4024">
        <f t="shared" si="503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str">
        <f t="shared" si="497"/>
        <v/>
      </c>
      <c r="Q4025" t="str">
        <f t="shared" si="498"/>
        <v>theater</v>
      </c>
      <c r="R4025" t="str">
        <f t="shared" si="499"/>
        <v>plays</v>
      </c>
      <c r="S4025" s="10">
        <f t="shared" si="500"/>
        <v>42408</v>
      </c>
      <c r="T4025" s="11">
        <f t="shared" si="501"/>
        <v>42453</v>
      </c>
      <c r="U4025" s="9" t="str">
        <f t="shared" si="502"/>
        <v>Feb</v>
      </c>
      <c r="V4025">
        <f t="shared" si="503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</v>
      </c>
      <c r="T4026" s="11">
        <f t="shared" si="501"/>
        <v>42247</v>
      </c>
      <c r="U4026" s="9" t="str">
        <f t="shared" si="502"/>
        <v>Aug</v>
      </c>
      <c r="V4026">
        <f t="shared" si="503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42150</v>
      </c>
      <c r="T4027" s="11">
        <f t="shared" si="501"/>
        <v>42210</v>
      </c>
      <c r="U4027" s="9" t="str">
        <f t="shared" si="502"/>
        <v>May</v>
      </c>
      <c r="V4027">
        <f t="shared" si="503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str">
        <f t="shared" si="497"/>
        <v/>
      </c>
      <c r="Q4028" t="str">
        <f t="shared" si="498"/>
        <v>theater</v>
      </c>
      <c r="R4028" t="str">
        <f t="shared" si="499"/>
        <v>plays</v>
      </c>
      <c r="S4028" s="10">
        <f t="shared" si="500"/>
        <v>42282</v>
      </c>
      <c r="T4028" s="11">
        <f t="shared" si="501"/>
        <v>42342</v>
      </c>
      <c r="U4028" s="9" t="str">
        <f t="shared" si="502"/>
        <v>Oct</v>
      </c>
      <c r="V4028">
        <f t="shared" si="503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</v>
      </c>
      <c r="T4029" s="11">
        <f t="shared" si="501"/>
        <v>42788</v>
      </c>
      <c r="U4029" s="9" t="str">
        <f t="shared" si="502"/>
        <v>Feb</v>
      </c>
      <c r="V4029">
        <f t="shared" si="503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</v>
      </c>
      <c r="T4030" s="11">
        <f t="shared" si="501"/>
        <v>41795</v>
      </c>
      <c r="U4030" s="9" t="str">
        <f t="shared" si="502"/>
        <v>May</v>
      </c>
      <c r="V4030">
        <f t="shared" si="503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str">
        <f t="shared" si="497"/>
        <v/>
      </c>
      <c r="Q4031" t="str">
        <f t="shared" si="498"/>
        <v>theater</v>
      </c>
      <c r="R4031" t="str">
        <f t="shared" si="499"/>
        <v>plays</v>
      </c>
      <c r="S4031" s="10">
        <f t="shared" si="500"/>
        <v>42321</v>
      </c>
      <c r="T4031" s="11">
        <f t="shared" si="501"/>
        <v>42351</v>
      </c>
      <c r="U4031" s="9" t="str">
        <f t="shared" si="502"/>
        <v>Nov</v>
      </c>
      <c r="V4031">
        <f t="shared" si="503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</v>
      </c>
      <c r="T4032" s="11">
        <f t="shared" si="501"/>
        <v>42403</v>
      </c>
      <c r="U4032" s="9" t="str">
        <f t="shared" si="502"/>
        <v>Jan</v>
      </c>
      <c r="V4032">
        <f t="shared" si="503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str">
        <f t="shared" si="497"/>
        <v/>
      </c>
      <c r="Q4033" t="str">
        <f t="shared" si="498"/>
        <v>theater</v>
      </c>
      <c r="R4033" t="str">
        <f t="shared" si="499"/>
        <v>plays</v>
      </c>
      <c r="S4033" s="10">
        <f t="shared" si="500"/>
        <v>41941</v>
      </c>
      <c r="T4033" s="11">
        <f t="shared" si="501"/>
        <v>41991</v>
      </c>
      <c r="U4033" s="9" t="str">
        <f t="shared" si="502"/>
        <v>Oct</v>
      </c>
      <c r="V4033">
        <f t="shared" si="503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</v>
      </c>
      <c r="T4034" s="11">
        <f t="shared" si="501"/>
        <v>42353</v>
      </c>
      <c r="U4034" s="9" t="str">
        <f t="shared" si="502"/>
        <v>Oct</v>
      </c>
      <c r="V4034">
        <f t="shared" si="503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 "")</f>
        <v>65.340319148936175</v>
      </c>
      <c r="Q4035" t="str">
        <f t="shared" ref="Q4035:Q4098" si="506">LEFT(N4035,SEARCH("/", N4035)-1)</f>
        <v>theater</v>
      </c>
      <c r="R4035" t="str">
        <f t="shared" ref="R4035:R4098" si="507">RIGHT(N4035, LEN(N4035)-SEARCH("/", N4035))</f>
        <v>plays</v>
      </c>
      <c r="S4035" s="10">
        <f t="shared" ref="S4035:S4098" si="508">DATE(YEAR((J4035/86400)+25569+(-8/24)), MONTH((J4035/86400)+25569+(-8/24)), DAY((J4035/86400)+25569+(-8/24)))</f>
        <v>42613</v>
      </c>
      <c r="T4035" s="11">
        <f t="shared" ref="T4035:T4098" si="509">DATE(YEAR((I4035/86400)+25569+(-8/24)), MONTH((I4035/86400)+25569+(-8/24)), DAY((I4035/86400)+25569+(-8/24)))</f>
        <v>42645</v>
      </c>
      <c r="U4035" s="9" t="str">
        <f t="shared" ref="U4035:U4098" si="510">TEXT(S4035, "mmm")</f>
        <v>Aug</v>
      </c>
      <c r="V4035">
        <f t="shared" ref="V4035:V4098" si="511">YEAR(S4035)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</v>
      </c>
      <c r="T4036" s="11">
        <f t="shared" si="509"/>
        <v>42097</v>
      </c>
      <c r="U4036" s="9" t="str">
        <f t="shared" si="510"/>
        <v>Mar</v>
      </c>
      <c r="V4036">
        <f t="shared" si="511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</v>
      </c>
      <c r="T4037" s="11">
        <f t="shared" si="509"/>
        <v>41933</v>
      </c>
      <c r="U4037" s="9" t="str">
        <f t="shared" si="510"/>
        <v>Sep</v>
      </c>
      <c r="V4037">
        <f t="shared" si="511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</v>
      </c>
      <c r="T4038" s="11">
        <f t="shared" si="509"/>
        <v>41821</v>
      </c>
      <c r="U4038" s="9" t="str">
        <f t="shared" si="510"/>
        <v>Jun</v>
      </c>
      <c r="V4038">
        <f t="shared" si="511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42496</v>
      </c>
      <c r="T4039" s="11">
        <f t="shared" si="509"/>
        <v>42514</v>
      </c>
      <c r="U4039" s="9" t="str">
        <f t="shared" si="510"/>
        <v>May</v>
      </c>
      <c r="V4039">
        <f t="shared" si="511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</v>
      </c>
      <c r="T4040" s="11">
        <f t="shared" si="509"/>
        <v>41929</v>
      </c>
      <c r="U4040" s="9" t="str">
        <f t="shared" si="510"/>
        <v>Aug</v>
      </c>
      <c r="V4040">
        <f t="shared" si="511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</v>
      </c>
      <c r="T4041" s="11">
        <f t="shared" si="509"/>
        <v>42338</v>
      </c>
      <c r="U4041" s="9" t="str">
        <f t="shared" si="510"/>
        <v>Oct</v>
      </c>
      <c r="V4041">
        <f t="shared" si="511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42143</v>
      </c>
      <c r="T4042" s="11">
        <f t="shared" si="509"/>
        <v>42202</v>
      </c>
      <c r="U4042" s="9" t="str">
        <f t="shared" si="510"/>
        <v>May</v>
      </c>
      <c r="V4042">
        <f t="shared" si="511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</v>
      </c>
      <c r="T4043" s="11">
        <f t="shared" si="509"/>
        <v>42619</v>
      </c>
      <c r="U4043" s="9" t="str">
        <f t="shared" si="510"/>
        <v>Jul</v>
      </c>
      <c r="V4043">
        <f t="shared" si="511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41994</v>
      </c>
      <c r="T4044" s="11">
        <f t="shared" si="509"/>
        <v>42024</v>
      </c>
      <c r="U4044" s="9" t="str">
        <f t="shared" si="510"/>
        <v>Dec</v>
      </c>
      <c r="V4044">
        <f t="shared" si="511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str">
        <f t="shared" si="505"/>
        <v/>
      </c>
      <c r="Q4045" t="str">
        <f t="shared" si="506"/>
        <v>theater</v>
      </c>
      <c r="R4045" t="str">
        <f t="shared" si="507"/>
        <v>plays</v>
      </c>
      <c r="S4045" s="10">
        <f t="shared" si="508"/>
        <v>41948</v>
      </c>
      <c r="T4045" s="11">
        <f t="shared" si="509"/>
        <v>41963</v>
      </c>
      <c r="U4045" s="9" t="str">
        <f t="shared" si="510"/>
        <v>Nov</v>
      </c>
      <c r="V4045">
        <f t="shared" si="511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42073</v>
      </c>
      <c r="T4046" s="11">
        <f t="shared" si="509"/>
        <v>42103</v>
      </c>
      <c r="U4046" s="9" t="str">
        <f t="shared" si="510"/>
        <v>Mar</v>
      </c>
      <c r="V4046">
        <f t="shared" si="511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41841</v>
      </c>
      <c r="T4047" s="11">
        <f t="shared" si="509"/>
        <v>41871</v>
      </c>
      <c r="U4047" s="9" t="str">
        <f t="shared" si="510"/>
        <v>Jul</v>
      </c>
      <c r="V4047">
        <f t="shared" si="511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</v>
      </c>
      <c r="T4048" s="11">
        <f t="shared" si="509"/>
        <v>41934</v>
      </c>
      <c r="U4048" s="9" t="str">
        <f t="shared" si="510"/>
        <v>Sep</v>
      </c>
      <c r="V4048">
        <f t="shared" si="511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41990</v>
      </c>
      <c r="T4049" s="11">
        <f t="shared" si="509"/>
        <v>42014</v>
      </c>
      <c r="U4049" s="9" t="str">
        <f t="shared" si="510"/>
        <v>Dec</v>
      </c>
      <c r="V4049">
        <f t="shared" si="511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</v>
      </c>
      <c r="T4050" s="11">
        <f t="shared" si="509"/>
        <v>42471</v>
      </c>
      <c r="U4050" s="9" t="str">
        <f t="shared" si="510"/>
        <v>Mar</v>
      </c>
      <c r="V4050">
        <f t="shared" si="511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</v>
      </c>
      <c r="T4051" s="11">
        <f t="shared" si="509"/>
        <v>42199</v>
      </c>
      <c r="U4051" s="9" t="str">
        <f t="shared" si="510"/>
        <v>Jun</v>
      </c>
      <c r="V4051">
        <f t="shared" si="511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</v>
      </c>
      <c r="T4052" s="11">
        <f t="shared" si="509"/>
        <v>41935</v>
      </c>
      <c r="U4052" s="9" t="str">
        <f t="shared" si="510"/>
        <v>Sep</v>
      </c>
      <c r="V4052">
        <f t="shared" si="511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str">
        <f t="shared" si="505"/>
        <v/>
      </c>
      <c r="Q4053" t="str">
        <f t="shared" si="506"/>
        <v>theater</v>
      </c>
      <c r="R4053" t="str">
        <f t="shared" si="507"/>
        <v>plays</v>
      </c>
      <c r="S4053" s="10">
        <f t="shared" si="508"/>
        <v>41761</v>
      </c>
      <c r="T4053" s="11">
        <f t="shared" si="509"/>
        <v>41767</v>
      </c>
      <c r="U4053" s="9" t="str">
        <f t="shared" si="510"/>
        <v>May</v>
      </c>
      <c r="V4053">
        <f t="shared" si="511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</v>
      </c>
      <c r="T4054" s="11">
        <f t="shared" si="509"/>
        <v>41925</v>
      </c>
      <c r="U4054" s="9" t="str">
        <f t="shared" si="510"/>
        <v>Aug</v>
      </c>
      <c r="V4054">
        <f t="shared" si="511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</v>
      </c>
      <c r="T4055" s="11">
        <f t="shared" si="509"/>
        <v>41958</v>
      </c>
      <c r="U4055" s="9" t="str">
        <f t="shared" si="510"/>
        <v>Oct</v>
      </c>
      <c r="V4055">
        <f t="shared" si="511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str">
        <f t="shared" si="505"/>
        <v/>
      </c>
      <c r="Q4056" t="str">
        <f t="shared" si="506"/>
        <v>theater</v>
      </c>
      <c r="R4056" t="str">
        <f t="shared" si="507"/>
        <v>plays</v>
      </c>
      <c r="S4056" s="10">
        <f t="shared" si="508"/>
        <v>42613</v>
      </c>
      <c r="T4056" s="11">
        <f t="shared" si="509"/>
        <v>42643</v>
      </c>
      <c r="U4056" s="9" t="str">
        <f t="shared" si="510"/>
        <v>Aug</v>
      </c>
      <c r="V4056">
        <f t="shared" si="511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</v>
      </c>
      <c r="T4057" s="11">
        <f t="shared" si="509"/>
        <v>41809</v>
      </c>
      <c r="U4057" s="9" t="str">
        <f t="shared" si="510"/>
        <v>May</v>
      </c>
      <c r="V4057">
        <f t="shared" si="511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</v>
      </c>
      <c r="T4058" s="11">
        <f t="shared" si="509"/>
        <v>42554</v>
      </c>
      <c r="U4058" s="9" t="str">
        <f t="shared" si="510"/>
        <v>Jun</v>
      </c>
      <c r="V4058">
        <f t="shared" si="511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</v>
      </c>
      <c r="T4059" s="11">
        <f t="shared" si="509"/>
        <v>42333</v>
      </c>
      <c r="U4059" s="9" t="str">
        <f t="shared" si="510"/>
        <v>Nov</v>
      </c>
      <c r="V4059">
        <f t="shared" si="511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42445</v>
      </c>
      <c r="T4060" s="11">
        <f t="shared" si="509"/>
        <v>42460</v>
      </c>
      <c r="U4060" s="9" t="str">
        <f t="shared" si="510"/>
        <v>Mar</v>
      </c>
      <c r="V4060">
        <f t="shared" si="511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</v>
      </c>
      <c r="T4061" s="11">
        <f t="shared" si="509"/>
        <v>41897</v>
      </c>
      <c r="U4061" s="9" t="str">
        <f t="shared" si="510"/>
        <v>Aug</v>
      </c>
      <c r="V4061">
        <f t="shared" si="511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</v>
      </c>
      <c r="T4062" s="11">
        <f t="shared" si="509"/>
        <v>41813</v>
      </c>
      <c r="U4062" s="9" t="str">
        <f t="shared" si="510"/>
        <v>May</v>
      </c>
      <c r="V4062">
        <f t="shared" si="511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str">
        <f t="shared" si="505"/>
        <v/>
      </c>
      <c r="Q4063" t="str">
        <f t="shared" si="506"/>
        <v>theater</v>
      </c>
      <c r="R4063" t="str">
        <f t="shared" si="507"/>
        <v>plays</v>
      </c>
      <c r="S4063" s="10">
        <f t="shared" si="508"/>
        <v>42420</v>
      </c>
      <c r="T4063" s="11">
        <f t="shared" si="509"/>
        <v>42480</v>
      </c>
      <c r="U4063" s="9" t="str">
        <f t="shared" si="510"/>
        <v>Feb</v>
      </c>
      <c r="V4063">
        <f t="shared" si="511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</v>
      </c>
      <c r="T4064" s="11">
        <f t="shared" si="509"/>
        <v>42553</v>
      </c>
      <c r="U4064" s="9" t="str">
        <f t="shared" si="510"/>
        <v>Jun</v>
      </c>
      <c r="V4064">
        <f t="shared" si="511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</v>
      </c>
      <c r="T4065" s="11">
        <f t="shared" si="509"/>
        <v>41817</v>
      </c>
      <c r="U4065" s="9" t="str">
        <f t="shared" si="510"/>
        <v>May</v>
      </c>
      <c r="V4065">
        <f t="shared" si="511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</v>
      </c>
      <c r="T4066" s="11">
        <f t="shared" si="509"/>
        <v>42123</v>
      </c>
      <c r="U4066" s="9" t="str">
        <f t="shared" si="510"/>
        <v>Mar</v>
      </c>
      <c r="V4066">
        <f t="shared" si="511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</v>
      </c>
      <c r="T4067" s="11">
        <f t="shared" si="509"/>
        <v>41863</v>
      </c>
      <c r="U4067" s="9" t="str">
        <f t="shared" si="510"/>
        <v>Jul</v>
      </c>
      <c r="V4067">
        <f t="shared" si="511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42478</v>
      </c>
      <c r="T4068" s="11">
        <f t="shared" si="509"/>
        <v>42508</v>
      </c>
      <c r="U4068" s="9" t="str">
        <f t="shared" si="510"/>
        <v>Apr</v>
      </c>
      <c r="V4068">
        <f t="shared" si="511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42234</v>
      </c>
      <c r="T4069" s="11">
        <f t="shared" si="509"/>
        <v>42274</v>
      </c>
      <c r="U4069" s="9" t="str">
        <f t="shared" si="510"/>
        <v>Aug</v>
      </c>
      <c r="V4069">
        <f t="shared" si="511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</v>
      </c>
      <c r="T4070" s="11">
        <f t="shared" si="509"/>
        <v>42748</v>
      </c>
      <c r="U4070" s="9" t="str">
        <f t="shared" si="510"/>
        <v>Dec</v>
      </c>
      <c r="V4070">
        <f t="shared" si="511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</v>
      </c>
      <c r="T4071" s="11">
        <f t="shared" si="509"/>
        <v>42063</v>
      </c>
      <c r="U4071" s="9" t="str">
        <f t="shared" si="510"/>
        <v>Jan</v>
      </c>
      <c r="V4071">
        <f t="shared" si="511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</v>
      </c>
      <c r="T4072" s="11">
        <f t="shared" si="509"/>
        <v>42063</v>
      </c>
      <c r="U4072" s="9" t="str">
        <f t="shared" si="510"/>
        <v>Jan</v>
      </c>
      <c r="V4072">
        <f t="shared" si="511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str">
        <f t="shared" si="505"/>
        <v/>
      </c>
      <c r="Q4073" t="str">
        <f t="shared" si="506"/>
        <v>theater</v>
      </c>
      <c r="R4073" t="str">
        <f t="shared" si="507"/>
        <v>plays</v>
      </c>
      <c r="S4073" s="10">
        <f t="shared" si="508"/>
        <v>42700</v>
      </c>
      <c r="T4073" s="11">
        <f t="shared" si="509"/>
        <v>42730</v>
      </c>
      <c r="U4073" s="9" t="str">
        <f t="shared" si="510"/>
        <v>Nov</v>
      </c>
      <c r="V4073">
        <f t="shared" si="511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</v>
      </c>
      <c r="T4074" s="11">
        <f t="shared" si="509"/>
        <v>41872</v>
      </c>
      <c r="U4074" s="9" t="str">
        <f t="shared" si="510"/>
        <v>Jun</v>
      </c>
      <c r="V4074">
        <f t="shared" si="511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</v>
      </c>
      <c r="T4075" s="11">
        <f t="shared" si="509"/>
        <v>42132</v>
      </c>
      <c r="U4075" s="9" t="str">
        <f t="shared" si="510"/>
        <v>Mar</v>
      </c>
      <c r="V4075">
        <f t="shared" si="511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</v>
      </c>
      <c r="T4076" s="11">
        <f t="shared" si="509"/>
        <v>42313</v>
      </c>
      <c r="U4076" s="9" t="str">
        <f t="shared" si="510"/>
        <v>Oct</v>
      </c>
      <c r="V4076">
        <f t="shared" si="511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41778</v>
      </c>
      <c r="T4077" s="11">
        <f t="shared" si="509"/>
        <v>41820</v>
      </c>
      <c r="U4077" s="9" t="str">
        <f t="shared" si="510"/>
        <v>May</v>
      </c>
      <c r="V4077">
        <f t="shared" si="511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str">
        <f t="shared" si="505"/>
        <v/>
      </c>
      <c r="Q4078" t="str">
        <f t="shared" si="506"/>
        <v>theater</v>
      </c>
      <c r="R4078" t="str">
        <f t="shared" si="507"/>
        <v>plays</v>
      </c>
      <c r="S4078" s="10">
        <f t="shared" si="508"/>
        <v>41905</v>
      </c>
      <c r="T4078" s="11">
        <f t="shared" si="509"/>
        <v>41933</v>
      </c>
      <c r="U4078" s="9" t="str">
        <f t="shared" si="510"/>
        <v>Sep</v>
      </c>
      <c r="V4078">
        <f t="shared" si="511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</v>
      </c>
      <c r="T4079" s="11">
        <f t="shared" si="509"/>
        <v>42725</v>
      </c>
      <c r="U4079" s="9" t="str">
        <f t="shared" si="510"/>
        <v>Nov</v>
      </c>
      <c r="V4079">
        <f t="shared" si="511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str">
        <f t="shared" si="505"/>
        <v/>
      </c>
      <c r="Q4080" t="str">
        <f t="shared" si="506"/>
        <v>theater</v>
      </c>
      <c r="R4080" t="str">
        <f t="shared" si="507"/>
        <v>plays</v>
      </c>
      <c r="S4080" s="10">
        <f t="shared" si="508"/>
        <v>42732</v>
      </c>
      <c r="T4080" s="11">
        <f t="shared" si="509"/>
        <v>42762</v>
      </c>
      <c r="U4080" s="9" t="str">
        <f t="shared" si="510"/>
        <v>Dec</v>
      </c>
      <c r="V4080">
        <f t="shared" si="511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</v>
      </c>
      <c r="T4081" s="11">
        <f t="shared" si="509"/>
        <v>42540</v>
      </c>
      <c r="U4081" s="9" t="str">
        <f t="shared" si="510"/>
        <v>May</v>
      </c>
      <c r="V4081">
        <f t="shared" si="511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str">
        <f t="shared" si="505"/>
        <v/>
      </c>
      <c r="Q4082" t="str">
        <f t="shared" si="506"/>
        <v>theater</v>
      </c>
      <c r="R4082" t="str">
        <f t="shared" si="507"/>
        <v>plays</v>
      </c>
      <c r="S4082" s="10">
        <f t="shared" si="508"/>
        <v>42511</v>
      </c>
      <c r="T4082" s="11">
        <f t="shared" si="509"/>
        <v>42535</v>
      </c>
      <c r="U4082" s="9" t="str">
        <f t="shared" si="510"/>
        <v>May</v>
      </c>
      <c r="V4082">
        <f t="shared" si="511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</v>
      </c>
      <c r="T4083" s="11">
        <f t="shared" si="509"/>
        <v>42071</v>
      </c>
      <c r="U4083" s="9" t="str">
        <f t="shared" si="510"/>
        <v>Feb</v>
      </c>
      <c r="V4083">
        <f t="shared" si="511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42306</v>
      </c>
      <c r="T4084" s="11">
        <f t="shared" si="509"/>
        <v>42322</v>
      </c>
      <c r="U4084" s="9" t="str">
        <f t="shared" si="510"/>
        <v>Oct</v>
      </c>
      <c r="V4084">
        <f t="shared" si="511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</v>
      </c>
      <c r="T4085" s="11">
        <f t="shared" si="509"/>
        <v>42383</v>
      </c>
      <c r="U4085" s="9" t="str">
        <f t="shared" si="510"/>
        <v>Dec</v>
      </c>
      <c r="V4085">
        <f t="shared" si="511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</v>
      </c>
      <c r="T4086" s="11">
        <f t="shared" si="509"/>
        <v>42652</v>
      </c>
      <c r="U4086" s="9" t="str">
        <f t="shared" si="510"/>
        <v>Sep</v>
      </c>
      <c r="V4086">
        <f t="shared" si="511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</v>
      </c>
      <c r="T4087" s="11">
        <f t="shared" si="509"/>
        <v>42086</v>
      </c>
      <c r="U4087" s="9" t="str">
        <f t="shared" si="510"/>
        <v>Feb</v>
      </c>
      <c r="V4087">
        <f t="shared" si="511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</v>
      </c>
      <c r="T4088" s="11">
        <f t="shared" si="509"/>
        <v>42328</v>
      </c>
      <c r="U4088" s="9" t="str">
        <f t="shared" si="510"/>
        <v>Oct</v>
      </c>
      <c r="V4088">
        <f t="shared" si="511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str">
        <f t="shared" si="505"/>
        <v/>
      </c>
      <c r="Q4089" t="str">
        <f t="shared" si="506"/>
        <v>theater</v>
      </c>
      <c r="R4089" t="str">
        <f t="shared" si="507"/>
        <v>plays</v>
      </c>
      <c r="S4089" s="10">
        <f t="shared" si="508"/>
        <v>42538</v>
      </c>
      <c r="T4089" s="11">
        <f t="shared" si="509"/>
        <v>42568</v>
      </c>
      <c r="U4089" s="9" t="str">
        <f t="shared" si="510"/>
        <v>Jun</v>
      </c>
      <c r="V4089">
        <f t="shared" si="511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</v>
      </c>
      <c r="T4090" s="11">
        <f t="shared" si="509"/>
        <v>42020</v>
      </c>
      <c r="U4090" s="9" t="str">
        <f t="shared" si="510"/>
        <v>Dec</v>
      </c>
      <c r="V4090">
        <f t="shared" si="511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</v>
      </c>
      <c r="T4091" s="11">
        <f t="shared" si="509"/>
        <v>42155</v>
      </c>
      <c r="U4091" s="9" t="str">
        <f t="shared" si="510"/>
        <v>Apr</v>
      </c>
      <c r="V4091">
        <f t="shared" si="511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</v>
      </c>
      <c r="T4092" s="11">
        <f t="shared" si="509"/>
        <v>42223</v>
      </c>
      <c r="U4092" s="9" t="str">
        <f t="shared" si="510"/>
        <v>Jul</v>
      </c>
      <c r="V4092">
        <f t="shared" si="511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</v>
      </c>
      <c r="T4093" s="11">
        <f t="shared" si="509"/>
        <v>42020</v>
      </c>
      <c r="U4093" s="9" t="str">
        <f t="shared" si="510"/>
        <v>Dec</v>
      </c>
      <c r="V4093">
        <f t="shared" si="511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42038</v>
      </c>
      <c r="T4094" s="11">
        <f t="shared" si="509"/>
        <v>42098</v>
      </c>
      <c r="U4094" s="9" t="str">
        <f t="shared" si="510"/>
        <v>Feb</v>
      </c>
      <c r="V4094">
        <f t="shared" si="511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</v>
      </c>
      <c r="T4095" s="11">
        <f t="shared" si="509"/>
        <v>42238</v>
      </c>
      <c r="U4095" s="9" t="str">
        <f t="shared" si="510"/>
        <v>Jun</v>
      </c>
      <c r="V4095">
        <f t="shared" si="511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41889</v>
      </c>
      <c r="T4096" s="11">
        <f t="shared" si="509"/>
        <v>41933</v>
      </c>
      <c r="U4096" s="9" t="str">
        <f t="shared" si="510"/>
        <v>Sep</v>
      </c>
      <c r="V4096">
        <f t="shared" si="511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42692</v>
      </c>
      <c r="T4097" s="11">
        <f t="shared" si="509"/>
        <v>42722</v>
      </c>
      <c r="U4097" s="9" t="str">
        <f t="shared" si="510"/>
        <v>Nov</v>
      </c>
      <c r="V4097">
        <f t="shared" si="511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</v>
      </c>
      <c r="T4098" s="11">
        <f t="shared" si="509"/>
        <v>42794</v>
      </c>
      <c r="U4098" s="9" t="str">
        <f t="shared" si="510"/>
        <v>Jan</v>
      </c>
      <c r="V4098">
        <f t="shared" si="511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str">
        <f t="shared" ref="P4099:P4115" si="513">IFERROR(E4099/L4099, "")</f>
        <v/>
      </c>
      <c r="Q4099" t="str">
        <f t="shared" ref="Q4099:Q4115" si="514">LEFT(N4099,SEARCH("/", N4099)-1)</f>
        <v>theater</v>
      </c>
      <c r="R4099" t="str">
        <f t="shared" ref="R4099:R4115" si="515">RIGHT(N4099, LEN(N4099)-SEARCH("/", N4099))</f>
        <v>plays</v>
      </c>
      <c r="S4099" s="10">
        <f t="shared" ref="S4099:S4115" si="516">DATE(YEAR((J4099/86400)+25569+(-8/24)), MONTH((J4099/86400)+25569+(-8/24)), DAY((J4099/86400)+25569+(-8/24)))</f>
        <v>42344</v>
      </c>
      <c r="T4099" s="11">
        <f t="shared" ref="T4099:T4115" si="517">DATE(YEAR((I4099/86400)+25569+(-8/24)), MONTH((I4099/86400)+25569+(-8/24)), DAY((I4099/86400)+25569+(-8/24)))</f>
        <v>42400</v>
      </c>
      <c r="U4099" s="9" t="str">
        <f t="shared" ref="U4099:U4115" si="518">TEXT(S4099, "mmm")</f>
        <v>Dec</v>
      </c>
      <c r="V4099">
        <f t="shared" ref="V4099:V4115" si="519">YEAR(S4099)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str">
        <f t="shared" si="513"/>
        <v/>
      </c>
      <c r="Q4100" t="str">
        <f t="shared" si="514"/>
        <v>theater</v>
      </c>
      <c r="R4100" t="str">
        <f t="shared" si="515"/>
        <v>plays</v>
      </c>
      <c r="S4100" s="10">
        <f t="shared" si="516"/>
        <v>42495</v>
      </c>
      <c r="T4100" s="11">
        <f t="shared" si="517"/>
        <v>42525</v>
      </c>
      <c r="U4100" s="9" t="str">
        <f t="shared" si="518"/>
        <v>May</v>
      </c>
      <c r="V4100">
        <f t="shared" si="51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</v>
      </c>
      <c r="T4101" s="11">
        <f t="shared" si="517"/>
        <v>42615</v>
      </c>
      <c r="U4101" s="9" t="str">
        <f t="shared" si="518"/>
        <v>Jul</v>
      </c>
      <c r="V4101">
        <f t="shared" si="51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str">
        <f t="shared" si="513"/>
        <v/>
      </c>
      <c r="Q4102" t="str">
        <f t="shared" si="514"/>
        <v>theater</v>
      </c>
      <c r="R4102" t="str">
        <f t="shared" si="515"/>
        <v>plays</v>
      </c>
      <c r="S4102" s="10">
        <f t="shared" si="516"/>
        <v>41926</v>
      </c>
      <c r="T4102" s="11">
        <f t="shared" si="517"/>
        <v>41936</v>
      </c>
      <c r="U4102" s="9" t="str">
        <f t="shared" si="518"/>
        <v>Oct</v>
      </c>
      <c r="V4102">
        <f t="shared" si="51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str">
        <f t="shared" si="513"/>
        <v/>
      </c>
      <c r="Q4103" t="str">
        <f t="shared" si="514"/>
        <v>theater</v>
      </c>
      <c r="R4103" t="str">
        <f t="shared" si="515"/>
        <v>plays</v>
      </c>
      <c r="S4103" s="10">
        <f t="shared" si="516"/>
        <v>42730</v>
      </c>
      <c r="T4103" s="11">
        <f t="shared" si="517"/>
        <v>42760</v>
      </c>
      <c r="U4103" s="9" t="str">
        <f t="shared" si="518"/>
        <v>Dec</v>
      </c>
      <c r="V4103">
        <f t="shared" si="519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</v>
      </c>
      <c r="T4104" s="11">
        <f t="shared" si="517"/>
        <v>42505</v>
      </c>
      <c r="U4104" s="9" t="str">
        <f t="shared" si="518"/>
        <v>Apr</v>
      </c>
      <c r="V4104">
        <f t="shared" si="51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</v>
      </c>
      <c r="T4105" s="11">
        <f t="shared" si="517"/>
        <v>42242</v>
      </c>
      <c r="U4105" s="9" t="str">
        <f t="shared" si="518"/>
        <v>Jul</v>
      </c>
      <c r="V4105">
        <f t="shared" si="51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42639</v>
      </c>
      <c r="T4106" s="11">
        <f t="shared" si="517"/>
        <v>42669</v>
      </c>
      <c r="U4106" s="9" t="str">
        <f t="shared" si="518"/>
        <v>Sep</v>
      </c>
      <c r="V4106">
        <f t="shared" si="51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42696</v>
      </c>
      <c r="T4107" s="11">
        <f t="shared" si="517"/>
        <v>42729</v>
      </c>
      <c r="U4107" s="9" t="str">
        <f t="shared" si="518"/>
        <v>Nov</v>
      </c>
      <c r="V4107">
        <f t="shared" si="51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42052</v>
      </c>
      <c r="T4108" s="11">
        <f t="shared" si="517"/>
        <v>42095</v>
      </c>
      <c r="U4108" s="9" t="str">
        <f t="shared" si="518"/>
        <v>Feb</v>
      </c>
      <c r="V4108">
        <f t="shared" si="51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</v>
      </c>
      <c r="T4109" s="11">
        <f t="shared" si="517"/>
        <v>41906</v>
      </c>
      <c r="U4109" s="9" t="str">
        <f t="shared" si="518"/>
        <v>Sep</v>
      </c>
      <c r="V4109">
        <f t="shared" si="51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42766</v>
      </c>
      <c r="T4110" s="11">
        <f t="shared" si="517"/>
        <v>42796</v>
      </c>
      <c r="U4110" s="9" t="str">
        <f t="shared" si="518"/>
        <v>Jan</v>
      </c>
      <c r="V4110">
        <f t="shared" si="51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str">
        <f t="shared" si="513"/>
        <v/>
      </c>
      <c r="Q4111" t="str">
        <f t="shared" si="514"/>
        <v>theater</v>
      </c>
      <c r="R4111" t="str">
        <f t="shared" si="515"/>
        <v>plays</v>
      </c>
      <c r="S4111" s="10">
        <f t="shared" si="516"/>
        <v>42307</v>
      </c>
      <c r="T4111" s="11">
        <f t="shared" si="517"/>
        <v>42337</v>
      </c>
      <c r="U4111" s="9" t="str">
        <f t="shared" si="518"/>
        <v>Oct</v>
      </c>
      <c r="V4111">
        <f t="shared" si="51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</v>
      </c>
      <c r="T4112" s="11">
        <f t="shared" si="517"/>
        <v>42572</v>
      </c>
      <c r="U4112" s="9" t="str">
        <f t="shared" si="518"/>
        <v>May</v>
      </c>
      <c r="V4112">
        <f t="shared" si="51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42028</v>
      </c>
      <c r="T4113" s="11">
        <f t="shared" si="517"/>
        <v>42058</v>
      </c>
      <c r="U4113" s="9" t="str">
        <f t="shared" si="518"/>
        <v>Jan</v>
      </c>
      <c r="V4113">
        <f t="shared" si="51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</v>
      </c>
      <c r="T4114" s="11">
        <f t="shared" si="517"/>
        <v>42427</v>
      </c>
      <c r="U4114" s="9" t="str">
        <f t="shared" si="518"/>
        <v>Jan</v>
      </c>
      <c r="V4114">
        <f t="shared" si="51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</v>
      </c>
      <c r="T4115" s="11">
        <f t="shared" si="517"/>
        <v>42376</v>
      </c>
      <c r="U4115" s="9" t="str">
        <f t="shared" si="518"/>
        <v>Dec</v>
      </c>
      <c r="V4115">
        <f t="shared" si="519"/>
        <v>2015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D52249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2017-11-09T18:44:32Z</dcterms:modified>
  <cp:category/>
</cp:coreProperties>
</file>