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ursun/Downloads/"/>
    </mc:Choice>
  </mc:AlternateContent>
  <xr:revisionPtr revIDLastSave="0" documentId="13_ncr:1_{9B05F2F7-3B8E-2C48-8C50-E10FE0CA6CB0}" xr6:coauthVersionLast="47" xr6:coauthVersionMax="47" xr10:uidLastSave="{00000000-0000-0000-0000-000000000000}"/>
  <bookViews>
    <workbookView xWindow="1100" yWindow="760" windowWidth="28040" windowHeight="17200" xr2:uid="{DBB71041-7A0A-1649-921F-C99747F45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D3" i="1"/>
  <c r="E3" i="1" s="1"/>
  <c r="D4" i="1"/>
  <c r="E4" i="1" s="1"/>
  <c r="D5" i="1"/>
  <c r="E5" i="1" s="1"/>
  <c r="D6" i="1"/>
  <c r="E6" i="1" s="1"/>
  <c r="M6" i="1" s="1"/>
  <c r="D7" i="1"/>
  <c r="E7" i="1" s="1"/>
  <c r="M7" i="1" s="1"/>
  <c r="D2" i="1"/>
  <c r="E2" i="1" s="1"/>
  <c r="M2" i="1" s="1"/>
  <c r="F2" i="1" l="1"/>
  <c r="G2" i="1" s="1"/>
  <c r="F7" i="1"/>
  <c r="F6" i="1"/>
  <c r="F5" i="1"/>
  <c r="F4" i="1"/>
  <c r="F3" i="1"/>
  <c r="G4" i="1" l="1"/>
  <c r="J4" i="1" s="1"/>
  <c r="H4" i="1"/>
  <c r="K4" i="1" s="1"/>
  <c r="I4" i="1"/>
  <c r="L4" i="1" s="1"/>
  <c r="I7" i="1"/>
  <c r="L7" i="1" s="1"/>
  <c r="G7" i="1"/>
  <c r="J7" i="1" s="1"/>
  <c r="H7" i="1"/>
  <c r="K7" i="1" s="1"/>
  <c r="M8" i="1"/>
  <c r="G5" i="1"/>
  <c r="J5" i="1" s="1"/>
  <c r="H5" i="1"/>
  <c r="K5" i="1" s="1"/>
  <c r="I5" i="1"/>
  <c r="L5" i="1" s="1"/>
  <c r="I6" i="1"/>
  <c r="L6" i="1" s="1"/>
  <c r="G6" i="1"/>
  <c r="J6" i="1" s="1"/>
  <c r="H6" i="1"/>
  <c r="K6" i="1" s="1"/>
  <c r="H3" i="1"/>
  <c r="K3" i="1" s="1"/>
  <c r="G3" i="1"/>
  <c r="J3" i="1" s="1"/>
  <c r="I3" i="1"/>
  <c r="L3" i="1" s="1"/>
  <c r="J2" i="1"/>
  <c r="I2" i="1"/>
  <c r="L2" i="1" s="1"/>
  <c r="H2" i="1"/>
  <c r="K2" i="1" s="1"/>
  <c r="K8" i="1" l="1"/>
  <c r="L8" i="1"/>
  <c r="J8" i="1"/>
  <c r="D20" i="1" l="1"/>
  <c r="E20" i="1" s="1"/>
  <c r="G20" i="1" s="1"/>
  <c r="D17" i="1"/>
  <c r="E17" i="1" s="1"/>
  <c r="G17" i="1" s="1"/>
  <c r="D19" i="1"/>
  <c r="E19" i="1" s="1"/>
  <c r="G19" i="1" s="1"/>
  <c r="D18" i="1"/>
  <c r="E18" i="1" s="1"/>
  <c r="G18" i="1" s="1"/>
  <c r="D21" i="1"/>
  <c r="E21" i="1" s="1"/>
  <c r="G21" i="1" s="1"/>
  <c r="D16" i="1"/>
  <c r="E16" i="1" s="1"/>
  <c r="G16" i="1" s="1"/>
  <c r="G22" i="1" l="1"/>
  <c r="F21" i="1"/>
  <c r="F17" i="1"/>
  <c r="F16" i="1"/>
  <c r="F18" i="1"/>
  <c r="F19" i="1"/>
  <c r="F20" i="1"/>
</calcChain>
</file>

<file path=xl/sharedStrings.xml><?xml version="1.0" encoding="utf-8"?>
<sst xmlns="http://schemas.openxmlformats.org/spreadsheetml/2006/main" count="25" uniqueCount="18">
  <si>
    <t>x1</t>
  </si>
  <si>
    <t>x2</t>
  </si>
  <si>
    <t>r</t>
  </si>
  <si>
    <t>y = sigmoid(a)</t>
  </si>
  <si>
    <t>a = w1x1+w2x2+w0</t>
  </si>
  <si>
    <t>delta = r-y</t>
  </si>
  <si>
    <t>dw1</t>
  </si>
  <si>
    <t>dw2</t>
  </si>
  <si>
    <t>dw0</t>
  </si>
  <si>
    <t>eta</t>
  </si>
  <si>
    <t>w1</t>
  </si>
  <si>
    <t>w2</t>
  </si>
  <si>
    <t>w0</t>
  </si>
  <si>
    <t>lets average</t>
  </si>
  <si>
    <t>loss</t>
  </si>
  <si>
    <t>average loss is now reduced:</t>
  </si>
  <si>
    <t>learning rate:</t>
  </si>
  <si>
    <t>Let's check what happens after the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</si>
</sst>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7DBF-67A2-D746-AD46-28EB491CBF4F}">
  <dimension ref="A1:M22"/>
  <sheetViews>
    <sheetView tabSelected="1" zoomScale="160" zoomScaleNormal="160" workbookViewId="0">
      <selection activeCell="A15" sqref="A15"/>
    </sheetView>
  </sheetViews>
  <sheetFormatPr baseColWidth="10" defaultRowHeight="16" x14ac:dyDescent="0.2"/>
  <cols>
    <col min="4" max="4" width="17.5" bestFit="1" customWidth="1"/>
    <col min="5" max="5" width="12.832031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4" t="s">
        <v>14</v>
      </c>
    </row>
    <row r="2" spans="1:13" x14ac:dyDescent="0.2">
      <c r="A2" s="2">
        <v>0</v>
      </c>
      <c r="B2" s="1">
        <v>0</v>
      </c>
      <c r="C2" s="1">
        <v>0</v>
      </c>
      <c r="D2" s="1">
        <f>A2*0.8+B2*0.6-0.72</f>
        <v>-0.72</v>
      </c>
      <c r="E2" s="1">
        <f>1/(1+EXP(-D2))</f>
        <v>0.32739298293223956</v>
      </c>
      <c r="F2" s="1">
        <f>C2-E2</f>
        <v>-0.32739298293223956</v>
      </c>
      <c r="G2" s="1">
        <f>$G$12*F2*A2</f>
        <v>0</v>
      </c>
      <c r="H2" s="1">
        <f>$G$12*F2*B2</f>
        <v>0</v>
      </c>
      <c r="I2" s="1">
        <f>$G$12*F2</f>
        <v>-0.32739298293223956</v>
      </c>
      <c r="J2">
        <f>0.8+G2</f>
        <v>0.8</v>
      </c>
      <c r="K2">
        <f>0.6+H2</f>
        <v>0.6</v>
      </c>
      <c r="L2">
        <f>-0.72+I2</f>
        <v>-1.0473929829322395</v>
      </c>
      <c r="M2">
        <f>IF(C2,-LN(E2),-LN(1-E2))</f>
        <v>0.39659404698022432</v>
      </c>
    </row>
    <row r="3" spans="1:13" x14ac:dyDescent="0.2">
      <c r="A3" s="2">
        <v>0</v>
      </c>
      <c r="B3" s="1">
        <v>1</v>
      </c>
      <c r="C3" s="1">
        <v>0</v>
      </c>
      <c r="D3" s="1">
        <f t="shared" ref="D3:D7" si="0">A3*0.8+B3*0.6-0.72</f>
        <v>-0.12</v>
      </c>
      <c r="E3" s="1">
        <f t="shared" ref="E3:E7" si="1">1/(1+EXP(-D3))</f>
        <v>0.47003594823542821</v>
      </c>
      <c r="F3" s="1">
        <f t="shared" ref="F3:F7" si="2">C3-E3</f>
        <v>-0.47003594823542821</v>
      </c>
      <c r="G3" s="1">
        <f t="shared" ref="G3:G7" si="3">$G$12*F3*A3</f>
        <v>0</v>
      </c>
      <c r="H3" s="1">
        <f t="shared" ref="H3:H7" si="4">$G$12*F3*B3</f>
        <v>-0.47003594823542821</v>
      </c>
      <c r="I3" s="1">
        <f t="shared" ref="I3:I7" si="5">$G$12*F3</f>
        <v>-0.47003594823542821</v>
      </c>
      <c r="J3">
        <f t="shared" ref="J3:J7" si="6">0.8+G3</f>
        <v>0.8</v>
      </c>
      <c r="K3">
        <f t="shared" ref="K3:K7" si="7">0.6+H3</f>
        <v>0.12996405176457176</v>
      </c>
      <c r="L3">
        <f t="shared" ref="L3:L7" si="8">-0.72+I3</f>
        <v>-1.1900359482354281</v>
      </c>
      <c r="M3">
        <f t="shared" ref="M3:M7" si="9">IF(C3,-LN(E3),-LN(1-E3))</f>
        <v>0.63494610159561338</v>
      </c>
    </row>
    <row r="4" spans="1:13" x14ac:dyDescent="0.2">
      <c r="A4" s="2">
        <v>1</v>
      </c>
      <c r="B4" s="1">
        <v>-0.2</v>
      </c>
      <c r="C4" s="1">
        <v>0</v>
      </c>
      <c r="D4" s="1">
        <f t="shared" si="0"/>
        <v>-3.9999999999999925E-2</v>
      </c>
      <c r="E4" s="1">
        <f t="shared" si="1"/>
        <v>0.49000133312003458</v>
      </c>
      <c r="F4" s="1">
        <f t="shared" si="2"/>
        <v>-0.49000133312003458</v>
      </c>
      <c r="G4" s="1">
        <f t="shared" si="3"/>
        <v>-0.49000133312003458</v>
      </c>
      <c r="H4" s="1">
        <f t="shared" si="4"/>
        <v>9.8000266624006918E-2</v>
      </c>
      <c r="I4" s="1">
        <f t="shared" si="5"/>
        <v>-0.49000133312003458</v>
      </c>
      <c r="J4">
        <f t="shared" si="6"/>
        <v>0.30999866687996547</v>
      </c>
      <c r="K4">
        <f t="shared" si="7"/>
        <v>0.69800026662400694</v>
      </c>
      <c r="L4">
        <f t="shared" si="8"/>
        <v>-1.2100013331200346</v>
      </c>
      <c r="M4">
        <f t="shared" si="9"/>
        <v>0.67334716722803412</v>
      </c>
    </row>
    <row r="5" spans="1:13" x14ac:dyDescent="0.2">
      <c r="A5" s="2">
        <v>1</v>
      </c>
      <c r="B5" s="1">
        <v>0.9</v>
      </c>
      <c r="C5" s="1">
        <v>1</v>
      </c>
      <c r="D5" s="1">
        <f t="shared" si="0"/>
        <v>0.62000000000000011</v>
      </c>
      <c r="E5" s="1">
        <f t="shared" si="1"/>
        <v>0.6502185485738271</v>
      </c>
      <c r="F5" s="1">
        <f t="shared" si="2"/>
        <v>0.3497814514261729</v>
      </c>
      <c r="G5" s="1">
        <f t="shared" si="3"/>
        <v>0.3497814514261729</v>
      </c>
      <c r="H5" s="1">
        <f t="shared" si="4"/>
        <v>0.31480330628355563</v>
      </c>
      <c r="I5" s="1">
        <f t="shared" si="5"/>
        <v>0.3497814514261729</v>
      </c>
      <c r="J5">
        <f t="shared" si="6"/>
        <v>1.1497814514261728</v>
      </c>
      <c r="K5">
        <f t="shared" si="7"/>
        <v>0.91480330628355566</v>
      </c>
      <c r="L5">
        <f t="shared" si="8"/>
        <v>-0.37021854857382708</v>
      </c>
      <c r="M5">
        <f t="shared" si="9"/>
        <v>0.43044674402949601</v>
      </c>
    </row>
    <row r="6" spans="1:13" x14ac:dyDescent="0.2">
      <c r="A6" s="2">
        <v>1</v>
      </c>
      <c r="B6" s="1">
        <v>0</v>
      </c>
      <c r="C6" s="1">
        <v>0</v>
      </c>
      <c r="D6" s="1">
        <f t="shared" si="0"/>
        <v>8.0000000000000071E-2</v>
      </c>
      <c r="E6" s="1">
        <f t="shared" si="1"/>
        <v>0.51998934015558185</v>
      </c>
      <c r="F6" s="1">
        <f t="shared" si="2"/>
        <v>-0.51998934015558185</v>
      </c>
      <c r="G6" s="1">
        <f t="shared" si="3"/>
        <v>-0.51998934015558185</v>
      </c>
      <c r="H6" s="1">
        <f t="shared" si="4"/>
        <v>0</v>
      </c>
      <c r="I6" s="1">
        <f t="shared" si="5"/>
        <v>-0.51998934015558185</v>
      </c>
      <c r="J6">
        <f t="shared" si="6"/>
        <v>0.2800106598444182</v>
      </c>
      <c r="K6">
        <f t="shared" si="7"/>
        <v>0.6</v>
      </c>
      <c r="L6">
        <f t="shared" si="8"/>
        <v>-1.2399893401555819</v>
      </c>
      <c r="M6">
        <f t="shared" si="9"/>
        <v>0.73394696731759013</v>
      </c>
    </row>
    <row r="7" spans="1:13" x14ac:dyDescent="0.2">
      <c r="A7" s="1">
        <v>0</v>
      </c>
      <c r="B7" s="1">
        <v>1.3</v>
      </c>
      <c r="C7" s="1">
        <v>0</v>
      </c>
      <c r="D7" s="1">
        <f t="shared" si="0"/>
        <v>6.0000000000000053E-2</v>
      </c>
      <c r="E7" s="1">
        <f t="shared" si="1"/>
        <v>0.5149955016194101</v>
      </c>
      <c r="F7" s="1">
        <f t="shared" si="2"/>
        <v>-0.5149955016194101</v>
      </c>
      <c r="G7" s="1">
        <f t="shared" si="3"/>
        <v>0</v>
      </c>
      <c r="H7" s="1">
        <f t="shared" si="4"/>
        <v>-0.66949415210523311</v>
      </c>
      <c r="I7" s="1">
        <f t="shared" si="5"/>
        <v>-0.5149955016194101</v>
      </c>
      <c r="J7">
        <f t="shared" si="6"/>
        <v>0.8</v>
      </c>
      <c r="K7">
        <f t="shared" si="7"/>
        <v>-6.9494152105233131E-2</v>
      </c>
      <c r="L7">
        <f t="shared" si="8"/>
        <v>-1.2349955016194101</v>
      </c>
      <c r="M7">
        <f t="shared" si="9"/>
        <v>0.72359711307614094</v>
      </c>
    </row>
    <row r="8" spans="1:13" x14ac:dyDescent="0.2">
      <c r="I8" s="3" t="s">
        <v>13</v>
      </c>
      <c r="J8">
        <f>AVERAGE(J2:J7)</f>
        <v>0.68996512969175938</v>
      </c>
      <c r="K8">
        <f t="shared" ref="K8:M8" si="10">AVERAGE(K2:K7)</f>
        <v>0.47887891209448363</v>
      </c>
      <c r="L8">
        <f t="shared" si="10"/>
        <v>-1.0487722757727536</v>
      </c>
      <c r="M8">
        <f t="shared" si="10"/>
        <v>0.59881302337118314</v>
      </c>
    </row>
    <row r="12" spans="1:13" x14ac:dyDescent="0.2">
      <c r="E12" t="s">
        <v>16</v>
      </c>
      <c r="F12" t="s">
        <v>9</v>
      </c>
      <c r="G12">
        <v>1</v>
      </c>
    </row>
    <row r="14" spans="1:13" x14ac:dyDescent="0.2">
      <c r="A14" s="3" t="s">
        <v>17</v>
      </c>
    </row>
    <row r="15" spans="1:13" x14ac:dyDescent="0.2">
      <c r="A15" s="4" t="s">
        <v>0</v>
      </c>
      <c r="B15" s="4" t="s">
        <v>1</v>
      </c>
      <c r="C15" s="4" t="s">
        <v>2</v>
      </c>
      <c r="D15" s="4" t="s">
        <v>4</v>
      </c>
      <c r="E15" s="4" t="s">
        <v>3</v>
      </c>
      <c r="F15" s="4" t="s">
        <v>5</v>
      </c>
      <c r="G15" s="4" t="s">
        <v>14</v>
      </c>
      <c r="H15" s="1"/>
      <c r="I15" s="1"/>
      <c r="J15" s="1"/>
      <c r="K15" s="1"/>
      <c r="L15" s="1"/>
    </row>
    <row r="16" spans="1:13" x14ac:dyDescent="0.2">
      <c r="A16" s="2">
        <v>0</v>
      </c>
      <c r="B16" s="1">
        <v>0</v>
      </c>
      <c r="C16" s="1">
        <v>0</v>
      </c>
      <c r="D16" s="1">
        <f>A16*$J$8+B16*$K$8+$L$8</f>
        <v>-1.0487722757727536</v>
      </c>
      <c r="E16" s="1">
        <f>1/(1+EXP(-D16))</f>
        <v>0.2594609272498507</v>
      </c>
      <c r="F16" s="1">
        <f>C16-E16</f>
        <v>-0.2594609272498507</v>
      </c>
      <c r="G16">
        <f>IF(C16=1,-LN(E16),-LN(1-E16))</f>
        <v>0.30037688130488227</v>
      </c>
      <c r="H16" s="1"/>
      <c r="I16" s="1"/>
    </row>
    <row r="17" spans="1:9" x14ac:dyDescent="0.2">
      <c r="A17" s="2">
        <v>0</v>
      </c>
      <c r="B17" s="1">
        <v>1</v>
      </c>
      <c r="C17" s="1">
        <v>0</v>
      </c>
      <c r="D17" s="1">
        <f t="shared" ref="D17:D21" si="11">A17*$J$8+B17*$K$8+$L$8</f>
        <v>-0.56989336367826993</v>
      </c>
      <c r="E17" s="1">
        <f t="shared" ref="E17:E21" si="12">1/(1+EXP(-D17))</f>
        <v>0.3612614309899646</v>
      </c>
      <c r="F17" s="1">
        <f t="shared" ref="F17:F21" si="13">C17-E17</f>
        <v>-0.3612614309899646</v>
      </c>
      <c r="G17">
        <f t="shared" ref="G17:G21" si="14">IF(C17=1,-LN(E17),-LN(1-E17))</f>
        <v>0.44826003349905602</v>
      </c>
      <c r="H17" s="1"/>
      <c r="I17" s="1"/>
    </row>
    <row r="18" spans="1:9" x14ac:dyDescent="0.2">
      <c r="A18" s="2">
        <v>1</v>
      </c>
      <c r="B18" s="1">
        <v>-0.2</v>
      </c>
      <c r="C18" s="1">
        <v>0</v>
      </c>
      <c r="D18" s="1">
        <f t="shared" si="11"/>
        <v>-0.4545829284998909</v>
      </c>
      <c r="E18" s="1">
        <f t="shared" si="12"/>
        <v>0.38827168786242167</v>
      </c>
      <c r="F18" s="1">
        <f t="shared" si="13"/>
        <v>-0.38827168786242167</v>
      </c>
      <c r="G18">
        <f t="shared" si="14"/>
        <v>0.49146702945358839</v>
      </c>
      <c r="H18" s="1"/>
      <c r="I18" s="1"/>
    </row>
    <row r="19" spans="1:9" x14ac:dyDescent="0.2">
      <c r="A19" s="2">
        <v>1</v>
      </c>
      <c r="B19" s="1">
        <v>0.9</v>
      </c>
      <c r="C19" s="1">
        <v>1</v>
      </c>
      <c r="D19" s="1">
        <f t="shared" si="11"/>
        <v>7.2183874804041093E-2</v>
      </c>
      <c r="E19" s="1">
        <f t="shared" si="12"/>
        <v>0.51803813705396318</v>
      </c>
      <c r="F19" s="1">
        <f t="shared" si="13"/>
        <v>0.48196186294603682</v>
      </c>
      <c r="G19">
        <f t="shared" si="14"/>
        <v>0.65770641577644284</v>
      </c>
      <c r="H19" s="1"/>
      <c r="I19" s="1"/>
    </row>
    <row r="20" spans="1:9" x14ac:dyDescent="0.2">
      <c r="A20" s="2">
        <v>1</v>
      </c>
      <c r="B20" s="1">
        <v>0</v>
      </c>
      <c r="C20" s="1">
        <v>0</v>
      </c>
      <c r="D20" s="1">
        <f t="shared" si="11"/>
        <v>-0.35880714608099418</v>
      </c>
      <c r="E20" s="1">
        <f t="shared" si="12"/>
        <v>0.41124835287642264</v>
      </c>
      <c r="F20" s="1">
        <f t="shared" si="13"/>
        <v>-0.41124835287642264</v>
      </c>
      <c r="G20">
        <f t="shared" si="14"/>
        <v>0.52975083599329575</v>
      </c>
      <c r="H20" s="1"/>
      <c r="I20" s="1"/>
    </row>
    <row r="21" spans="1:9" x14ac:dyDescent="0.2">
      <c r="A21" s="1">
        <v>0</v>
      </c>
      <c r="B21" s="1">
        <v>1.3</v>
      </c>
      <c r="C21" s="1">
        <v>0</v>
      </c>
      <c r="D21" s="1">
        <f t="shared" si="11"/>
        <v>-0.42622969004992484</v>
      </c>
      <c r="E21" s="1">
        <f t="shared" si="12"/>
        <v>0.395027005231391</v>
      </c>
      <c r="F21" s="1">
        <f t="shared" si="13"/>
        <v>-0.395027005231391</v>
      </c>
      <c r="G21">
        <f t="shared" si="14"/>
        <v>0.50257145869364561</v>
      </c>
      <c r="H21" s="1"/>
      <c r="I21" s="1"/>
    </row>
    <row r="22" spans="1:9" x14ac:dyDescent="0.2">
      <c r="A22" s="2"/>
      <c r="B22" s="1"/>
      <c r="D22" s="1"/>
      <c r="E22" s="3" t="s">
        <v>15</v>
      </c>
      <c r="G22">
        <f t="shared" ref="G22" si="15">AVERAGE(G16:G21)</f>
        <v>0.48835544245348511</v>
      </c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Olcay Kursun</dc:creator>
  <cp:lastModifiedBy>Olcay Kursun</cp:lastModifiedBy>
  <dcterms:created xsi:type="dcterms:W3CDTF">2023-10-30T17:53:30Z</dcterms:created>
  <dcterms:modified xsi:type="dcterms:W3CDTF">2025-10-21T00:44:48Z</dcterms:modified>
</cp:coreProperties>
</file>