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bigyang/myapp/yiheyuan/excel/"/>
    </mc:Choice>
  </mc:AlternateContent>
  <xr:revisionPtr revIDLastSave="0" documentId="13_ncr:9_{C4FB0FD7-B5D0-4C48-994E-7DC56149F58C}" xr6:coauthVersionLast="47" xr6:coauthVersionMax="47" xr10:uidLastSave="{00000000-0000-0000-0000-000000000000}"/>
  <bookViews>
    <workbookView xWindow="0" yWindow="500" windowWidth="38400" windowHeight="23500" xr2:uid="{E67C79C6-1961-C343-AA0C-58CC80156527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3" l="1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</calcChain>
</file>

<file path=xl/sharedStrings.xml><?xml version="1.0" encoding="utf-8"?>
<sst xmlns="http://schemas.openxmlformats.org/spreadsheetml/2006/main" count="554" uniqueCount="264">
  <si>
    <t>年</t>
  </si>
  <si>
    <t>月</t>
  </si>
  <si>
    <t>日</t>
  </si>
  <si>
    <t>总登记号</t>
  </si>
  <si>
    <t>分类号</t>
  </si>
  <si>
    <t>名称</t>
  </si>
  <si>
    <t>年代</t>
  </si>
  <si>
    <t>件数</t>
  </si>
  <si>
    <t>单位</t>
  </si>
  <si>
    <t>尺寸</t>
  </si>
  <si>
    <t>重量</t>
  </si>
  <si>
    <t>质地</t>
  </si>
  <si>
    <t>完残情况</t>
  </si>
  <si>
    <t>来源</t>
  </si>
  <si>
    <t>入馆凭证号</t>
  </si>
  <si>
    <t>注销凭证号</t>
  </si>
  <si>
    <t>级别</t>
  </si>
  <si>
    <t>备注</t>
  </si>
  <si>
    <t>08</t>
  </si>
  <si>
    <t>01</t>
  </si>
  <si>
    <t>a001</t>
  </si>
  <si>
    <t>b030</t>
  </si>
  <si>
    <t>瓷碗-0001</t>
  </si>
  <si>
    <t>清</t>
  </si>
  <si>
    <t>个</t>
  </si>
  <si>
    <t>口径25厘米，高15厘米---0001</t>
  </si>
  <si>
    <t>瓷</t>
  </si>
  <si>
    <t>基本完好</t>
  </si>
  <si>
    <t>旧藏</t>
  </si>
  <si>
    <t>二级</t>
  </si>
  <si>
    <t>有民国二十八年文物签</t>
  </si>
  <si>
    <t>09</t>
  </si>
  <si>
    <t>02</t>
  </si>
  <si>
    <t>a002</t>
  </si>
  <si>
    <t>b029</t>
  </si>
  <si>
    <t>瓷碗-0002</t>
  </si>
  <si>
    <t>元</t>
  </si>
  <si>
    <t>口径25厘米，高15厘米---0002</t>
  </si>
  <si>
    <t>一级</t>
  </si>
  <si>
    <t>无</t>
  </si>
  <si>
    <t>03</t>
  </si>
  <si>
    <t>a003</t>
  </si>
  <si>
    <t>b028</t>
  </si>
  <si>
    <t>瓷碗-0003</t>
  </si>
  <si>
    <t>宋</t>
  </si>
  <si>
    <t>口径25厘米，高15厘米---0003</t>
  </si>
  <si>
    <t>04</t>
  </si>
  <si>
    <t>a004</t>
  </si>
  <si>
    <t>b027</t>
  </si>
  <si>
    <t>瓷碗-0004</t>
  </si>
  <si>
    <t>明</t>
  </si>
  <si>
    <t>口径25厘米，高15厘米---0004</t>
  </si>
  <si>
    <t>玉</t>
  </si>
  <si>
    <t>全美</t>
  </si>
  <si>
    <t>三级</t>
  </si>
  <si>
    <t>05</t>
  </si>
  <si>
    <t>a005</t>
  </si>
  <si>
    <t>b026</t>
  </si>
  <si>
    <t>瓷碗-0005</t>
  </si>
  <si>
    <t>金</t>
  </si>
  <si>
    <t>口径25厘米，高15厘米---0005</t>
  </si>
  <si>
    <t>竹</t>
  </si>
  <si>
    <t>残</t>
  </si>
  <si>
    <t>06</t>
  </si>
  <si>
    <t>a006</t>
  </si>
  <si>
    <t>b025</t>
  </si>
  <si>
    <t>瓷碗-0006</t>
  </si>
  <si>
    <t>辽</t>
  </si>
  <si>
    <t>口径25厘米，高15厘米---0006</t>
  </si>
  <si>
    <t>牙</t>
  </si>
  <si>
    <t>07</t>
  </si>
  <si>
    <t>a007</t>
  </si>
  <si>
    <t>b024</t>
  </si>
  <si>
    <t>瓷碗-0007</t>
  </si>
  <si>
    <t>口径25厘米，高15厘米---0007</t>
  </si>
  <si>
    <t>角</t>
  </si>
  <si>
    <t>a008</t>
  </si>
  <si>
    <t>b023</t>
  </si>
  <si>
    <t>瓷碗-0008</t>
  </si>
  <si>
    <t>口径25厘米，高15厘米---0008</t>
  </si>
  <si>
    <t>漆</t>
  </si>
  <si>
    <t>a009</t>
  </si>
  <si>
    <t>b022</t>
  </si>
  <si>
    <t>瓷碗-0009</t>
  </si>
  <si>
    <t>口径25厘米，高15厘米---0009</t>
  </si>
  <si>
    <t>10</t>
  </si>
  <si>
    <t>a010</t>
  </si>
  <si>
    <t>b021</t>
  </si>
  <si>
    <t>瓷碗-0010</t>
  </si>
  <si>
    <t>口径25厘米，高15厘米---0010</t>
  </si>
  <si>
    <t>11</t>
  </si>
  <si>
    <t>a011</t>
  </si>
  <si>
    <t>b020</t>
  </si>
  <si>
    <t>瓷碗-0011</t>
  </si>
  <si>
    <t>口径25厘米，高15厘米---0011</t>
  </si>
  <si>
    <t>12</t>
  </si>
  <si>
    <t>a012</t>
  </si>
  <si>
    <t>b019</t>
  </si>
  <si>
    <t>瓷碗-0012</t>
  </si>
  <si>
    <t>口径25厘米，高15厘米---0012</t>
  </si>
  <si>
    <t>13</t>
  </si>
  <si>
    <t>a013</t>
  </si>
  <si>
    <t>b018</t>
  </si>
  <si>
    <t>瓷碗-0013</t>
  </si>
  <si>
    <t>口径25厘米，高15厘米---0013</t>
  </si>
  <si>
    <t>14</t>
  </si>
  <si>
    <t>a014</t>
  </si>
  <si>
    <t>b017</t>
  </si>
  <si>
    <t>瓷碗-0014</t>
  </si>
  <si>
    <t>口径25厘米，高15厘米---0014</t>
  </si>
  <si>
    <t>15</t>
  </si>
  <si>
    <t>a015</t>
  </si>
  <si>
    <t>b016</t>
  </si>
  <si>
    <t>瓷碗-0015</t>
  </si>
  <si>
    <t>口径25厘米，高15厘米---0015</t>
  </si>
  <si>
    <t>16</t>
  </si>
  <si>
    <t>a016</t>
  </si>
  <si>
    <t>b015</t>
  </si>
  <si>
    <t>瓷碗-0016</t>
  </si>
  <si>
    <t>口径25厘米，高15厘米---0016</t>
  </si>
  <si>
    <t>17</t>
  </si>
  <si>
    <t>a017</t>
  </si>
  <si>
    <t>b014</t>
  </si>
  <si>
    <t>瓷碗-0017</t>
  </si>
  <si>
    <t>口径25厘米，高15厘米---0017</t>
  </si>
  <si>
    <t>18</t>
  </si>
  <si>
    <t>a018</t>
  </si>
  <si>
    <t>b013</t>
  </si>
  <si>
    <t>瓷碗-0018</t>
  </si>
  <si>
    <t>口径25厘米，高15厘米---0018</t>
  </si>
  <si>
    <t>19</t>
  </si>
  <si>
    <t>a019</t>
  </si>
  <si>
    <t>b012</t>
  </si>
  <si>
    <t>瓷碗-0019</t>
  </si>
  <si>
    <t>口径25厘米，高15厘米---0019</t>
  </si>
  <si>
    <t>20</t>
  </si>
  <si>
    <t>a020</t>
  </si>
  <si>
    <t>b011</t>
  </si>
  <si>
    <t>瓷碗-0020</t>
  </si>
  <si>
    <t>口径25厘米，高15厘米---0020</t>
  </si>
  <si>
    <t>21</t>
  </si>
  <si>
    <t>a021</t>
  </si>
  <si>
    <t>b010</t>
  </si>
  <si>
    <t>瓷碗-0021</t>
  </si>
  <si>
    <t>口径25厘米，高15厘米---0021</t>
  </si>
  <si>
    <t>22</t>
  </si>
  <si>
    <t>a022</t>
  </si>
  <si>
    <t>b009</t>
  </si>
  <si>
    <t>瓷碗-0022</t>
  </si>
  <si>
    <t>口径25厘米，高15厘米---0022</t>
  </si>
  <si>
    <t>23</t>
  </si>
  <si>
    <t>a023</t>
  </si>
  <si>
    <t>b008</t>
  </si>
  <si>
    <t>瓷碗-0023</t>
  </si>
  <si>
    <t>口径25厘米，高15厘米---0023</t>
  </si>
  <si>
    <t>24</t>
  </si>
  <si>
    <t>a024</t>
  </si>
  <si>
    <t>b007</t>
  </si>
  <si>
    <t>瓷碗-0024</t>
  </si>
  <si>
    <t>口径25厘米，高15厘米---0024</t>
  </si>
  <si>
    <t>25</t>
  </si>
  <si>
    <t>a025</t>
  </si>
  <si>
    <t>b006</t>
  </si>
  <si>
    <t>瓷碗-0025</t>
  </si>
  <si>
    <t>口径25厘米，高15厘米---0025</t>
  </si>
  <si>
    <t>26</t>
  </si>
  <si>
    <t>a026</t>
  </si>
  <si>
    <t>b005</t>
  </si>
  <si>
    <t>瓷碗-0026</t>
  </si>
  <si>
    <t>口径25厘米，高15厘米---0026</t>
  </si>
  <si>
    <t>27</t>
  </si>
  <si>
    <t>a027</t>
  </si>
  <si>
    <t>b004</t>
  </si>
  <si>
    <t>瓷碗-0027</t>
  </si>
  <si>
    <t>口径25厘米，高15厘米---0027</t>
  </si>
  <si>
    <t>28</t>
  </si>
  <si>
    <t>a028</t>
  </si>
  <si>
    <t>b003</t>
  </si>
  <si>
    <t>瓷碗-0028</t>
  </si>
  <si>
    <t>口径25厘米，高15厘米---0028</t>
  </si>
  <si>
    <t>29</t>
  </si>
  <si>
    <t>a029</t>
  </si>
  <si>
    <t>b002</t>
  </si>
  <si>
    <t>瓷碗-0029</t>
  </si>
  <si>
    <t>口径25厘米，高15厘米---0029</t>
  </si>
  <si>
    <t>30</t>
  </si>
  <si>
    <t>a030</t>
  </si>
  <si>
    <t>b001</t>
  </si>
  <si>
    <t>瓷碗-0030</t>
  </si>
  <si>
    <t>口径25厘米，高15厘米---0030</t>
  </si>
  <si>
    <t>负责人</t>
  </si>
  <si>
    <t>档案编号</t>
  </si>
  <si>
    <t>形状内容描述</t>
  </si>
  <si>
    <t>当前保存条件</t>
  </si>
  <si>
    <t>铭记题跋</t>
  </si>
  <si>
    <t>杨过</t>
    <phoneticPr fontId="3" type="noConversion"/>
  </si>
  <si>
    <t>小龙女</t>
    <phoneticPr fontId="3" type="noConversion"/>
  </si>
  <si>
    <t>郭靖</t>
    <phoneticPr fontId="3" type="noConversion"/>
  </si>
  <si>
    <t>黄蓉</t>
    <phoneticPr fontId="3" type="noConversion"/>
  </si>
  <si>
    <t>金庸</t>
    <phoneticPr fontId="3" type="noConversion"/>
  </si>
  <si>
    <t>黄老邪</t>
    <phoneticPr fontId="3" type="noConversion"/>
  </si>
  <si>
    <t>周芷若</t>
    <phoneticPr fontId="3" type="noConversion"/>
  </si>
  <si>
    <t>张无忌</t>
    <phoneticPr fontId="3" type="noConversion"/>
  </si>
  <si>
    <t>赵敏</t>
    <phoneticPr fontId="3" type="noConversion"/>
  </si>
  <si>
    <t>林志玲</t>
    <phoneticPr fontId="3" type="noConversion"/>
  </si>
  <si>
    <t>铁扇公主</t>
    <phoneticPr fontId="3" type="noConversion"/>
  </si>
  <si>
    <t>牛魔王</t>
    <phoneticPr fontId="3" type="noConversion"/>
  </si>
  <si>
    <t>奔波霸</t>
    <phoneticPr fontId="3" type="noConversion"/>
  </si>
  <si>
    <t>昂日星官</t>
    <phoneticPr fontId="3" type="noConversion"/>
  </si>
  <si>
    <t>Superman</t>
    <phoneticPr fontId="3" type="noConversion"/>
  </si>
  <si>
    <t>霸波奔</t>
    <phoneticPr fontId="3" type="noConversion"/>
  </si>
  <si>
    <t>YHY2024TEST-00001</t>
    <phoneticPr fontId="3" type="noConversion"/>
  </si>
  <si>
    <t>YHY2024TEST-00002</t>
    <phoneticPr fontId="3" type="noConversion"/>
  </si>
  <si>
    <t>YHY2024TEST-00003</t>
  </si>
  <si>
    <t>YHY2024TEST-00004</t>
  </si>
  <si>
    <t>YHY2024TEST-00005</t>
  </si>
  <si>
    <t>YHY2024TEST-00006</t>
  </si>
  <si>
    <t>YHY2024TEST-00007</t>
  </si>
  <si>
    <t>YHY2024TEST-00008</t>
  </si>
  <si>
    <t>YHY2024TEST-00009</t>
  </si>
  <si>
    <t>YHY2024TEST-00010</t>
  </si>
  <si>
    <t>YHY2024TEST-00011</t>
  </si>
  <si>
    <t>YHY2024TEST-00012</t>
  </si>
  <si>
    <t>YHY2024TEST-00013</t>
  </si>
  <si>
    <t>YHY2024TEST-00014</t>
  </si>
  <si>
    <t>YHY2024TEST-00015</t>
  </si>
  <si>
    <t>YHY2024TEST-00016</t>
  </si>
  <si>
    <t>YHY2024TEST-00017</t>
  </si>
  <si>
    <t>YHY2024TEST-00018</t>
  </si>
  <si>
    <t>YHY2024TEST-00019</t>
  </si>
  <si>
    <t>YHY2024TEST-00020</t>
  </si>
  <si>
    <t>YHY2024TEST-00021</t>
  </si>
  <si>
    <t>YHY2024TEST-00022</t>
  </si>
  <si>
    <t>YHY2024TEST-00023</t>
  </si>
  <si>
    <t>YHY2024TEST-00024</t>
  </si>
  <si>
    <t>YHY2024TEST-00025</t>
  </si>
  <si>
    <t>YHY2024TEST-00026</t>
  </si>
  <si>
    <t>YHY2024TEST-00027</t>
  </si>
  <si>
    <t>YHY2024TEST-00028</t>
  </si>
  <si>
    <t>YHY2024TEST-00029</t>
  </si>
  <si>
    <t>YHY2024TEST-00030</t>
  </si>
  <si>
    <t>光板没毛，虫吃鼠咬</t>
    <phoneticPr fontId="3" type="noConversion"/>
  </si>
  <si>
    <t>锃光瓦亮，满面红光</t>
    <phoneticPr fontId="3" type="noConversion"/>
  </si>
  <si>
    <t>防冷涂的蜡，黄了</t>
    <phoneticPr fontId="3" type="noConversion"/>
  </si>
  <si>
    <t>精神焕发，红了</t>
    <phoneticPr fontId="3" type="noConversion"/>
  </si>
  <si>
    <t>老张开车去东北，撞啦</t>
    <phoneticPr fontId="3" type="noConversion"/>
  </si>
  <si>
    <t>歇了虎子掀窗帘——漏了一小手</t>
    <phoneticPr fontId="3" type="noConversion"/>
  </si>
  <si>
    <t>焉了吧唧</t>
    <phoneticPr fontId="3" type="noConversion"/>
  </si>
  <si>
    <t>圆了咕嘟</t>
    <phoneticPr fontId="3" type="noConversion"/>
  </si>
  <si>
    <t>稀里哗啦</t>
    <phoneticPr fontId="3" type="noConversion"/>
  </si>
  <si>
    <t>起吃垮差</t>
    <phoneticPr fontId="3" type="noConversion"/>
  </si>
  <si>
    <t>邋里邋遢</t>
    <phoneticPr fontId="3" type="noConversion"/>
  </si>
  <si>
    <t>板正利落</t>
    <phoneticPr fontId="3" type="noConversion"/>
  </si>
  <si>
    <t>容光焕发</t>
    <phoneticPr fontId="3" type="noConversion"/>
  </si>
  <si>
    <t>精神抖擞</t>
    <phoneticPr fontId="3" type="noConversion"/>
  </si>
  <si>
    <t>项元汴</t>
    <phoneticPr fontId="3" type="noConversion"/>
  </si>
  <si>
    <t>郭葆昌</t>
    <phoneticPr fontId="3" type="noConversion"/>
  </si>
  <si>
    <t>弘历</t>
    <phoneticPr fontId="3" type="noConversion"/>
  </si>
  <si>
    <t>康熙</t>
    <phoneticPr fontId="3" type="noConversion"/>
  </si>
  <si>
    <t>韦小宝</t>
    <phoneticPr fontId="3" type="noConversion"/>
  </si>
  <si>
    <t>多隆</t>
    <phoneticPr fontId="3" type="noConversion"/>
  </si>
  <si>
    <t>宋徽宗</t>
    <phoneticPr fontId="3" type="noConversion"/>
  </si>
  <si>
    <t>嬴政</t>
    <phoneticPr fontId="3" type="noConversion"/>
  </si>
  <si>
    <t>忽必烈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</si>
</sst>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84" formatCode="0;[Red]0"/>
    <numFmt numFmtId="185" formatCode="0.00_);\(0.00\)"/>
  </numFmts>
  <fonts count="4">
    <font>
      <sz val="12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84" fontId="0" fillId="0" borderId="0" xfId="0" applyNumberFormat="1">
      <alignment vertical="center"/>
    </xf>
    <xf numFmtId="49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0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Preset2_Accent1">
    <tableStyle name="PivotStylePreset2_Accent1" table="0" count="10" xr9:uid="{46EA8AEC-9C8C-A648-9D92-DD1EC4006436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6D2A-F631-FE47-98FB-5C940598DDF5}">
  <dimension ref="A1:W40"/>
  <sheetViews>
    <sheetView tabSelected="1" topLeftCell="O1" zoomScaleSheetLayoutView="100" workbookViewId="0">
      <selection activeCell="W32" sqref="W32"/>
    </sheetView>
  </sheetViews>
  <sheetFormatPr baseColWidth="10" defaultColWidth="9" defaultRowHeight="31" customHeight="1"/>
  <cols>
    <col min="1" max="1" width="12.6640625" bestFit="1" customWidth="1"/>
    <col min="6" max="6" width="18.1640625" customWidth="1"/>
    <col min="10" max="10" width="27.5" customWidth="1"/>
    <col min="11" max="11" width="14.83203125" customWidth="1"/>
    <col min="12" max="12" width="9.33203125" customWidth="1"/>
    <col min="13" max="13" width="14.33203125" customWidth="1"/>
    <col min="15" max="15" width="22.83203125" customWidth="1"/>
    <col min="16" max="16" width="23.83203125" customWidth="1"/>
    <col min="17" max="17" width="14.6640625" customWidth="1"/>
    <col min="18" max="23" width="29.6640625" customWidth="1"/>
  </cols>
  <sheetData>
    <row r="1" spans="1:23" s="1" customFormat="1" ht="3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 ht="31" customHeight="1">
      <c r="A2" s="2">
        <v>2000</v>
      </c>
      <c r="B2" s="3" t="s">
        <v>18</v>
      </c>
      <c r="C2" s="3" t="s">
        <v>19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t="s">
        <v>25</v>
      </c>
      <c r="K2" s="4">
        <v>1.2</v>
      </c>
      <c r="L2" t="s">
        <v>26</v>
      </c>
      <c r="M2" t="s">
        <v>27</v>
      </c>
      <c r="N2" t="s">
        <v>28</v>
      </c>
      <c r="O2" t="str">
        <f>_xlfn.CONCAT("颐",A2,B2,C2,D2,E2)</f>
        <v>颐20000801a001b030</v>
      </c>
      <c r="P2" t="str">
        <f>_xlfn.CONCAT("销",A2,B2,C2,E2,D2)</f>
        <v>销20000801b030a001</v>
      </c>
      <c r="Q2" t="s">
        <v>29</v>
      </c>
      <c r="R2" t="s">
        <v>30</v>
      </c>
      <c r="S2" s="5" t="s">
        <v>195</v>
      </c>
      <c r="T2" s="5" t="s">
        <v>211</v>
      </c>
      <c r="U2" s="5" t="s">
        <v>247</v>
      </c>
      <c r="V2" s="5" t="s">
        <v>241</v>
      </c>
      <c r="W2" s="5" t="s">
        <v>255</v>
      </c>
    </row>
    <row r="3" spans="1:23" ht="31" customHeight="1">
      <c r="A3" s="2">
        <v>1998</v>
      </c>
      <c r="B3" s="3" t="s">
        <v>31</v>
      </c>
      <c r="C3" s="3" t="s">
        <v>32</v>
      </c>
      <c r="D3" t="s">
        <v>33</v>
      </c>
      <c r="E3" t="s">
        <v>34</v>
      </c>
      <c r="F3" t="s">
        <v>35</v>
      </c>
      <c r="G3" t="s">
        <v>36</v>
      </c>
      <c r="H3">
        <v>3</v>
      </c>
      <c r="I3" t="s">
        <v>24</v>
      </c>
      <c r="J3" t="s">
        <v>37</v>
      </c>
      <c r="K3" s="4">
        <v>1.4</v>
      </c>
      <c r="L3" t="s">
        <v>26</v>
      </c>
      <c r="M3" t="s">
        <v>27</v>
      </c>
      <c r="N3" t="s">
        <v>28</v>
      </c>
      <c r="O3" t="str">
        <f t="shared" ref="O3:O31" si="0">_xlfn.CONCAT("颐",A3,B3,C3,D3,E3)</f>
        <v>颐19980902a002b029</v>
      </c>
      <c r="P3" t="str">
        <f t="shared" ref="P3:P31" si="1">_xlfn.CONCAT("销",A3,B3,C3,E3,D3)</f>
        <v>销19980902b029a002</v>
      </c>
      <c r="Q3" t="s">
        <v>38</v>
      </c>
      <c r="R3" t="s">
        <v>39</v>
      </c>
      <c r="S3" s="5" t="s">
        <v>196</v>
      </c>
      <c r="T3" s="5" t="s">
        <v>212</v>
      </c>
      <c r="U3" s="5" t="s">
        <v>248</v>
      </c>
      <c r="V3" s="5" t="s">
        <v>242</v>
      </c>
      <c r="W3" s="5" t="s">
        <v>256</v>
      </c>
    </row>
    <row r="4" spans="1:23" ht="31" customHeight="1">
      <c r="A4" s="2">
        <v>1997</v>
      </c>
      <c r="B4" s="3">
        <v>10</v>
      </c>
      <c r="C4" s="3" t="s">
        <v>40</v>
      </c>
      <c r="D4" t="s">
        <v>41</v>
      </c>
      <c r="E4" t="s">
        <v>42</v>
      </c>
      <c r="F4" t="s">
        <v>43</v>
      </c>
      <c r="G4" t="s">
        <v>44</v>
      </c>
      <c r="H4">
        <v>2</v>
      </c>
      <c r="I4" t="s">
        <v>24</v>
      </c>
      <c r="J4" t="s">
        <v>45</v>
      </c>
      <c r="K4" s="4">
        <v>2</v>
      </c>
      <c r="L4" t="s">
        <v>26</v>
      </c>
      <c r="M4" t="s">
        <v>27</v>
      </c>
      <c r="N4" t="s">
        <v>28</v>
      </c>
      <c r="O4" t="str">
        <f t="shared" si="0"/>
        <v>颐19971003a003b028</v>
      </c>
      <c r="P4" t="str">
        <f t="shared" si="1"/>
        <v>销19971003b028a003</v>
      </c>
      <c r="Q4" t="s">
        <v>29</v>
      </c>
      <c r="R4" t="s">
        <v>39</v>
      </c>
      <c r="S4" s="5" t="s">
        <v>197</v>
      </c>
      <c r="T4" s="5" t="s">
        <v>213</v>
      </c>
      <c r="U4" s="5" t="s">
        <v>249</v>
      </c>
      <c r="V4" s="5" t="s">
        <v>243</v>
      </c>
      <c r="W4" s="5" t="s">
        <v>257</v>
      </c>
    </row>
    <row r="5" spans="1:23" ht="31" customHeight="1">
      <c r="A5" s="2">
        <v>1950</v>
      </c>
      <c r="B5" s="3">
        <v>11</v>
      </c>
      <c r="C5" s="3" t="s">
        <v>46</v>
      </c>
      <c r="D5" t="s">
        <v>47</v>
      </c>
      <c r="E5" t="s">
        <v>48</v>
      </c>
      <c r="F5" t="s">
        <v>49</v>
      </c>
      <c r="G5" t="s">
        <v>50</v>
      </c>
      <c r="H5">
        <v>1</v>
      </c>
      <c r="I5" t="s">
        <v>24</v>
      </c>
      <c r="J5" t="s">
        <v>51</v>
      </c>
      <c r="K5" s="4">
        <v>3</v>
      </c>
      <c r="L5" t="s">
        <v>52</v>
      </c>
      <c r="M5" t="s">
        <v>53</v>
      </c>
      <c r="N5" t="s">
        <v>28</v>
      </c>
      <c r="O5" t="str">
        <f t="shared" si="0"/>
        <v>颐19501104a004b027</v>
      </c>
      <c r="P5" t="str">
        <f t="shared" si="1"/>
        <v>销19501104b027a004</v>
      </c>
      <c r="Q5" t="s">
        <v>54</v>
      </c>
      <c r="R5" t="s">
        <v>39</v>
      </c>
      <c r="S5" s="5" t="s">
        <v>198</v>
      </c>
      <c r="T5" s="5" t="s">
        <v>214</v>
      </c>
      <c r="U5" s="5" t="s">
        <v>250</v>
      </c>
      <c r="V5" s="5" t="s">
        <v>244</v>
      </c>
      <c r="W5" s="5" t="s">
        <v>258</v>
      </c>
    </row>
    <row r="6" spans="1:23" ht="31" customHeight="1">
      <c r="A6" s="2">
        <v>1965</v>
      </c>
      <c r="B6" s="3">
        <v>12</v>
      </c>
      <c r="C6" s="3" t="s">
        <v>55</v>
      </c>
      <c r="D6" t="s">
        <v>56</v>
      </c>
      <c r="E6" t="s">
        <v>57</v>
      </c>
      <c r="F6" t="s">
        <v>58</v>
      </c>
      <c r="G6" t="s">
        <v>59</v>
      </c>
      <c r="H6">
        <v>3</v>
      </c>
      <c r="I6" t="s">
        <v>24</v>
      </c>
      <c r="J6" t="s">
        <v>60</v>
      </c>
      <c r="K6" s="4">
        <v>2.4</v>
      </c>
      <c r="L6" t="s">
        <v>61</v>
      </c>
      <c r="M6" t="s">
        <v>62</v>
      </c>
      <c r="N6" t="s">
        <v>28</v>
      </c>
      <c r="O6" t="str">
        <f t="shared" si="0"/>
        <v>颐19651205a005b026</v>
      </c>
      <c r="P6" t="str">
        <f t="shared" si="1"/>
        <v>销19651205b026a005</v>
      </c>
      <c r="Q6" t="s">
        <v>38</v>
      </c>
      <c r="R6" t="s">
        <v>30</v>
      </c>
      <c r="S6" s="5" t="s">
        <v>199</v>
      </c>
      <c r="T6" s="5" t="s">
        <v>215</v>
      </c>
      <c r="U6" s="5" t="s">
        <v>251</v>
      </c>
      <c r="V6" s="5" t="s">
        <v>245</v>
      </c>
      <c r="W6" s="5" t="s">
        <v>259</v>
      </c>
    </row>
    <row r="7" spans="1:23" ht="31" customHeight="1">
      <c r="A7" s="2">
        <v>1976</v>
      </c>
      <c r="B7" s="3" t="s">
        <v>19</v>
      </c>
      <c r="C7" s="3" t="s">
        <v>63</v>
      </c>
      <c r="D7" t="s">
        <v>64</v>
      </c>
      <c r="E7" t="s">
        <v>65</v>
      </c>
      <c r="F7" t="s">
        <v>66</v>
      </c>
      <c r="G7" t="s">
        <v>67</v>
      </c>
      <c r="H7">
        <v>2</v>
      </c>
      <c r="I7" t="s">
        <v>24</v>
      </c>
      <c r="J7" t="s">
        <v>68</v>
      </c>
      <c r="K7" s="4">
        <v>5</v>
      </c>
      <c r="L7" t="s">
        <v>69</v>
      </c>
      <c r="M7" t="s">
        <v>53</v>
      </c>
      <c r="N7" t="s">
        <v>28</v>
      </c>
      <c r="O7" t="str">
        <f t="shared" si="0"/>
        <v>颐19760106a006b025</v>
      </c>
      <c r="P7" t="str">
        <f t="shared" si="1"/>
        <v>销19760106b025a006</v>
      </c>
      <c r="Q7" t="s">
        <v>54</v>
      </c>
      <c r="R7" t="s">
        <v>39</v>
      </c>
      <c r="S7" s="5" t="s">
        <v>200</v>
      </c>
      <c r="T7" s="5" t="s">
        <v>216</v>
      </c>
      <c r="U7" s="5" t="s">
        <v>252</v>
      </c>
      <c r="V7" s="5" t="s">
        <v>246</v>
      </c>
      <c r="W7" s="5" t="s">
        <v>260</v>
      </c>
    </row>
    <row r="8" spans="1:23" ht="31" customHeight="1">
      <c r="A8" s="2">
        <v>1986</v>
      </c>
      <c r="B8" s="3" t="s">
        <v>32</v>
      </c>
      <c r="C8" s="3" t="s">
        <v>70</v>
      </c>
      <c r="D8" t="s">
        <v>71</v>
      </c>
      <c r="E8" t="s">
        <v>72</v>
      </c>
      <c r="F8" t="s">
        <v>73</v>
      </c>
      <c r="G8" t="s">
        <v>23</v>
      </c>
      <c r="H8">
        <v>1</v>
      </c>
      <c r="I8" t="s">
        <v>24</v>
      </c>
      <c r="J8" t="s">
        <v>74</v>
      </c>
      <c r="K8" s="4">
        <v>3</v>
      </c>
      <c r="L8" t="s">
        <v>75</v>
      </c>
      <c r="M8" t="s">
        <v>27</v>
      </c>
      <c r="N8" t="s">
        <v>28</v>
      </c>
      <c r="O8" t="str">
        <f t="shared" si="0"/>
        <v>颐19860207a007b024</v>
      </c>
      <c r="P8" t="str">
        <f t="shared" si="1"/>
        <v>销19860207b024a007</v>
      </c>
      <c r="Q8" t="s">
        <v>54</v>
      </c>
      <c r="R8" t="s">
        <v>30</v>
      </c>
      <c r="S8" s="5" t="s">
        <v>201</v>
      </c>
      <c r="T8" s="5" t="s">
        <v>217</v>
      </c>
      <c r="U8" s="5" t="s">
        <v>253</v>
      </c>
      <c r="V8" s="5" t="s">
        <v>241</v>
      </c>
      <c r="W8" s="5" t="s">
        <v>261</v>
      </c>
    </row>
    <row r="9" spans="1:23" ht="31" customHeight="1">
      <c r="A9" s="2">
        <v>1972</v>
      </c>
      <c r="B9" s="3" t="s">
        <v>40</v>
      </c>
      <c r="C9" s="3" t="s">
        <v>18</v>
      </c>
      <c r="D9" t="s">
        <v>76</v>
      </c>
      <c r="E9" t="s">
        <v>77</v>
      </c>
      <c r="F9" t="s">
        <v>78</v>
      </c>
      <c r="G9" t="s">
        <v>36</v>
      </c>
      <c r="H9">
        <v>3</v>
      </c>
      <c r="I9" t="s">
        <v>24</v>
      </c>
      <c r="J9" t="s">
        <v>79</v>
      </c>
      <c r="K9" s="4">
        <v>4</v>
      </c>
      <c r="L9" t="s">
        <v>80</v>
      </c>
      <c r="M9" t="s">
        <v>27</v>
      </c>
      <c r="N9" t="s">
        <v>28</v>
      </c>
      <c r="O9" t="str">
        <f t="shared" si="0"/>
        <v>颐19720308a008b023</v>
      </c>
      <c r="P9" t="str">
        <f t="shared" si="1"/>
        <v>销19720308b023a008</v>
      </c>
      <c r="Q9" t="s">
        <v>29</v>
      </c>
      <c r="R9" t="s">
        <v>39</v>
      </c>
      <c r="S9" s="5" t="s">
        <v>202</v>
      </c>
      <c r="T9" s="5" t="s">
        <v>218</v>
      </c>
      <c r="U9" s="5" t="s">
        <v>254</v>
      </c>
      <c r="V9" s="5" t="s">
        <v>242</v>
      </c>
      <c r="W9" s="5" t="s">
        <v>262</v>
      </c>
    </row>
    <row r="10" spans="1:23" ht="31" customHeight="1">
      <c r="A10" s="2">
        <v>2000</v>
      </c>
      <c r="B10" s="3" t="s">
        <v>46</v>
      </c>
      <c r="C10" s="3" t="s">
        <v>31</v>
      </c>
      <c r="D10" t="s">
        <v>81</v>
      </c>
      <c r="E10" t="s">
        <v>82</v>
      </c>
      <c r="F10" t="s">
        <v>83</v>
      </c>
      <c r="G10" t="s">
        <v>44</v>
      </c>
      <c r="H10">
        <v>4</v>
      </c>
      <c r="I10" t="s">
        <v>24</v>
      </c>
      <c r="J10" t="s">
        <v>84</v>
      </c>
      <c r="K10" s="4">
        <v>8</v>
      </c>
      <c r="L10" t="s">
        <v>26</v>
      </c>
      <c r="M10" t="s">
        <v>62</v>
      </c>
      <c r="N10" t="s">
        <v>28</v>
      </c>
      <c r="O10" t="str">
        <f t="shared" si="0"/>
        <v>颐20000409a009b022</v>
      </c>
      <c r="P10" t="str">
        <f t="shared" si="1"/>
        <v>销20000409b022a009</v>
      </c>
      <c r="Q10" t="s">
        <v>29</v>
      </c>
      <c r="R10" t="s">
        <v>39</v>
      </c>
      <c r="S10" s="5" t="s">
        <v>203</v>
      </c>
      <c r="T10" s="5" t="s">
        <v>219</v>
      </c>
      <c r="U10" s="5" t="s">
        <v>247</v>
      </c>
      <c r="V10" s="5" t="s">
        <v>243</v>
      </c>
      <c r="W10" s="5" t="s">
        <v>263</v>
      </c>
    </row>
    <row r="11" spans="1:23" ht="31" customHeight="1">
      <c r="A11" s="2">
        <v>2012</v>
      </c>
      <c r="B11" s="3" t="s">
        <v>55</v>
      </c>
      <c r="C11" s="3" t="s">
        <v>85</v>
      </c>
      <c r="D11" t="s">
        <v>86</v>
      </c>
      <c r="E11" t="s">
        <v>87</v>
      </c>
      <c r="F11" t="s">
        <v>88</v>
      </c>
      <c r="G11" t="s">
        <v>50</v>
      </c>
      <c r="H11">
        <v>1</v>
      </c>
      <c r="I11" t="s">
        <v>24</v>
      </c>
      <c r="J11" t="s">
        <v>89</v>
      </c>
      <c r="K11" s="4">
        <v>6.583333333333333</v>
      </c>
      <c r="L11" t="s">
        <v>26</v>
      </c>
      <c r="M11" t="s">
        <v>53</v>
      </c>
      <c r="N11" t="s">
        <v>28</v>
      </c>
      <c r="O11" t="str">
        <f t="shared" si="0"/>
        <v>颐20120510a010b021</v>
      </c>
      <c r="P11" t="str">
        <f t="shared" si="1"/>
        <v>销20120510b021a010</v>
      </c>
      <c r="Q11" t="s">
        <v>38</v>
      </c>
      <c r="R11" t="s">
        <v>30</v>
      </c>
      <c r="S11" s="5" t="s">
        <v>204</v>
      </c>
      <c r="T11" s="5" t="s">
        <v>220</v>
      </c>
      <c r="U11" s="5" t="s">
        <v>248</v>
      </c>
      <c r="V11" s="5" t="s">
        <v>244</v>
      </c>
      <c r="W11" s="5" t="s">
        <v>255</v>
      </c>
    </row>
    <row r="12" spans="1:23" ht="31" customHeight="1">
      <c r="A12" s="2">
        <v>2004</v>
      </c>
      <c r="B12" s="3" t="s">
        <v>63</v>
      </c>
      <c r="C12" s="3" t="s">
        <v>90</v>
      </c>
      <c r="D12" t="s">
        <v>91</v>
      </c>
      <c r="E12" t="s">
        <v>92</v>
      </c>
      <c r="F12" t="s">
        <v>93</v>
      </c>
      <c r="G12" t="s">
        <v>59</v>
      </c>
      <c r="H12">
        <v>3</v>
      </c>
      <c r="I12" t="s">
        <v>24</v>
      </c>
      <c r="J12" t="s">
        <v>94</v>
      </c>
      <c r="K12" s="4">
        <v>7.2333333333333325</v>
      </c>
      <c r="L12" t="s">
        <v>52</v>
      </c>
      <c r="M12" t="s">
        <v>62</v>
      </c>
      <c r="N12" t="s">
        <v>28</v>
      </c>
      <c r="O12" t="str">
        <f t="shared" si="0"/>
        <v>颐20040611a011b020</v>
      </c>
      <c r="P12" t="str">
        <f t="shared" si="1"/>
        <v>销20040611b020a011</v>
      </c>
      <c r="Q12" t="s">
        <v>29</v>
      </c>
      <c r="R12" t="s">
        <v>39</v>
      </c>
      <c r="S12" s="5" t="s">
        <v>205</v>
      </c>
      <c r="T12" s="5" t="s">
        <v>221</v>
      </c>
      <c r="U12" s="5" t="s">
        <v>249</v>
      </c>
      <c r="V12" s="5" t="s">
        <v>245</v>
      </c>
      <c r="W12" s="5" t="s">
        <v>256</v>
      </c>
    </row>
    <row r="13" spans="1:23" ht="31" customHeight="1">
      <c r="A13" s="2">
        <v>2004</v>
      </c>
      <c r="B13" s="3">
        <v>11</v>
      </c>
      <c r="C13" s="3" t="s">
        <v>95</v>
      </c>
      <c r="D13" t="s">
        <v>96</v>
      </c>
      <c r="E13" t="s">
        <v>97</v>
      </c>
      <c r="F13" t="s">
        <v>98</v>
      </c>
      <c r="G13" t="s">
        <v>67</v>
      </c>
      <c r="H13">
        <v>1</v>
      </c>
      <c r="I13" t="s">
        <v>24</v>
      </c>
      <c r="J13" t="s">
        <v>99</v>
      </c>
      <c r="K13" s="4">
        <v>7.883333333333332</v>
      </c>
      <c r="L13" t="s">
        <v>61</v>
      </c>
      <c r="M13" t="s">
        <v>62</v>
      </c>
      <c r="N13" t="s">
        <v>28</v>
      </c>
      <c r="O13" t="str">
        <f t="shared" si="0"/>
        <v>颐20041112a012b019</v>
      </c>
      <c r="P13" t="str">
        <f t="shared" si="1"/>
        <v>销20041112b019a012</v>
      </c>
      <c r="Q13" t="s">
        <v>54</v>
      </c>
      <c r="R13" t="s">
        <v>39</v>
      </c>
      <c r="S13" s="5" t="s">
        <v>206</v>
      </c>
      <c r="T13" s="5" t="s">
        <v>222</v>
      </c>
      <c r="U13" s="5" t="s">
        <v>250</v>
      </c>
      <c r="V13" s="5" t="s">
        <v>246</v>
      </c>
      <c r="W13" s="5" t="s">
        <v>257</v>
      </c>
    </row>
    <row r="14" spans="1:23" ht="31" customHeight="1">
      <c r="A14" s="2">
        <v>2003</v>
      </c>
      <c r="B14" s="3">
        <v>12</v>
      </c>
      <c r="C14" s="3" t="s">
        <v>100</v>
      </c>
      <c r="D14" t="s">
        <v>101</v>
      </c>
      <c r="E14" t="s">
        <v>102</v>
      </c>
      <c r="F14" t="s">
        <v>103</v>
      </c>
      <c r="G14" t="s">
        <v>23</v>
      </c>
      <c r="H14">
        <v>2</v>
      </c>
      <c r="I14" t="s">
        <v>24</v>
      </c>
      <c r="J14" t="s">
        <v>104</v>
      </c>
      <c r="K14" s="4">
        <v>8.5333333333333332</v>
      </c>
      <c r="L14" t="s">
        <v>69</v>
      </c>
      <c r="M14" t="s">
        <v>27</v>
      </c>
      <c r="N14" t="s">
        <v>28</v>
      </c>
      <c r="O14" t="str">
        <f t="shared" si="0"/>
        <v>颐20031213a013b018</v>
      </c>
      <c r="P14" t="str">
        <f t="shared" si="1"/>
        <v>销20031213b018a013</v>
      </c>
      <c r="Q14" t="s">
        <v>38</v>
      </c>
      <c r="R14" t="s">
        <v>30</v>
      </c>
      <c r="S14" s="5" t="s">
        <v>207</v>
      </c>
      <c r="T14" s="5" t="s">
        <v>223</v>
      </c>
      <c r="U14" s="5" t="s">
        <v>251</v>
      </c>
      <c r="V14" s="5" t="s">
        <v>243</v>
      </c>
      <c r="W14" s="5" t="s">
        <v>258</v>
      </c>
    </row>
    <row r="15" spans="1:23" ht="31" customHeight="1">
      <c r="A15" s="2">
        <v>2000</v>
      </c>
      <c r="B15" s="3" t="s">
        <v>19</v>
      </c>
      <c r="C15" s="3" t="s">
        <v>105</v>
      </c>
      <c r="D15" t="s">
        <v>106</v>
      </c>
      <c r="E15" t="s">
        <v>107</v>
      </c>
      <c r="F15" t="s">
        <v>108</v>
      </c>
      <c r="G15" t="s">
        <v>36</v>
      </c>
      <c r="H15">
        <v>3</v>
      </c>
      <c r="I15" t="s">
        <v>24</v>
      </c>
      <c r="J15" t="s">
        <v>109</v>
      </c>
      <c r="K15" s="4">
        <v>9.1833333333333336</v>
      </c>
      <c r="L15" t="s">
        <v>75</v>
      </c>
      <c r="M15" t="s">
        <v>27</v>
      </c>
      <c r="N15" t="s">
        <v>28</v>
      </c>
      <c r="O15" t="str">
        <f t="shared" si="0"/>
        <v>颐20000114a014b017</v>
      </c>
      <c r="P15" t="str">
        <f t="shared" si="1"/>
        <v>销20000114b017a014</v>
      </c>
      <c r="Q15" t="s">
        <v>54</v>
      </c>
      <c r="R15" t="s">
        <v>39</v>
      </c>
      <c r="S15" s="5" t="s">
        <v>208</v>
      </c>
      <c r="T15" s="5" t="s">
        <v>224</v>
      </c>
      <c r="U15" s="5" t="s">
        <v>252</v>
      </c>
      <c r="V15" s="5" t="s">
        <v>244</v>
      </c>
      <c r="W15" s="5" t="s">
        <v>259</v>
      </c>
    </row>
    <row r="16" spans="1:23" ht="31" customHeight="1">
      <c r="A16" s="2">
        <v>1998</v>
      </c>
      <c r="B16" s="3" t="s">
        <v>32</v>
      </c>
      <c r="C16" s="3" t="s">
        <v>110</v>
      </c>
      <c r="D16" t="s">
        <v>111</v>
      </c>
      <c r="E16" t="s">
        <v>112</v>
      </c>
      <c r="F16" t="s">
        <v>113</v>
      </c>
      <c r="G16" t="s">
        <v>44</v>
      </c>
      <c r="H16">
        <v>1</v>
      </c>
      <c r="I16" t="s">
        <v>24</v>
      </c>
      <c r="J16" t="s">
        <v>114</v>
      </c>
      <c r="K16" s="4">
        <v>9.8333333333333321</v>
      </c>
      <c r="L16" t="s">
        <v>80</v>
      </c>
      <c r="M16" t="s">
        <v>62</v>
      </c>
      <c r="N16" t="s">
        <v>28</v>
      </c>
      <c r="O16" t="str">
        <f t="shared" si="0"/>
        <v>颐19980215a015b016</v>
      </c>
      <c r="P16" t="str">
        <f t="shared" si="1"/>
        <v>销19980215b016a015</v>
      </c>
      <c r="Q16" t="s">
        <v>54</v>
      </c>
      <c r="R16" t="s">
        <v>39</v>
      </c>
      <c r="S16" s="5" t="s">
        <v>209</v>
      </c>
      <c r="T16" s="5" t="s">
        <v>225</v>
      </c>
      <c r="U16" s="5" t="s">
        <v>253</v>
      </c>
      <c r="V16" s="5" t="s">
        <v>245</v>
      </c>
      <c r="W16" s="5" t="s">
        <v>260</v>
      </c>
    </row>
    <row r="17" spans="1:23" ht="31" customHeight="1">
      <c r="A17" s="2">
        <v>2004</v>
      </c>
      <c r="B17" s="3" t="s">
        <v>40</v>
      </c>
      <c r="C17" s="3" t="s">
        <v>115</v>
      </c>
      <c r="D17" t="s">
        <v>116</v>
      </c>
      <c r="E17" t="s">
        <v>117</v>
      </c>
      <c r="F17" t="s">
        <v>118</v>
      </c>
      <c r="G17" t="s">
        <v>50</v>
      </c>
      <c r="H17">
        <v>2</v>
      </c>
      <c r="I17" t="s">
        <v>24</v>
      </c>
      <c r="J17" t="s">
        <v>119</v>
      </c>
      <c r="K17" s="4">
        <v>10.483333333333333</v>
      </c>
      <c r="L17" t="s">
        <v>26</v>
      </c>
      <c r="M17" t="s">
        <v>27</v>
      </c>
      <c r="N17" t="s">
        <v>28</v>
      </c>
      <c r="O17" t="str">
        <f t="shared" ref="O17:O21" si="2">_xlfn.CONCAT("颐",A17,B17,C17,D17,E17)</f>
        <v>颐20040316a016b015</v>
      </c>
      <c r="P17" t="str">
        <f t="shared" si="1"/>
        <v>销20040316b015a016</v>
      </c>
      <c r="Q17" t="s">
        <v>29</v>
      </c>
      <c r="R17" t="s">
        <v>39</v>
      </c>
      <c r="S17" s="5" t="s">
        <v>210</v>
      </c>
      <c r="T17" s="5" t="s">
        <v>226</v>
      </c>
      <c r="U17" s="5" t="s">
        <v>254</v>
      </c>
      <c r="V17" s="5" t="s">
        <v>246</v>
      </c>
      <c r="W17" s="5" t="s">
        <v>261</v>
      </c>
    </row>
    <row r="18" spans="1:23" ht="31" customHeight="1">
      <c r="A18" s="2">
        <v>2005</v>
      </c>
      <c r="B18" s="3" t="s">
        <v>32</v>
      </c>
      <c r="C18" s="3" t="s">
        <v>120</v>
      </c>
      <c r="D18" t="s">
        <v>121</v>
      </c>
      <c r="E18" t="s">
        <v>122</v>
      </c>
      <c r="F18" t="s">
        <v>123</v>
      </c>
      <c r="G18" t="s">
        <v>59</v>
      </c>
      <c r="H18">
        <v>2</v>
      </c>
      <c r="I18" t="s">
        <v>24</v>
      </c>
      <c r="J18" t="s">
        <v>124</v>
      </c>
      <c r="K18" s="4">
        <v>11.133333333333333</v>
      </c>
      <c r="L18" t="s">
        <v>61</v>
      </c>
      <c r="M18" t="s">
        <v>27</v>
      </c>
      <c r="N18" t="s">
        <v>28</v>
      </c>
      <c r="O18" t="str">
        <f t="shared" si="2"/>
        <v>颐20050217a017b014</v>
      </c>
      <c r="P18" t="str">
        <f t="shared" si="1"/>
        <v>销20050217b014a017</v>
      </c>
      <c r="Q18" t="s">
        <v>29</v>
      </c>
      <c r="R18" t="s">
        <v>39</v>
      </c>
      <c r="S18" s="5" t="s">
        <v>195</v>
      </c>
      <c r="T18" s="5" t="s">
        <v>227</v>
      </c>
      <c r="U18" s="5" t="s">
        <v>250</v>
      </c>
      <c r="V18" s="5" t="s">
        <v>241</v>
      </c>
      <c r="W18" s="5" t="s">
        <v>262</v>
      </c>
    </row>
    <row r="19" spans="1:23" ht="31" customHeight="1">
      <c r="A19" s="2">
        <v>2007</v>
      </c>
      <c r="B19" s="3" t="s">
        <v>40</v>
      </c>
      <c r="C19" s="3" t="s">
        <v>125</v>
      </c>
      <c r="D19" t="s">
        <v>126</v>
      </c>
      <c r="E19" t="s">
        <v>127</v>
      </c>
      <c r="F19" t="s">
        <v>128</v>
      </c>
      <c r="G19" t="s">
        <v>67</v>
      </c>
      <c r="H19">
        <v>1</v>
      </c>
      <c r="I19" t="s">
        <v>24</v>
      </c>
      <c r="J19" t="s">
        <v>129</v>
      </c>
      <c r="K19" s="4">
        <v>11.783333333333333</v>
      </c>
      <c r="L19" t="s">
        <v>69</v>
      </c>
      <c r="M19" t="s">
        <v>27</v>
      </c>
      <c r="N19" t="s">
        <v>28</v>
      </c>
      <c r="O19" t="str">
        <f t="shared" si="2"/>
        <v>颐20070318a018b013</v>
      </c>
      <c r="P19" t="str">
        <f t="shared" si="1"/>
        <v>销20070318b013a018</v>
      </c>
      <c r="Q19" t="s">
        <v>38</v>
      </c>
      <c r="R19" t="s">
        <v>30</v>
      </c>
      <c r="S19" s="5" t="s">
        <v>196</v>
      </c>
      <c r="T19" s="5" t="s">
        <v>228</v>
      </c>
      <c r="U19" s="5" t="s">
        <v>251</v>
      </c>
      <c r="V19" s="5" t="s">
        <v>242</v>
      </c>
      <c r="W19" s="5" t="s">
        <v>263</v>
      </c>
    </row>
    <row r="20" spans="1:23" ht="31" customHeight="1">
      <c r="A20" s="2">
        <v>2009</v>
      </c>
      <c r="B20" s="3" t="s">
        <v>46</v>
      </c>
      <c r="C20" s="3" t="s">
        <v>130</v>
      </c>
      <c r="D20" t="s">
        <v>131</v>
      </c>
      <c r="E20" t="s">
        <v>132</v>
      </c>
      <c r="F20" t="s">
        <v>133</v>
      </c>
      <c r="G20" t="s">
        <v>23</v>
      </c>
      <c r="H20">
        <v>1</v>
      </c>
      <c r="I20" t="s">
        <v>24</v>
      </c>
      <c r="J20" t="s">
        <v>134</v>
      </c>
      <c r="K20" s="4">
        <v>12.433333333333334</v>
      </c>
      <c r="L20" t="s">
        <v>75</v>
      </c>
      <c r="M20" t="s">
        <v>27</v>
      </c>
      <c r="N20" t="s">
        <v>28</v>
      </c>
      <c r="O20" t="str">
        <f t="shared" si="2"/>
        <v>颐20090419a019b012</v>
      </c>
      <c r="P20" t="str">
        <f t="shared" si="1"/>
        <v>销20090419b012a019</v>
      </c>
      <c r="Q20" t="s">
        <v>29</v>
      </c>
      <c r="R20" t="s">
        <v>39</v>
      </c>
      <c r="S20" s="5" t="s">
        <v>197</v>
      </c>
      <c r="T20" s="5" t="s">
        <v>229</v>
      </c>
      <c r="U20" s="5" t="s">
        <v>252</v>
      </c>
      <c r="V20" s="5" t="s">
        <v>243</v>
      </c>
      <c r="W20" s="5" t="s">
        <v>258</v>
      </c>
    </row>
    <row r="21" spans="1:23" ht="31" customHeight="1">
      <c r="A21" s="2">
        <v>2010</v>
      </c>
      <c r="B21" s="3" t="s">
        <v>55</v>
      </c>
      <c r="C21" s="3" t="s">
        <v>135</v>
      </c>
      <c r="D21" t="s">
        <v>136</v>
      </c>
      <c r="E21" t="s">
        <v>137</v>
      </c>
      <c r="F21" t="s">
        <v>138</v>
      </c>
      <c r="G21" t="s">
        <v>36</v>
      </c>
      <c r="H21">
        <v>1</v>
      </c>
      <c r="I21" t="s">
        <v>24</v>
      </c>
      <c r="J21" t="s">
        <v>139</v>
      </c>
      <c r="K21" s="4">
        <v>13.083333333333332</v>
      </c>
      <c r="L21" t="s">
        <v>52</v>
      </c>
      <c r="M21" t="s">
        <v>62</v>
      </c>
      <c r="N21" t="s">
        <v>28</v>
      </c>
      <c r="O21" t="str">
        <f t="shared" si="2"/>
        <v>颐20100520a020b011</v>
      </c>
      <c r="P21" t="str">
        <f t="shared" si="1"/>
        <v>销20100520b011a020</v>
      </c>
      <c r="Q21" t="s">
        <v>54</v>
      </c>
      <c r="R21" t="s">
        <v>39</v>
      </c>
      <c r="S21" s="5" t="s">
        <v>198</v>
      </c>
      <c r="T21" s="5" t="s">
        <v>230</v>
      </c>
      <c r="U21" s="5" t="s">
        <v>253</v>
      </c>
      <c r="V21" s="5" t="s">
        <v>244</v>
      </c>
      <c r="W21" s="5" t="s">
        <v>259</v>
      </c>
    </row>
    <row r="22" spans="1:23" ht="31" customHeight="1">
      <c r="A22" s="2">
        <v>2002</v>
      </c>
      <c r="B22" s="3" t="s">
        <v>63</v>
      </c>
      <c r="C22" s="3" t="s">
        <v>140</v>
      </c>
      <c r="D22" t="s">
        <v>141</v>
      </c>
      <c r="E22" t="s">
        <v>142</v>
      </c>
      <c r="F22" t="s">
        <v>143</v>
      </c>
      <c r="G22" t="s">
        <v>44</v>
      </c>
      <c r="H22">
        <v>1</v>
      </c>
      <c r="I22" t="s">
        <v>24</v>
      </c>
      <c r="J22" t="s">
        <v>144</v>
      </c>
      <c r="K22" s="4">
        <v>13.733333333333333</v>
      </c>
      <c r="L22" t="s">
        <v>61</v>
      </c>
      <c r="M22" t="s">
        <v>62</v>
      </c>
      <c r="N22" t="s">
        <v>28</v>
      </c>
      <c r="O22" t="str">
        <f>_xlfn.CONCAT("颐",A22,B22,C22,D22,E22)</f>
        <v>颐20020621a021b010</v>
      </c>
      <c r="P22" t="str">
        <f t="shared" si="1"/>
        <v>销20020621b010a021</v>
      </c>
      <c r="Q22" t="s">
        <v>38</v>
      </c>
      <c r="R22" t="s">
        <v>30</v>
      </c>
      <c r="S22" s="5" t="s">
        <v>199</v>
      </c>
      <c r="T22" s="5" t="s">
        <v>231</v>
      </c>
      <c r="U22" s="5" t="s">
        <v>254</v>
      </c>
      <c r="V22" s="5" t="s">
        <v>242</v>
      </c>
      <c r="W22" s="5" t="s">
        <v>260</v>
      </c>
    </row>
    <row r="23" spans="1:23" ht="31" customHeight="1">
      <c r="A23" s="2">
        <v>2013</v>
      </c>
      <c r="B23" s="3">
        <v>11</v>
      </c>
      <c r="C23" s="3" t="s">
        <v>145</v>
      </c>
      <c r="D23" t="s">
        <v>146</v>
      </c>
      <c r="E23" t="s">
        <v>147</v>
      </c>
      <c r="F23" t="s">
        <v>148</v>
      </c>
      <c r="G23" t="s">
        <v>50</v>
      </c>
      <c r="H23">
        <v>1</v>
      </c>
      <c r="I23" t="s">
        <v>24</v>
      </c>
      <c r="J23" t="s">
        <v>149</v>
      </c>
      <c r="K23" s="4">
        <v>14.383333333333333</v>
      </c>
      <c r="L23" t="s">
        <v>69</v>
      </c>
      <c r="M23" t="s">
        <v>53</v>
      </c>
      <c r="N23" t="s">
        <v>28</v>
      </c>
      <c r="O23" t="str">
        <f t="shared" si="0"/>
        <v>颐20131122a022b009</v>
      </c>
      <c r="P23" t="str">
        <f t="shared" si="1"/>
        <v>销20131122b009a022</v>
      </c>
      <c r="Q23" t="s">
        <v>54</v>
      </c>
      <c r="R23" t="s">
        <v>39</v>
      </c>
      <c r="S23" s="5" t="s">
        <v>200</v>
      </c>
      <c r="T23" s="5" t="s">
        <v>232</v>
      </c>
      <c r="U23" s="5" t="s">
        <v>247</v>
      </c>
      <c r="V23" s="5" t="s">
        <v>243</v>
      </c>
      <c r="W23" s="5" t="s">
        <v>261</v>
      </c>
    </row>
    <row r="24" spans="1:23" ht="31" customHeight="1">
      <c r="A24" s="2">
        <v>2015</v>
      </c>
      <c r="B24" s="3">
        <v>12</v>
      </c>
      <c r="C24" s="3" t="s">
        <v>150</v>
      </c>
      <c r="D24" t="s">
        <v>151</v>
      </c>
      <c r="E24" t="s">
        <v>152</v>
      </c>
      <c r="F24" t="s">
        <v>153</v>
      </c>
      <c r="G24" t="s">
        <v>59</v>
      </c>
      <c r="H24">
        <v>1</v>
      </c>
      <c r="I24" t="s">
        <v>24</v>
      </c>
      <c r="J24" t="s">
        <v>154</v>
      </c>
      <c r="K24" s="4">
        <v>15.033333333333331</v>
      </c>
      <c r="L24" t="s">
        <v>75</v>
      </c>
      <c r="M24" t="s">
        <v>62</v>
      </c>
      <c r="N24" t="s">
        <v>28</v>
      </c>
      <c r="O24" t="str">
        <f t="shared" si="0"/>
        <v>颐20151223a023b008</v>
      </c>
      <c r="P24" t="str">
        <f t="shared" si="1"/>
        <v>销20151223b008a023</v>
      </c>
      <c r="Q24" t="s">
        <v>54</v>
      </c>
      <c r="R24" t="s">
        <v>39</v>
      </c>
      <c r="S24" s="5" t="s">
        <v>201</v>
      </c>
      <c r="T24" s="5" t="s">
        <v>233</v>
      </c>
      <c r="U24" s="5" t="s">
        <v>248</v>
      </c>
      <c r="V24" s="5" t="s">
        <v>244</v>
      </c>
      <c r="W24" s="5" t="s">
        <v>262</v>
      </c>
    </row>
    <row r="25" spans="1:23" ht="31" customHeight="1">
      <c r="A25" s="2">
        <v>2017</v>
      </c>
      <c r="B25" s="3" t="s">
        <v>46</v>
      </c>
      <c r="C25" s="3" t="s">
        <v>155</v>
      </c>
      <c r="D25" t="s">
        <v>156</v>
      </c>
      <c r="E25" t="s">
        <v>157</v>
      </c>
      <c r="F25" t="s">
        <v>158</v>
      </c>
      <c r="G25" t="s">
        <v>67</v>
      </c>
      <c r="H25">
        <v>1</v>
      </c>
      <c r="I25" t="s">
        <v>24</v>
      </c>
      <c r="J25" t="s">
        <v>159</v>
      </c>
      <c r="K25" s="4">
        <v>15.683333333333332</v>
      </c>
      <c r="L25" t="s">
        <v>26</v>
      </c>
      <c r="M25" t="s">
        <v>53</v>
      </c>
      <c r="N25" t="s">
        <v>28</v>
      </c>
      <c r="O25" t="str">
        <f t="shared" si="0"/>
        <v>颐20170424a024b007</v>
      </c>
      <c r="P25" t="str">
        <f t="shared" si="1"/>
        <v>销20170424b007a024</v>
      </c>
      <c r="Q25" t="s">
        <v>29</v>
      </c>
      <c r="R25" t="s">
        <v>39</v>
      </c>
      <c r="S25" s="5" t="s">
        <v>202</v>
      </c>
      <c r="T25" s="5" t="s">
        <v>234</v>
      </c>
      <c r="U25" s="5" t="s">
        <v>249</v>
      </c>
      <c r="V25" s="5" t="s">
        <v>245</v>
      </c>
      <c r="W25" s="5" t="s">
        <v>263</v>
      </c>
    </row>
    <row r="26" spans="1:23" ht="31" customHeight="1">
      <c r="A26" s="2">
        <v>2003</v>
      </c>
      <c r="B26" s="3" t="s">
        <v>55</v>
      </c>
      <c r="C26" s="3" t="s">
        <v>160</v>
      </c>
      <c r="D26" t="s">
        <v>161</v>
      </c>
      <c r="E26" t="s">
        <v>162</v>
      </c>
      <c r="F26" t="s">
        <v>163</v>
      </c>
      <c r="G26" t="s">
        <v>23</v>
      </c>
      <c r="H26">
        <v>1</v>
      </c>
      <c r="I26" t="s">
        <v>24</v>
      </c>
      <c r="J26" t="s">
        <v>164</v>
      </c>
      <c r="K26" s="4">
        <v>16.333333333333332</v>
      </c>
      <c r="L26" t="s">
        <v>26</v>
      </c>
      <c r="M26" t="s">
        <v>27</v>
      </c>
      <c r="N26" t="s">
        <v>28</v>
      </c>
      <c r="O26" t="str">
        <f t="shared" si="0"/>
        <v>颐20030525a025b006</v>
      </c>
      <c r="P26" t="str">
        <f t="shared" si="1"/>
        <v>销20030525b006a025</v>
      </c>
      <c r="Q26" t="s">
        <v>29</v>
      </c>
      <c r="R26" t="s">
        <v>30</v>
      </c>
      <c r="S26" s="5" t="s">
        <v>203</v>
      </c>
      <c r="T26" s="5" t="s">
        <v>235</v>
      </c>
      <c r="U26" s="5" t="s">
        <v>250</v>
      </c>
      <c r="V26" s="5" t="s">
        <v>246</v>
      </c>
      <c r="W26" s="5" t="s">
        <v>255</v>
      </c>
    </row>
    <row r="27" spans="1:23" ht="31" customHeight="1">
      <c r="A27" s="2">
        <v>2020</v>
      </c>
      <c r="B27" s="3" t="s">
        <v>63</v>
      </c>
      <c r="C27" s="3" t="s">
        <v>165</v>
      </c>
      <c r="D27" t="s">
        <v>166</v>
      </c>
      <c r="E27" t="s">
        <v>167</v>
      </c>
      <c r="F27" t="s">
        <v>168</v>
      </c>
      <c r="G27" t="s">
        <v>36</v>
      </c>
      <c r="H27">
        <v>2</v>
      </c>
      <c r="I27" t="s">
        <v>24</v>
      </c>
      <c r="J27" t="s">
        <v>169</v>
      </c>
      <c r="K27" s="4">
        <v>16.983333333333331</v>
      </c>
      <c r="L27" t="s">
        <v>26</v>
      </c>
      <c r="M27" t="s">
        <v>27</v>
      </c>
      <c r="N27" t="s">
        <v>28</v>
      </c>
      <c r="O27" t="str">
        <f t="shared" si="0"/>
        <v>颐20200626a026b005</v>
      </c>
      <c r="P27" t="str">
        <f t="shared" si="1"/>
        <v>销20200626b005a026</v>
      </c>
      <c r="Q27" t="s">
        <v>38</v>
      </c>
      <c r="R27" t="s">
        <v>39</v>
      </c>
      <c r="S27" s="5" t="s">
        <v>204</v>
      </c>
      <c r="T27" s="5" t="s">
        <v>236</v>
      </c>
      <c r="U27" s="5" t="s">
        <v>251</v>
      </c>
      <c r="V27" s="5" t="s">
        <v>243</v>
      </c>
      <c r="W27" s="5" t="s">
        <v>256</v>
      </c>
    </row>
    <row r="28" spans="1:23" ht="31" customHeight="1">
      <c r="A28" s="2">
        <v>2000</v>
      </c>
      <c r="B28" s="3">
        <v>11</v>
      </c>
      <c r="C28" s="3" t="s">
        <v>170</v>
      </c>
      <c r="D28" t="s">
        <v>171</v>
      </c>
      <c r="E28" t="s">
        <v>172</v>
      </c>
      <c r="F28" t="s">
        <v>173</v>
      </c>
      <c r="G28" t="s">
        <v>44</v>
      </c>
      <c r="H28">
        <v>3</v>
      </c>
      <c r="I28" t="s">
        <v>24</v>
      </c>
      <c r="J28" t="s">
        <v>174</v>
      </c>
      <c r="K28" s="4">
        <v>17.633333333333333</v>
      </c>
      <c r="L28" t="s">
        <v>52</v>
      </c>
      <c r="M28" t="s">
        <v>62</v>
      </c>
      <c r="N28" t="s">
        <v>28</v>
      </c>
      <c r="O28" t="str">
        <f t="shared" si="0"/>
        <v>颐20001127a027b004</v>
      </c>
      <c r="P28" t="str">
        <f t="shared" si="1"/>
        <v>销20001127b004a027</v>
      </c>
      <c r="Q28" t="s">
        <v>29</v>
      </c>
      <c r="R28" t="s">
        <v>39</v>
      </c>
      <c r="S28" s="5" t="s">
        <v>205</v>
      </c>
      <c r="T28" s="5" t="s">
        <v>237</v>
      </c>
      <c r="U28" s="5" t="s">
        <v>252</v>
      </c>
      <c r="V28" s="5" t="s">
        <v>244</v>
      </c>
      <c r="W28" s="5" t="s">
        <v>257</v>
      </c>
    </row>
    <row r="29" spans="1:23" ht="31" customHeight="1">
      <c r="A29" s="2">
        <v>1997</v>
      </c>
      <c r="B29" s="3">
        <v>12</v>
      </c>
      <c r="C29" s="3" t="s">
        <v>175</v>
      </c>
      <c r="D29" t="s">
        <v>176</v>
      </c>
      <c r="E29" t="s">
        <v>177</v>
      </c>
      <c r="F29" t="s">
        <v>178</v>
      </c>
      <c r="G29" t="s">
        <v>50</v>
      </c>
      <c r="H29">
        <v>4</v>
      </c>
      <c r="I29" t="s">
        <v>24</v>
      </c>
      <c r="J29" t="s">
        <v>179</v>
      </c>
      <c r="K29" s="4">
        <v>18.283333333333331</v>
      </c>
      <c r="L29" t="s">
        <v>61</v>
      </c>
      <c r="M29" t="s">
        <v>53</v>
      </c>
      <c r="N29" t="s">
        <v>28</v>
      </c>
      <c r="O29" t="str">
        <f t="shared" si="0"/>
        <v>颐19971228a028b003</v>
      </c>
      <c r="P29" t="str">
        <f t="shared" si="1"/>
        <v>销19971228b003a028</v>
      </c>
      <c r="Q29" t="s">
        <v>54</v>
      </c>
      <c r="R29" t="s">
        <v>39</v>
      </c>
      <c r="S29" s="5" t="s">
        <v>206</v>
      </c>
      <c r="T29" s="5" t="s">
        <v>238</v>
      </c>
      <c r="U29" s="5" t="s">
        <v>253</v>
      </c>
      <c r="V29" s="5" t="s">
        <v>245</v>
      </c>
      <c r="W29" s="5" t="s">
        <v>258</v>
      </c>
    </row>
    <row r="30" spans="1:23" ht="31" customHeight="1">
      <c r="A30" s="2">
        <v>1998</v>
      </c>
      <c r="B30" s="3" t="s">
        <v>63</v>
      </c>
      <c r="C30" s="3" t="s">
        <v>180</v>
      </c>
      <c r="D30" t="s">
        <v>181</v>
      </c>
      <c r="E30" t="s">
        <v>182</v>
      </c>
      <c r="F30" t="s">
        <v>183</v>
      </c>
      <c r="G30" t="s">
        <v>59</v>
      </c>
      <c r="H30">
        <v>1</v>
      </c>
      <c r="I30" t="s">
        <v>24</v>
      </c>
      <c r="J30" t="s">
        <v>184</v>
      </c>
      <c r="K30" s="4">
        <v>18.93333333333333</v>
      </c>
      <c r="L30" t="s">
        <v>75</v>
      </c>
      <c r="M30" t="s">
        <v>62</v>
      </c>
      <c r="N30" t="s">
        <v>28</v>
      </c>
      <c r="O30" t="str">
        <f t="shared" si="0"/>
        <v>颐19980629a029b002</v>
      </c>
      <c r="P30" t="str">
        <f t="shared" si="1"/>
        <v>销19980629b002a029</v>
      </c>
      <c r="Q30" t="s">
        <v>38</v>
      </c>
      <c r="R30" t="s">
        <v>39</v>
      </c>
      <c r="S30" s="5" t="s">
        <v>207</v>
      </c>
      <c r="T30" s="5" t="s">
        <v>239</v>
      </c>
      <c r="U30" s="5" t="s">
        <v>251</v>
      </c>
      <c r="V30" s="5" t="s">
        <v>246</v>
      </c>
      <c r="W30" s="5" t="s">
        <v>259</v>
      </c>
    </row>
    <row r="31" spans="1:23" ht="31" customHeight="1">
      <c r="A31" s="2">
        <v>1999</v>
      </c>
      <c r="B31" s="3" t="s">
        <v>32</v>
      </c>
      <c r="C31" s="3" t="s">
        <v>185</v>
      </c>
      <c r="D31" t="s">
        <v>186</v>
      </c>
      <c r="E31" t="s">
        <v>187</v>
      </c>
      <c r="F31" t="s">
        <v>188</v>
      </c>
      <c r="G31" t="s">
        <v>67</v>
      </c>
      <c r="H31">
        <v>1</v>
      </c>
      <c r="I31" t="s">
        <v>24</v>
      </c>
      <c r="J31" t="s">
        <v>189</v>
      </c>
      <c r="K31" s="4">
        <v>19.583333333333332</v>
      </c>
      <c r="L31" t="s">
        <v>69</v>
      </c>
      <c r="M31" t="s">
        <v>62</v>
      </c>
      <c r="N31" t="s">
        <v>28</v>
      </c>
      <c r="O31" t="str">
        <f t="shared" si="0"/>
        <v>颐19990230a030b001</v>
      </c>
      <c r="P31" t="str">
        <f t="shared" si="1"/>
        <v>销19990230b001a030</v>
      </c>
      <c r="Q31" t="s">
        <v>54</v>
      </c>
      <c r="R31" t="s">
        <v>39</v>
      </c>
      <c r="S31" s="5" t="s">
        <v>208</v>
      </c>
      <c r="T31" s="5" t="s">
        <v>240</v>
      </c>
      <c r="U31" s="5" t="s">
        <v>252</v>
      </c>
      <c r="V31" s="5" t="s">
        <v>241</v>
      </c>
      <c r="W31" s="5" t="s">
        <v>260</v>
      </c>
    </row>
    <row r="32" spans="1:23" ht="31" customHeight="1">
      <c r="S32" s="5"/>
      <c r="U32" s="5"/>
      <c r="V32" s="5"/>
      <c r="W32" s="5"/>
    </row>
    <row r="33" spans="19:22" ht="31" customHeight="1">
      <c r="S33" s="5"/>
      <c r="U33" s="5"/>
      <c r="V33" s="5"/>
    </row>
    <row r="34" spans="19:22" ht="31" customHeight="1">
      <c r="U34" s="5"/>
    </row>
    <row r="35" spans="19:22" ht="31" customHeight="1">
      <c r="U35" s="5"/>
    </row>
    <row r="36" spans="19:22" ht="31" customHeight="1">
      <c r="U36" s="5"/>
    </row>
    <row r="37" spans="19:22" ht="31" customHeight="1">
      <c r="U37" s="5"/>
    </row>
    <row r="38" spans="19:22" ht="31" customHeight="1">
      <c r="U38" s="5"/>
    </row>
    <row r="39" spans="19:22" ht="31" customHeight="1">
      <c r="U39" s="5"/>
    </row>
    <row r="40" spans="19:22" ht="31" customHeight="1">
      <c r="U40" s="5"/>
    </row>
  </sheetData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范紫萱</dc:creator>
  <cp:keywords/>
  <dc:description/>
  <cp:lastModifiedBy>洋 洪</cp:lastModifiedBy>
  <dcterms:created xsi:type="dcterms:W3CDTF">2016-12-03T00:54:00Z</dcterms:created>
  <dcterms:modified xsi:type="dcterms:W3CDTF">2024-09-06T13:50:34Z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2052-11.1.0.11723</vt:lpwstr>
  </property>
  <property fmtid="{D5CDD505-2E9C-101B-9397-08002B2CF9AE}" pid="3" name="ICV">
    <vt:lpwstr>85DEF2C4F6A1411B8034EF0816EC7F78_12</vt:lpwstr>
  </property>
</Properties>
</file>