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"/>
    </mc:Choice>
  </mc:AlternateContent>
  <xr:revisionPtr revIDLastSave="0" documentId="13_ncr:1_{0B20FD31-3798-4229-A535-5FC3BB9837E8}" xr6:coauthVersionLast="45" xr6:coauthVersionMax="45" xr10:uidLastSave="{00000000-0000-0000-0000-000000000000}"/>
  <bookViews>
    <workbookView xWindow="-108" yWindow="12852" windowWidth="23256" windowHeight="12576" activeTab="1" xr2:uid="{BE3B5869-370E-4554-8915-DF592BDBA946}"/>
  </bookViews>
  <sheets>
    <sheet name="Relatório de Sensibilidade 1" sheetId="10" r:id="rId1"/>
    <sheet name="Modelo" sheetId="1" r:id="rId2"/>
  </sheets>
  <definedNames>
    <definedName name="solver_adj" localSheetId="1" hidden="1">Modelo!$B$14:$B$16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Modelo!$B$14:$B$16</definedName>
    <definedName name="solver_lhs2" localSheetId="1" hidden="1">Modelo!$B$19:$B$21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Modelo!$C$24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Modelo!$D$14:$D$16</definedName>
    <definedName name="solver_rhs2" localSheetId="1" hidden="1">Modelo!$D$19:$D$21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1" l="1"/>
  <c r="B21" i="1" l="1"/>
  <c r="E21" i="1" s="1"/>
  <c r="B20" i="1"/>
  <c r="E20" i="1" s="1"/>
  <c r="B19" i="1"/>
  <c r="E19" i="1" s="1"/>
  <c r="E16" i="1"/>
  <c r="E15" i="1"/>
  <c r="E14" i="1"/>
  <c r="E11" i="1"/>
  <c r="E10" i="1"/>
  <c r="E9" i="1"/>
  <c r="B24" i="1" l="1"/>
  <c r="C24" i="1" s="1"/>
</calcChain>
</file>

<file path=xl/sharedStrings.xml><?xml version="1.0" encoding="utf-8"?>
<sst xmlns="http://schemas.openxmlformats.org/spreadsheetml/2006/main" count="85" uniqueCount="57">
  <si>
    <t>Material</t>
  </si>
  <si>
    <t>NW</t>
  </si>
  <si>
    <t>FI</t>
  </si>
  <si>
    <t>SE</t>
  </si>
  <si>
    <t>Custo</t>
  </si>
  <si>
    <t>Tipo</t>
  </si>
  <si>
    <t>Custo Unidade</t>
  </si>
  <si>
    <t>Venda Unidade</t>
  </si>
  <si>
    <t>Esportista</t>
  </si>
  <si>
    <t>Alpinista</t>
  </si>
  <si>
    <t>Andarilho</t>
  </si>
  <si>
    <t>Quantidade</t>
  </si>
  <si>
    <t>Demanda</t>
  </si>
  <si>
    <t>Excesso/Folga</t>
  </si>
  <si>
    <t>&gt;=</t>
  </si>
  <si>
    <t>Total</t>
  </si>
  <si>
    <t>Máximo Fornecido</t>
  </si>
  <si>
    <t>Sobra</t>
  </si>
  <si>
    <t>&lt;=</t>
  </si>
  <si>
    <t>Receita</t>
  </si>
  <si>
    <t>Lucro</t>
  </si>
  <si>
    <t>Célula</t>
  </si>
  <si>
    <t>Nome</t>
  </si>
  <si>
    <t>Células Variáveis</t>
  </si>
  <si>
    <t>Restrições</t>
  </si>
  <si>
    <t>Esportista Quantidade</t>
  </si>
  <si>
    <t>Alpinista Quantidade</t>
  </si>
  <si>
    <t>Andarilho Quantidade</t>
  </si>
  <si>
    <t>$B$15</t>
  </si>
  <si>
    <t>$B$16</t>
  </si>
  <si>
    <t>FI Total</t>
  </si>
  <si>
    <t>SE Total</t>
  </si>
  <si>
    <t>Microsoft Excel 16.0 Relatório de Sensibilidade</t>
  </si>
  <si>
    <t>Final</t>
  </si>
  <si>
    <t>Valor</t>
  </si>
  <si>
    <t>Reduzido</t>
  </si>
  <si>
    <t>Objetivo</t>
  </si>
  <si>
    <t>Coeficiente</t>
  </si>
  <si>
    <t>Permitido</t>
  </si>
  <si>
    <t>Aumentar</t>
  </si>
  <si>
    <t>Reduzir</t>
  </si>
  <si>
    <t>Sombra</t>
  </si>
  <si>
    <t>Preço</t>
  </si>
  <si>
    <t>Restrição</t>
  </si>
  <si>
    <t>Lateral R.H.</t>
  </si>
  <si>
    <t>João Pedro Bizzi Velho</t>
  </si>
  <si>
    <t>Gabriel Dante Ferreira Roque</t>
  </si>
  <si>
    <t>Gabriel Araújo Pinheiro</t>
  </si>
  <si>
    <t>RA</t>
  </si>
  <si>
    <t>Alunos</t>
  </si>
  <si>
    <t>Planilha: [T3 - EA044 - 218711.xlsx]Modelo</t>
  </si>
  <si>
    <t>$B$14</t>
  </si>
  <si>
    <t>Relatório Criado: 28/12/2020 20:49:13</t>
  </si>
  <si>
    <t>$B$19</t>
  </si>
  <si>
    <t>NW Total</t>
  </si>
  <si>
    <t>$B$20</t>
  </si>
  <si>
    <t>$B$21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</si>
</sst>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Liberation Sans"/>
      <family val="2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/>
    <xf numFmtId="2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1" fontId="0" fillId="0" borderId="1" xfId="0" applyNumberForma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5F72-6E90-497B-BCF3-C73CE468C6FD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20.85546875" bestFit="1" customWidth="1"/>
    <col min="4" max="8" width="12.42578125" bestFit="1" customWidth="1"/>
  </cols>
  <sheetData>
    <row r="1" spans="1:8" x14ac:dyDescent="0.25">
      <c r="A1" s="9" t="s">
        <v>32</v>
      </c>
    </row>
    <row r="2" spans="1:8" x14ac:dyDescent="0.25">
      <c r="A2" s="9" t="s">
        <v>50</v>
      </c>
    </row>
    <row r="3" spans="1:8" x14ac:dyDescent="0.25">
      <c r="A3" s="9" t="s">
        <v>52</v>
      </c>
    </row>
    <row r="6" spans="1:8" ht="15.75" thickBot="1" x14ac:dyDescent="0.3">
      <c r="A6" t="s">
        <v>23</v>
      </c>
    </row>
    <row r="7" spans="1:8" x14ac:dyDescent="0.25">
      <c r="B7" s="16"/>
      <c r="C7" s="16"/>
      <c r="D7" s="16" t="s">
        <v>33</v>
      </c>
      <c r="E7" s="16" t="s">
        <v>35</v>
      </c>
      <c r="F7" s="16" t="s">
        <v>36</v>
      </c>
      <c r="G7" s="16" t="s">
        <v>38</v>
      </c>
      <c r="H7" s="16" t="s">
        <v>38</v>
      </c>
    </row>
    <row r="8" spans="1:8" ht="15.75" thickBot="1" x14ac:dyDescent="0.3">
      <c r="B8" s="17" t="s">
        <v>21</v>
      </c>
      <c r="C8" s="17" t="s">
        <v>22</v>
      </c>
      <c r="D8" s="17" t="s">
        <v>34</v>
      </c>
      <c r="E8" s="17" t="s">
        <v>4</v>
      </c>
      <c r="F8" s="17" t="s">
        <v>37</v>
      </c>
      <c r="G8" s="17" t="s">
        <v>39</v>
      </c>
      <c r="H8" s="17" t="s">
        <v>40</v>
      </c>
    </row>
    <row r="9" spans="1:8" x14ac:dyDescent="0.25">
      <c r="B9" s="11" t="s">
        <v>51</v>
      </c>
      <c r="C9" s="11" t="s">
        <v>25</v>
      </c>
      <c r="D9" s="11">
        <v>3000</v>
      </c>
      <c r="E9" s="11">
        <v>-11.249999997187508</v>
      </c>
      <c r="F9" s="11">
        <v>12.5</v>
      </c>
      <c r="G9" s="11">
        <v>11.249999997187508</v>
      </c>
      <c r="H9" s="11">
        <v>1E+30</v>
      </c>
    </row>
    <row r="10" spans="1:8" x14ac:dyDescent="0.25">
      <c r="B10" s="11" t="s">
        <v>28</v>
      </c>
      <c r="C10" s="11" t="s">
        <v>26</v>
      </c>
      <c r="D10" s="11">
        <v>2749.9999995125004</v>
      </c>
      <c r="E10" s="11">
        <v>0</v>
      </c>
      <c r="F10" s="11">
        <v>24.999999999500005</v>
      </c>
      <c r="G10" s="11">
        <v>5.0000000054999987</v>
      </c>
      <c r="H10" s="11">
        <v>8.9999999964000104</v>
      </c>
    </row>
    <row r="11" spans="1:8" ht="15.75" thickBot="1" x14ac:dyDescent="0.3">
      <c r="B11" s="10" t="s">
        <v>29</v>
      </c>
      <c r="C11" s="10" t="s">
        <v>27</v>
      </c>
      <c r="D11" s="10">
        <v>1250.0000004874998</v>
      </c>
      <c r="E11" s="10">
        <v>0</v>
      </c>
      <c r="F11" s="10">
        <v>30.000000005000004</v>
      </c>
      <c r="G11" s="10">
        <v>19.999999979000027</v>
      </c>
      <c r="H11" s="10">
        <v>5.0000000054999987</v>
      </c>
    </row>
    <row r="13" spans="1:8" ht="15.75" thickBot="1" x14ac:dyDescent="0.3">
      <c r="A13" t="s">
        <v>24</v>
      </c>
    </row>
    <row r="14" spans="1:8" x14ac:dyDescent="0.25">
      <c r="B14" s="16"/>
      <c r="C14" s="16"/>
      <c r="D14" s="16" t="s">
        <v>33</v>
      </c>
      <c r="E14" s="16" t="s">
        <v>41</v>
      </c>
      <c r="F14" s="16" t="s">
        <v>43</v>
      </c>
      <c r="G14" s="16" t="s">
        <v>38</v>
      </c>
      <c r="H14" s="16" t="s">
        <v>38</v>
      </c>
    </row>
    <row r="15" spans="1:8" ht="15.75" thickBot="1" x14ac:dyDescent="0.3">
      <c r="B15" s="17" t="s">
        <v>21</v>
      </c>
      <c r="C15" s="17" t="s">
        <v>22</v>
      </c>
      <c r="D15" s="17" t="s">
        <v>34</v>
      </c>
      <c r="E15" s="17" t="s">
        <v>42</v>
      </c>
      <c r="F15" s="17" t="s">
        <v>44</v>
      </c>
      <c r="G15" s="17" t="s">
        <v>39</v>
      </c>
      <c r="H15" s="17" t="s">
        <v>40</v>
      </c>
    </row>
    <row r="16" spans="1:8" x14ac:dyDescent="0.25">
      <c r="B16" s="11" t="s">
        <v>53</v>
      </c>
      <c r="C16" s="11" t="s">
        <v>54</v>
      </c>
      <c r="D16" s="11">
        <v>7375.0000007312501</v>
      </c>
      <c r="E16" s="11">
        <v>0</v>
      </c>
      <c r="F16" s="11">
        <v>10000</v>
      </c>
      <c r="G16" s="11">
        <v>1E+30</v>
      </c>
      <c r="H16" s="11">
        <v>2624.9999992687503</v>
      </c>
    </row>
    <row r="17" spans="2:8" x14ac:dyDescent="0.25">
      <c r="B17" s="11" t="s">
        <v>55</v>
      </c>
      <c r="C17" s="11" t="s">
        <v>30</v>
      </c>
      <c r="D17" s="11">
        <v>5000</v>
      </c>
      <c r="E17" s="11">
        <v>7.5000000123749935</v>
      </c>
      <c r="F17" s="11">
        <v>5000</v>
      </c>
      <c r="G17" s="11">
        <v>499.99999940000055</v>
      </c>
      <c r="H17" s="11">
        <v>166.6666669</v>
      </c>
    </row>
    <row r="18" spans="2:8" ht="15.75" thickBot="1" x14ac:dyDescent="0.3">
      <c r="B18" s="10" t="s">
        <v>56</v>
      </c>
      <c r="C18" s="10" t="s">
        <v>31</v>
      </c>
      <c r="D18" s="10">
        <v>7000</v>
      </c>
      <c r="E18" s="10">
        <v>19.99999999100001</v>
      </c>
      <c r="F18" s="10">
        <v>7000</v>
      </c>
      <c r="G18" s="10">
        <v>250.00000033750007</v>
      </c>
      <c r="H18" s="10">
        <v>374.99999964375036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AAB8-F052-466F-AD3B-35AA3389E69D}">
  <dimension ref="A1:F24"/>
  <sheetViews>
    <sheetView tabSelected="1" topLeftCell="A7" zoomScale="115" zoomScaleNormal="115" workbookViewId="0">
      <selection activeCell="D7" sqref="D7"/>
    </sheetView>
  </sheetViews>
  <sheetFormatPr defaultRowHeight="15" x14ac:dyDescent="0.25"/>
  <cols>
    <col min="1" max="1" width="28.140625" customWidth="1"/>
    <col min="2" max="2" width="12.7109375" bestFit="1" customWidth="1"/>
    <col min="3" max="3" width="7.42578125" bestFit="1" customWidth="1"/>
    <col min="4" max="4" width="19.85546875" bestFit="1" customWidth="1"/>
    <col min="5" max="5" width="18.42578125" customWidth="1"/>
    <col min="6" max="6" width="16.42578125" bestFit="1" customWidth="1"/>
  </cols>
  <sheetData>
    <row r="1" spans="1:6" x14ac:dyDescent="0.25">
      <c r="A1" s="15" t="s">
        <v>49</v>
      </c>
      <c r="B1" s="15" t="s">
        <v>48</v>
      </c>
    </row>
    <row r="2" spans="1:6" x14ac:dyDescent="0.25">
      <c r="A2" s="15" t="s">
        <v>45</v>
      </c>
      <c r="B2" s="15">
        <v>218711</v>
      </c>
    </row>
    <row r="3" spans="1:6" x14ac:dyDescent="0.25">
      <c r="A3" s="15" t="s">
        <v>46</v>
      </c>
      <c r="B3" s="15">
        <v>197242</v>
      </c>
    </row>
    <row r="4" spans="1:6" x14ac:dyDescent="0.25">
      <c r="A4" s="15" t="s">
        <v>47</v>
      </c>
      <c r="B4" s="15">
        <v>216073</v>
      </c>
    </row>
    <row r="5" spans="1:6" ht="15.75" customHeight="1" x14ac:dyDescent="0.25">
      <c r="A5" s="13" t="s">
        <v>0</v>
      </c>
      <c r="B5" s="14" t="s">
        <v>1</v>
      </c>
      <c r="C5" s="1" t="s">
        <v>2</v>
      </c>
      <c r="D5" s="1" t="s">
        <v>3</v>
      </c>
    </row>
    <row r="6" spans="1:6" x14ac:dyDescent="0.25">
      <c r="A6" s="1" t="s">
        <v>4</v>
      </c>
      <c r="B6" s="2">
        <v>20</v>
      </c>
      <c r="C6" s="2">
        <v>15</v>
      </c>
      <c r="D6" s="2">
        <v>10</v>
      </c>
    </row>
    <row r="8" spans="1:6" x14ac:dyDescent="0.25">
      <c r="A8" s="1" t="s">
        <v>5</v>
      </c>
      <c r="B8" s="1" t="s">
        <v>1</v>
      </c>
      <c r="C8" s="1" t="s">
        <v>2</v>
      </c>
      <c r="D8" s="1" t="s">
        <v>3</v>
      </c>
      <c r="E8" s="1" t="s">
        <v>6</v>
      </c>
      <c r="F8" s="3" t="s">
        <v>7</v>
      </c>
    </row>
    <row r="9" spans="1:6" x14ac:dyDescent="0.25">
      <c r="A9" s="1" t="s">
        <v>8</v>
      </c>
      <c r="B9" s="4">
        <v>0.5</v>
      </c>
      <c r="C9" s="4">
        <v>0.5</v>
      </c>
      <c r="D9" s="4">
        <v>1</v>
      </c>
      <c r="E9" s="4">
        <f>B9*$B$6+C9*$C$6+$D$6*D9</f>
        <v>27.5</v>
      </c>
      <c r="F9" s="2">
        <v>40</v>
      </c>
    </row>
    <row r="10" spans="1:6" x14ac:dyDescent="0.25">
      <c r="A10" s="1" t="s">
        <v>9</v>
      </c>
      <c r="B10" s="4">
        <v>1</v>
      </c>
      <c r="C10" s="4">
        <v>0.66666666669999997</v>
      </c>
      <c r="D10" s="4">
        <v>1</v>
      </c>
      <c r="E10" s="4">
        <f>B10*$B$6+C10*$C$6+$D$6*D10</f>
        <v>40.000000000500002</v>
      </c>
      <c r="F10" s="2">
        <v>65</v>
      </c>
    </row>
    <row r="11" spans="1:6" x14ac:dyDescent="0.25">
      <c r="A11" s="1" t="s">
        <v>10</v>
      </c>
      <c r="B11" s="4">
        <v>2.5</v>
      </c>
      <c r="C11" s="4">
        <v>1.3333333329999999</v>
      </c>
      <c r="D11" s="4">
        <v>1</v>
      </c>
      <c r="E11" s="4">
        <f>B11*$B$6+C11*$C$6+$D$6*D11</f>
        <v>79.999999994999996</v>
      </c>
      <c r="F11" s="2">
        <v>110</v>
      </c>
    </row>
    <row r="13" spans="1:6" x14ac:dyDescent="0.25">
      <c r="A13" s="1" t="s">
        <v>5</v>
      </c>
      <c r="B13" s="5" t="s">
        <v>11</v>
      </c>
      <c r="C13" s="5" t="s">
        <v>5</v>
      </c>
      <c r="D13" s="5" t="s">
        <v>12</v>
      </c>
      <c r="E13" s="5" t="s">
        <v>13</v>
      </c>
    </row>
    <row r="14" spans="1:6" x14ac:dyDescent="0.25">
      <c r="A14" s="1" t="s">
        <v>8</v>
      </c>
      <c r="B14" s="6">
        <v>3000</v>
      </c>
      <c r="C14" s="6" t="s">
        <v>14</v>
      </c>
      <c r="D14" s="6">
        <v>3000</v>
      </c>
      <c r="E14" s="7">
        <f>B14-D14</f>
        <v>0</v>
      </c>
    </row>
    <row r="15" spans="1:6" x14ac:dyDescent="0.25">
      <c r="A15" s="1" t="s">
        <v>9</v>
      </c>
      <c r="B15" s="6">
        <v>2749.9999995125004</v>
      </c>
      <c r="C15" s="6" t="s">
        <v>14</v>
      </c>
      <c r="D15" s="6">
        <v>2000</v>
      </c>
      <c r="E15" s="7">
        <f>B15-D15</f>
        <v>749.99999951250038</v>
      </c>
    </row>
    <row r="16" spans="1:6" x14ac:dyDescent="0.25">
      <c r="A16" s="1" t="s">
        <v>10</v>
      </c>
      <c r="B16" s="6">
        <v>1250.0000004874998</v>
      </c>
      <c r="C16" s="6" t="s">
        <v>14</v>
      </c>
      <c r="D16" s="6">
        <v>1000</v>
      </c>
      <c r="E16" s="7">
        <f>B16-D16</f>
        <v>250.00000048749985</v>
      </c>
    </row>
    <row r="18" spans="1:5" x14ac:dyDescent="0.25">
      <c r="A18" s="8" t="s">
        <v>0</v>
      </c>
      <c r="B18" s="5" t="s">
        <v>15</v>
      </c>
      <c r="C18" s="5" t="s">
        <v>5</v>
      </c>
      <c r="D18" s="5" t="s">
        <v>16</v>
      </c>
      <c r="E18" s="5" t="s">
        <v>17</v>
      </c>
    </row>
    <row r="19" spans="1:5" x14ac:dyDescent="0.25">
      <c r="A19" s="1" t="s">
        <v>1</v>
      </c>
      <c r="B19" s="7">
        <f>B14*B9+B15*B10+B11*B16</f>
        <v>7375.0000007312501</v>
      </c>
      <c r="C19" s="6" t="s">
        <v>18</v>
      </c>
      <c r="D19" s="6">
        <v>10000</v>
      </c>
      <c r="E19" s="12">
        <f>D19-B19</f>
        <v>2624.9999992687499</v>
      </c>
    </row>
    <row r="20" spans="1:5" x14ac:dyDescent="0.25">
      <c r="A20" s="1" t="s">
        <v>2</v>
      </c>
      <c r="B20" s="7">
        <f>C9*B14+B15*C10+C11*B16</f>
        <v>5000</v>
      </c>
      <c r="C20" s="6" t="s">
        <v>18</v>
      </c>
      <c r="D20" s="6">
        <v>5000</v>
      </c>
      <c r="E20" s="12">
        <f>D20-B20</f>
        <v>0</v>
      </c>
    </row>
    <row r="21" spans="1:5" x14ac:dyDescent="0.25">
      <c r="A21" s="1" t="s">
        <v>3</v>
      </c>
      <c r="B21" s="7">
        <f>D9*B14+D10*B15+D11*B16</f>
        <v>7000</v>
      </c>
      <c r="C21" s="6" t="s">
        <v>18</v>
      </c>
      <c r="D21" s="6">
        <v>7000</v>
      </c>
      <c r="E21" s="12">
        <f>D21-B21</f>
        <v>0</v>
      </c>
    </row>
    <row r="23" spans="1:5" x14ac:dyDescent="0.25">
      <c r="A23" s="5" t="s">
        <v>19</v>
      </c>
      <c r="B23" s="5" t="s">
        <v>4</v>
      </c>
      <c r="C23" s="5" t="s">
        <v>20</v>
      </c>
    </row>
    <row r="24" spans="1:5" x14ac:dyDescent="0.25">
      <c r="A24" s="6">
        <f>B14*F9+B15*F10+B16*F11</f>
        <v>436250.00002193754</v>
      </c>
      <c r="B24" s="6">
        <f>E9*B14+B15*E10+B16*E11</f>
        <v>292500.00001462502</v>
      </c>
      <c r="C24" s="6">
        <f>A24-B24</f>
        <v>143750.00000731251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Sensibilidade 1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Bizzi Velho</dc:creator>
  <cp:lastModifiedBy>João Pedro Bizzi Velho</cp:lastModifiedBy>
  <dcterms:created xsi:type="dcterms:W3CDTF">2020-12-28T22:06:52Z</dcterms:created>
  <dcterms:modified xsi:type="dcterms:W3CDTF">2020-12-28T23:49:32Z</dcterms:modified>
</cp:coreProperties>
</file>