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R-71_RE6" sheetId="1" r:id="rId4"/>
  </sheets>
  <definedNames/>
  <calcPr/>
</workbook>
</file>

<file path=xl/sharedStrings.xml><?xml version="1.0" encoding="utf-8"?>
<sst xmlns="http://schemas.openxmlformats.org/spreadsheetml/2006/main" count="558" uniqueCount="339">
  <si>
    <t>参数</t>
  </si>
  <si>
    <t>描述</t>
  </si>
  <si>
    <t>位号</t>
  </si>
  <si>
    <t>封装</t>
  </si>
  <si>
    <t>数量</t>
  </si>
  <si>
    <t>每个价格</t>
  </si>
  <si>
    <t>总价格</t>
  </si>
  <si>
    <t>报价参考</t>
  </si>
  <si>
    <t>品牌</t>
  </si>
  <si>
    <t>厂家型号</t>
  </si>
  <si>
    <t>备注</t>
  </si>
  <si>
    <t>CONN_X4</t>
  </si>
  <si>
    <t/>
  </si>
  <si>
    <t>P1</t>
  </si>
  <si>
    <t>2.54mm_Male_x4 180H NO SLIKSCREEN</t>
  </si>
  <si>
    <t>AD8066</t>
  </si>
  <si>
    <t>Amplifier</t>
  </si>
  <si>
    <t>U1</t>
  </si>
  <si>
    <t>ANALOG DEV SOIC-8 R8</t>
  </si>
  <si>
    <t>优信电子</t>
  </si>
  <si>
    <t>ADI</t>
  </si>
  <si>
    <t>AD8606</t>
  </si>
  <si>
    <t>U3</t>
  </si>
  <si>
    <t>AD8221ARMZ</t>
  </si>
  <si>
    <t>Precision Instrumentation Amplifier</t>
  </si>
  <si>
    <t>U2</t>
  </si>
  <si>
    <t>ANALOG MSOP-8 RM-8</t>
  </si>
  <si>
    <t>LP5907MFX-3.0</t>
  </si>
  <si>
    <t>超低噪声线性稳压芯片</t>
  </si>
  <si>
    <t>U4, U6</t>
  </si>
  <si>
    <t>ANALOG TSOT-23-5 UJ-5</t>
  </si>
  <si>
    <t>Ti</t>
  </si>
  <si>
    <t>CONN_B2B_2X10</t>
  </si>
  <si>
    <t>J5</t>
  </si>
  <si>
    <t>B2B-0.5mm-20P-F_MEDIUM</t>
  </si>
  <si>
    <t>山谷道</t>
  </si>
  <si>
    <t>山谷道板对板连接器</t>
  </si>
  <si>
    <t>高精密镀金0.5MM间距双槽板对板BTB连接器2*10Pin母座，合高6mm</t>
  </si>
  <si>
    <t>J6</t>
  </si>
  <si>
    <t>B2B-0.5mm-20P-M_MEDIUM</t>
  </si>
  <si>
    <t>高精密镀金0.5MM间距双槽板对板BTB连接器2*10Pin公座，合高6mm</t>
  </si>
  <si>
    <t>1nF/C0G</t>
  </si>
  <si>
    <t>Capacitor</t>
  </si>
  <si>
    <t>C20, C67</t>
  </si>
  <si>
    <t>C0402</t>
  </si>
  <si>
    <t>LCSC</t>
  </si>
  <si>
    <t>风华</t>
  </si>
  <si>
    <t>0402CG102J500NT</t>
  </si>
  <si>
    <t>1uF</t>
  </si>
  <si>
    <t>C9, C10, C17, C18, C24, C26, C47, C57, C64</t>
  </si>
  <si>
    <t>三星</t>
  </si>
  <si>
    <t>CL05A105KA5NQNC</t>
  </si>
  <si>
    <t>10nF/DNP</t>
  </si>
  <si>
    <t>C22</t>
  </si>
  <si>
    <t>CL05B102KB5NNNC</t>
  </si>
  <si>
    <t>12pF</t>
  </si>
  <si>
    <t>C55, C56</t>
  </si>
  <si>
    <t>国巨</t>
  </si>
  <si>
    <t>CC0402JRNPO9BN120</t>
  </si>
  <si>
    <t>22pF/C0G</t>
  </si>
  <si>
    <t>C2</t>
  </si>
  <si>
    <t>CC0402JRNPO9BN220</t>
  </si>
  <si>
    <t>100nF</t>
  </si>
  <si>
    <t>C12, C35, C36, C48, C52, C53, 
C54, C58, C60, C61, C62, C71</t>
  </si>
  <si>
    <t>CL05B104KB54PNC</t>
  </si>
  <si>
    <t>100pF/C0G</t>
  </si>
  <si>
    <t>C4</t>
  </si>
  <si>
    <t>CC0402JRNPO9BN101</t>
  </si>
  <si>
    <t>DNP</t>
  </si>
  <si>
    <t>C1, C6, C11, C29</t>
  </si>
  <si>
    <t>DNP/47nF</t>
  </si>
  <si>
    <t>C68</t>
  </si>
  <si>
    <t>1uF/X7R</t>
  </si>
  <si>
    <t>C49</t>
  </si>
  <si>
    <t>C0603</t>
  </si>
  <si>
    <t>CC0603KRX7R9BB105</t>
  </si>
  <si>
    <t>2.2uF/DNP</t>
  </si>
  <si>
    <t>C27</t>
  </si>
  <si>
    <t>CL10A225KO8NNNC</t>
  </si>
  <si>
    <t>4.7nF/C0G</t>
  </si>
  <si>
    <t>C3, C70</t>
  </si>
  <si>
    <t>村田</t>
  </si>
  <si>
    <t>GRM1885C1H472JA01D</t>
  </si>
  <si>
    <t>4.7uF</t>
  </si>
  <si>
    <t>C59</t>
  </si>
  <si>
    <t>CL10A475KA8NQNC</t>
  </si>
  <si>
    <t>10uF</t>
  </si>
  <si>
    <t>C32, C33, C34, C37, C38, C63</t>
  </si>
  <si>
    <t>CL10A106MA8NRNC</t>
  </si>
  <si>
    <t>C31, C66</t>
  </si>
  <si>
    <t>CL10B104KB8NNNC</t>
  </si>
  <si>
    <t>C41, C42, C43, C44, C45, C46, C50, C51, C65</t>
  </si>
  <si>
    <t>C0805</t>
  </si>
  <si>
    <t>CL21B106KOQNNNE</t>
  </si>
  <si>
    <t>DNP/1uF</t>
  </si>
  <si>
    <t>C25</t>
  </si>
  <si>
    <t>C30, C39, C40</t>
  </si>
  <si>
    <t>C1206</t>
  </si>
  <si>
    <t>CL31B106KBHNNNE</t>
  </si>
  <si>
    <t>220nF/50V/C0G</t>
  </si>
  <si>
    <t>C5, C19, C21, C28</t>
  </si>
  <si>
    <t>auwah旗舰店</t>
  </si>
  <si>
    <t>GRM31C5C1H224JE02L</t>
  </si>
  <si>
    <t>220uF/35V</t>
  </si>
  <si>
    <t>C14</t>
  </si>
  <si>
    <t>CAP AL DIP -90 D=6.3 L=12.1</t>
  </si>
  <si>
    <t>永铭</t>
  </si>
  <si>
    <t>NPXC1101V221MJTM</t>
  </si>
  <si>
    <t>C13</t>
  </si>
  <si>
    <t>CAP AL DIP +90 D=6.3 L=12.1</t>
  </si>
  <si>
    <t>22uF/10V</t>
  </si>
  <si>
    <t>C7, C8, C15, C16</t>
  </si>
  <si>
    <t>CAP_POL_3216</t>
  </si>
  <si>
    <t>AVX</t>
  </si>
  <si>
    <t>TAJA226K010RNJ</t>
  </si>
  <si>
    <t>22uF/10V, 47uF/6.3V</t>
  </si>
  <si>
    <t>C23</t>
  </si>
  <si>
    <t>TAJA476K006RNJ</t>
  </si>
  <si>
    <t>BAV199W</t>
  </si>
  <si>
    <t>Dual Series Switching Diodes</t>
  </si>
  <si>
    <t>VD1, VD2, VD3</t>
  </si>
  <si>
    <t>DIODES SOT-323-3</t>
  </si>
  <si>
    <t>DIODES(美台)</t>
  </si>
  <si>
    <t>BAV199W-7</t>
  </si>
  <si>
    <t>8MHz</t>
  </si>
  <si>
    <t>4脚无源石英晶振</t>
  </si>
  <si>
    <t>X1</t>
  </si>
  <si>
    <t>EPSON TSX-3225</t>
  </si>
  <si>
    <t>YXC</t>
  </si>
  <si>
    <t>X32258MOB4SI</t>
  </si>
  <si>
    <t>1K@100MHz</t>
  </si>
  <si>
    <t>贴片磁珠</t>
  </si>
  <si>
    <t>L1, L2, L3, L4, L5, L6, L7, L12</t>
  </si>
  <si>
    <t>FER0603</t>
  </si>
  <si>
    <t>BLM18AG102SN1D</t>
  </si>
  <si>
    <t>L8, L11, L13</t>
  </si>
  <si>
    <t>FER0805</t>
  </si>
  <si>
    <t>BLM21AG102SN1D</t>
  </si>
  <si>
    <t>TP5000</t>
  </si>
  <si>
    <t>2A开关型4.2V锂电池/3.6V铁锂电池充电器</t>
  </si>
  <si>
    <t>U5</t>
  </si>
  <si>
    <t>HVQFN-16 4X4MM 0.65</t>
  </si>
  <si>
    <t>TOPPOWER</t>
  </si>
  <si>
    <t>2.2uH</t>
  </si>
  <si>
    <t>功率电感</t>
  </si>
  <si>
    <t>L10</t>
  </si>
  <si>
    <t>INDUCTOR 0420 4.6X4.1X2MM</t>
  </si>
  <si>
    <t>0420一体成型电感</t>
  </si>
  <si>
    <t>4.7uH</t>
  </si>
  <si>
    <t>L9</t>
  </si>
  <si>
    <t>2N7002K</t>
  </si>
  <si>
    <t>N-MOS</t>
  </si>
  <si>
    <t>Q1, Q3</t>
  </si>
  <si>
    <t>INFINEON SOT-23-3</t>
  </si>
  <si>
    <t>威世</t>
  </si>
  <si>
    <t>2N7002K-T1-GE3</t>
  </si>
  <si>
    <t>BAT54C</t>
  </si>
  <si>
    <t>贴片肖特基二极管</t>
  </si>
  <si>
    <t>D5</t>
  </si>
  <si>
    <t>安世</t>
  </si>
  <si>
    <t>BAT54C，215</t>
  </si>
  <si>
    <t>SI2301</t>
  </si>
  <si>
    <t>P-MOS</t>
  </si>
  <si>
    <t>Q2</t>
  </si>
  <si>
    <t>SI2301CDS</t>
  </si>
  <si>
    <t>LCD_Universal_128x160_14pin+CONN</t>
  </si>
  <si>
    <t>LCD2</t>
  </si>
  <si>
    <t>LCD-128X160-1.77INCH_IPS_PlUG_FLIP_BACK_FH34SRJ-14S-0.5SH(50)</t>
  </si>
  <si>
    <t>JS(钜硕电子)</t>
  </si>
  <si>
    <t>AFC42-S14FMA-1H</t>
  </si>
  <si>
    <t>立创有这个品牌的16-15券</t>
  </si>
  <si>
    <t>LCD_Universal_128x160_14pin+SOLDER</t>
  </si>
  <si>
    <t>LCD1</t>
  </si>
  <si>
    <t>LCD-128X160-1.77INCH_IPS_SOLDER_FLIP_TOP</t>
  </si>
  <si>
    <t>耀元鸿科技</t>
  </si>
  <si>
    <t>1.8寸IPS全视角插接款，找客服改价要IPS，没上架IPS的型号</t>
  </si>
  <si>
    <t>焊接款也可以，省插接的屏幕座子，看个人</t>
  </si>
  <si>
    <t>黄绿色</t>
  </si>
  <si>
    <t>LED</t>
  </si>
  <si>
    <t>LED2</t>
  </si>
  <si>
    <t>LED0603_GREEN</t>
  </si>
  <si>
    <t>国星光电</t>
  </si>
  <si>
    <t>NCD0603C1</t>
  </si>
  <si>
    <t>红色</t>
  </si>
  <si>
    <t>LED1</t>
  </si>
  <si>
    <t>LED0603_RED</t>
  </si>
  <si>
    <t>NCD0603R1</t>
  </si>
  <si>
    <t>3.7V/503443/850mA</t>
  </si>
  <si>
    <t>锂电池</t>
  </si>
  <si>
    <t>BAT1</t>
  </si>
  <si>
    <t>Lipo_NONE</t>
  </si>
  <si>
    <t>林琳电子</t>
  </si>
  <si>
    <t>503443电池 3.7V 850mA 带保护板</t>
  </si>
  <si>
    <t>CONN_MCX</t>
  </si>
  <si>
    <t>MCX Connector Jack</t>
  </si>
  <si>
    <t>J1, J2, J3, J4</t>
  </si>
  <si>
    <t>MCX_WE_60611002111502</t>
  </si>
  <si>
    <t>蝙蝠无线</t>
  </si>
  <si>
    <t>BWMCX-KWE</t>
  </si>
  <si>
    <t>USBLC6-2</t>
  </si>
  <si>
    <t>Very low capacitance ESD protection</t>
  </si>
  <si>
    <t>U10</t>
  </si>
  <si>
    <t>MICROCHIP SOT-23-6 M6</t>
  </si>
  <si>
    <t>ST</t>
  </si>
  <si>
    <t>USBLC6-2SC6</t>
  </si>
  <si>
    <t>CONN_X2 MOLEX 53780-0270 / 51146-0200</t>
  </si>
  <si>
    <t>P2</t>
  </si>
  <si>
    <t>MOLEX_53780-0270+MOLEX_51146-0200 MINI</t>
  </si>
  <si>
    <t xml:space="preserve"> Megastar(兆星)</t>
  </si>
  <si>
    <t>ZX-MX1.25-2PCB</t>
  </si>
  <si>
    <t>立创有这个品牌的16-15券，另需在淘宝买1.25mm超薄2P端子线</t>
  </si>
  <si>
    <t>UMH3N</t>
  </si>
  <si>
    <t>NPN型带阻双三极管</t>
  </si>
  <si>
    <t>Q4</t>
  </si>
  <si>
    <t>ON SEMI SOT-363</t>
  </si>
  <si>
    <t>CJ</t>
  </si>
  <si>
    <t>0R</t>
  </si>
  <si>
    <t>IEC Standard</t>
  </si>
  <si>
    <t>R6, R33, R41</t>
  </si>
  <si>
    <t>R0402</t>
  </si>
  <si>
    <t>0R/51R</t>
  </si>
  <si>
    <t>R27</t>
  </si>
  <si>
    <t>1K</t>
  </si>
  <si>
    <t>IEC Standard, Resistor</t>
  </si>
  <si>
    <t>R36, R38, R56</t>
  </si>
  <si>
    <t>1M</t>
  </si>
  <si>
    <t>R7, R31</t>
  </si>
  <si>
    <t>1.5K</t>
  </si>
  <si>
    <t>R66</t>
  </si>
  <si>
    <t>3K</t>
  </si>
  <si>
    <t>R2, R13</t>
  </si>
  <si>
    <t>5.1K</t>
  </si>
  <si>
    <t>R14, R64, R65</t>
  </si>
  <si>
    <t>6.2K</t>
  </si>
  <si>
    <t>R1, R12, R43</t>
  </si>
  <si>
    <t>6.98K</t>
  </si>
  <si>
    <t>R15</t>
  </si>
  <si>
    <t>7.5K</t>
  </si>
  <si>
    <t>R4, R5</t>
  </si>
  <si>
    <t>10K</t>
  </si>
  <si>
    <t>R10, R40, R53, R55, R61</t>
  </si>
  <si>
    <t>20K</t>
  </si>
  <si>
    <t>R39, R42, R44, R45, R58</t>
  </si>
  <si>
    <t>33R</t>
  </si>
  <si>
    <t>R21, R57, R59, R60, R68</t>
  </si>
  <si>
    <t>48.7K</t>
  </si>
  <si>
    <t>R51</t>
  </si>
  <si>
    <t>51R</t>
  </si>
  <si>
    <t>R3, R9</t>
  </si>
  <si>
    <t>100K</t>
  </si>
  <si>
    <t>R11, R28, R29</t>
  </si>
  <si>
    <t>130K</t>
  </si>
  <si>
    <t>R54</t>
  </si>
  <si>
    <t>200K/2K</t>
  </si>
  <si>
    <t>R26</t>
  </si>
  <si>
    <t>205K</t>
  </si>
  <si>
    <t>R48</t>
  </si>
  <si>
    <t>300R</t>
  </si>
  <si>
    <t>R19, R32, R49, R69</t>
  </si>
  <si>
    <t>402K</t>
  </si>
  <si>
    <t>R52</t>
  </si>
  <si>
    <t>470K</t>
  </si>
  <si>
    <t>R50</t>
  </si>
  <si>
    <t>649K</t>
  </si>
  <si>
    <t>R47</t>
  </si>
  <si>
    <t>R8</t>
  </si>
  <si>
    <t>0R/DNP</t>
  </si>
  <si>
    <t>R37</t>
  </si>
  <si>
    <t>R0603</t>
  </si>
  <si>
    <t>0R/NTC-10K</t>
  </si>
  <si>
    <t>R67</t>
  </si>
  <si>
    <t>R18, R23, R62</t>
  </si>
  <si>
    <t>R16, R25</t>
  </si>
  <si>
    <t>3.57K/0.1%, 3.6K/0.1%||300K/0.1%</t>
  </si>
  <si>
    <t>R22</t>
  </si>
  <si>
    <t>光颉</t>
  </si>
  <si>
    <t>10K/1%/0.1%</t>
  </si>
  <si>
    <t>R34</t>
  </si>
  <si>
    <t>10R</t>
  </si>
  <si>
    <t>R63</t>
  </si>
  <si>
    <t>13K</t>
  </si>
  <si>
    <t>R30</t>
  </si>
  <si>
    <t>R17, R24</t>
  </si>
  <si>
    <t>DNP/1M</t>
  </si>
  <si>
    <t>R20</t>
  </si>
  <si>
    <t>0.25R</t>
  </si>
  <si>
    <t>R46</t>
  </si>
  <si>
    <t>R1206</t>
  </si>
  <si>
    <t>EVER OHMS</t>
  </si>
  <si>
    <t>CR1206FR250P05R</t>
  </si>
  <si>
    <t>33R/1%/0.1%</t>
  </si>
  <si>
    <t>R35</t>
  </si>
  <si>
    <t>RT1206BRD0733RL</t>
  </si>
  <si>
    <t>G6K (B)</t>
  </si>
  <si>
    <t>Telecom Relay DPDT (2 Form C) Surface Mount</t>
  </si>
  <si>
    <t>K1</t>
  </si>
  <si>
    <t>RELAY_G6K-2F-Y</t>
  </si>
  <si>
    <t>欧姆龙</t>
  </si>
  <si>
    <t>G6K-2F-Y-TR DC5</t>
  </si>
  <si>
    <t>DNP/SMAFJ26CA</t>
  </si>
  <si>
    <t>极性：Bidirectional</t>
  </si>
  <si>
    <t>D4, D14, D15</t>
  </si>
  <si>
    <t>SMAF - BI</t>
  </si>
  <si>
    <t>1N4148W</t>
  </si>
  <si>
    <t>二极管</t>
  </si>
  <si>
    <t>D1, D2, D3, D7</t>
  </si>
  <si>
    <t>SOD123F</t>
  </si>
  <si>
    <t>DSK24/40V/2A</t>
  </si>
  <si>
    <t>D6, D12, D13, D16</t>
  </si>
  <si>
    <t>MDD</t>
  </si>
  <si>
    <t>BZX384-B3V3</t>
  </si>
  <si>
    <t>D8, D9</t>
  </si>
  <si>
    <t>SOD-323</t>
  </si>
  <si>
    <t>BZX384-B5V6</t>
  </si>
  <si>
    <t>D10, D11</t>
  </si>
  <si>
    <t>STM32F303CBT6</t>
  </si>
  <si>
    <t>带DSP和FPU的主流混合信号ARM Cortex-M4 MCU，具有128 KB Flash、72 MHz CPU、MPU、CCM、5 MSPS 12位ADC、PGA和比较器</t>
  </si>
  <si>
    <t>U9</t>
  </si>
  <si>
    <t>ST LQFP-48 7x7MM</t>
  </si>
  <si>
    <t>Button-4P</t>
  </si>
  <si>
    <t>Button</t>
  </si>
  <si>
    <t>SW1, SW2, SW3, SW4, SW5</t>
  </si>
  <si>
    <t>TACTILE_SWITCH_SMD_4X4MM_NO_CASE</t>
  </si>
  <si>
    <t>薄膜按键开关 4*4*0.8</t>
  </si>
  <si>
    <t>TPS63000</t>
  </si>
  <si>
    <t>Buck-Boost Converter</t>
  </si>
  <si>
    <t>U7</t>
  </si>
  <si>
    <t>TI PVSON-10 3x3MM DRC</t>
  </si>
  <si>
    <t>TPS63000DRCR</t>
  </si>
  <si>
    <t>Type-C</t>
  </si>
  <si>
    <t>USB1</t>
  </si>
  <si>
    <t>Type-C-TOP</t>
  </si>
  <si>
    <t>Type-C 16p</t>
  </si>
  <si>
    <t>LM27762 (B)</t>
  </si>
  <si>
    <t>Charge Pump Switching Regulator Adjustable -5V or +5V Dual Output 250mA</t>
  </si>
  <si>
    <t>U8</t>
  </si>
  <si>
    <t>WSON-12-2X3MM VIA</t>
  </si>
  <si>
    <t>LM27762DSSR</t>
  </si>
  <si>
    <t>合计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</si>
</sst>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等线"/>
    </font>
    <font>
      <color theme="1"/>
      <name val="Calibri"/>
    </font>
    <font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vertical="center"/>
    </xf>
    <xf quotePrefix="1" borderId="1" fillId="3" fontId="1" numFmtId="0" xfId="0" applyAlignment="1" applyBorder="1" applyFill="1" applyFont="1">
      <alignment vertical="center"/>
    </xf>
    <xf borderId="1" fillId="3" fontId="1" numFmtId="0" xfId="0" applyAlignment="1" applyBorder="1" applyFont="1">
      <alignment vertical="center"/>
    </xf>
    <xf borderId="1" fillId="3" fontId="2" numFmtId="0" xfId="0" applyAlignment="1" applyBorder="1" applyFont="1">
      <alignment vertical="center"/>
    </xf>
    <xf borderId="1" fillId="4" fontId="2" numFmtId="0" xfId="0" applyAlignment="1" applyBorder="1" applyFill="1" applyFont="1">
      <alignment vertical="center"/>
    </xf>
    <xf quotePrefix="1"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vertical="center"/>
    </xf>
    <xf borderId="1" fillId="0" fontId="2" numFmtId="0" xfId="0" applyAlignment="1" applyBorder="1" applyFont="1">
      <alignment vertical="center"/>
    </xf>
    <xf borderId="1" fillId="5" fontId="2" numFmtId="0" xfId="0" applyAlignment="1" applyBorder="1" applyFill="1" applyFont="1">
      <alignment vertical="center"/>
    </xf>
    <xf borderId="1" fillId="5" fontId="3" numFmtId="0" xfId="0" applyAlignment="1" applyBorder="1" applyFont="1">
      <alignment horizontal="left" vertical="center"/>
    </xf>
    <xf quotePrefix="1" borderId="1" fillId="4" fontId="1" numFmtId="0" xfId="0" applyAlignment="1" applyBorder="1" applyFont="1">
      <alignment vertical="center"/>
    </xf>
    <xf borderId="1" fillId="4" fontId="1" numFmtId="0" xfId="0" applyAlignment="1" applyBorder="1" applyFont="1">
      <alignment vertical="center"/>
    </xf>
    <xf borderId="1" fillId="0" fontId="2" numFmtId="0" xfId="0" applyAlignment="1" applyBorder="1" applyFont="1">
      <alignment readingOrder="0" vertical="center"/>
    </xf>
    <xf quotePrefix="1" borderId="1" fillId="0" fontId="2" numFmtId="0" xfId="0" applyAlignment="1" applyBorder="1" applyFont="1">
      <alignment vertical="center"/>
    </xf>
    <xf quotePrefix="1" borderId="1" fillId="5" fontId="1" numFmtId="0" xfId="0" applyAlignment="1" applyBorder="1" applyFont="1">
      <alignment vertical="center"/>
    </xf>
    <xf borderId="1" fillId="5" fontId="1" numFmtId="0" xfId="0" applyAlignment="1" applyBorder="1" applyFont="1">
      <alignment vertical="center"/>
    </xf>
    <xf quotePrefix="1" borderId="1" fillId="0" fontId="1" numFmtId="0" xfId="0" applyAlignment="1" applyBorder="1" applyFont="1">
      <alignment shrinkToFit="0" vertical="center" wrapText="1"/>
    </xf>
    <xf quotePrefix="1" borderId="1" fillId="0" fontId="1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86"/>
    <col customWidth="1" min="2" max="2" width="42.86"/>
    <col customWidth="1" min="3" max="3" width="48.57"/>
    <col customWidth="1" min="4" max="4" width="32.86"/>
    <col customWidth="1" min="5" max="5" width="8.57"/>
    <col customWidth="1" min="6" max="6" width="8.71"/>
    <col customWidth="1" min="7" max="7" width="12.86"/>
    <col customWidth="1" min="8" max="8" width="21.86"/>
    <col customWidth="1" min="9" max="9" width="23.14"/>
    <col customWidth="1" min="10" max="10" width="66.43"/>
    <col customWidth="1" min="11" max="11" width="62.29"/>
    <col customWidth="1" min="12" max="25" width="8.71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3.5" customHeight="1">
      <c r="A2" s="3" t="s">
        <v>11</v>
      </c>
      <c r="B2" s="3" t="s">
        <v>12</v>
      </c>
      <c r="C2" s="3" t="s">
        <v>13</v>
      </c>
      <c r="D2" s="3" t="s">
        <v>14</v>
      </c>
      <c r="E2" s="4">
        <v>1.0</v>
      </c>
      <c r="F2" s="5">
        <v>0.0</v>
      </c>
      <c r="G2" s="6">
        <f t="shared" ref="G2:G41" si="1">MULTIPLY(E2,F2)</f>
        <v>0</v>
      </c>
      <c r="H2" s="5"/>
      <c r="I2" s="5"/>
      <c r="J2" s="5"/>
      <c r="K2" s="6"/>
    </row>
    <row r="3" ht="13.5" customHeight="1">
      <c r="A3" s="7" t="s">
        <v>15</v>
      </c>
      <c r="B3" s="8" t="s">
        <v>16</v>
      </c>
      <c r="C3" s="7" t="s">
        <v>17</v>
      </c>
      <c r="D3" s="7" t="s">
        <v>18</v>
      </c>
      <c r="E3" s="9">
        <v>1.0</v>
      </c>
      <c r="F3" s="10">
        <v>10.8</v>
      </c>
      <c r="G3" s="11">
        <f t="shared" si="1"/>
        <v>10.8</v>
      </c>
      <c r="H3" s="10" t="s">
        <v>19</v>
      </c>
      <c r="I3" s="10" t="s">
        <v>20</v>
      </c>
      <c r="J3" s="10"/>
      <c r="K3" s="10"/>
    </row>
    <row r="4" ht="13.5" customHeight="1">
      <c r="A4" s="7" t="s">
        <v>21</v>
      </c>
      <c r="B4" s="9" t="s">
        <v>16</v>
      </c>
      <c r="C4" s="7" t="s">
        <v>22</v>
      </c>
      <c r="D4" s="7" t="s">
        <v>18</v>
      </c>
      <c r="E4" s="9">
        <v>1.0</v>
      </c>
      <c r="F4" s="10">
        <v>7.8</v>
      </c>
      <c r="G4" s="11">
        <f t="shared" si="1"/>
        <v>7.8</v>
      </c>
      <c r="H4" s="10" t="s">
        <v>19</v>
      </c>
      <c r="I4" s="10" t="s">
        <v>20</v>
      </c>
      <c r="J4" s="10"/>
      <c r="K4" s="10"/>
    </row>
    <row r="5" ht="13.5" customHeight="1">
      <c r="A5" s="7" t="s">
        <v>23</v>
      </c>
      <c r="B5" s="7" t="s">
        <v>24</v>
      </c>
      <c r="C5" s="7" t="s">
        <v>25</v>
      </c>
      <c r="D5" s="7" t="s">
        <v>26</v>
      </c>
      <c r="E5" s="9">
        <v>1.0</v>
      </c>
      <c r="F5" s="10">
        <v>11.8</v>
      </c>
      <c r="G5" s="11">
        <f t="shared" si="1"/>
        <v>11.8</v>
      </c>
      <c r="H5" s="10" t="s">
        <v>19</v>
      </c>
      <c r="I5" s="10" t="s">
        <v>20</v>
      </c>
      <c r="J5" s="10"/>
      <c r="K5" s="10"/>
    </row>
    <row r="6" ht="13.5" customHeight="1">
      <c r="A6" s="7" t="s">
        <v>27</v>
      </c>
      <c r="B6" s="7" t="s">
        <v>28</v>
      </c>
      <c r="C6" s="7" t="s">
        <v>29</v>
      </c>
      <c r="D6" s="7" t="s">
        <v>30</v>
      </c>
      <c r="E6" s="9">
        <v>2.0</v>
      </c>
      <c r="F6" s="10">
        <v>1.4</v>
      </c>
      <c r="G6" s="11">
        <f t="shared" si="1"/>
        <v>2.8</v>
      </c>
      <c r="H6" s="10" t="s">
        <v>19</v>
      </c>
      <c r="I6" s="10" t="s">
        <v>31</v>
      </c>
      <c r="J6" s="10"/>
      <c r="K6" s="10"/>
    </row>
    <row r="7" ht="13.5" customHeight="1">
      <c r="A7" s="7" t="s">
        <v>32</v>
      </c>
      <c r="B7" s="7" t="s">
        <v>12</v>
      </c>
      <c r="C7" s="7" t="s">
        <v>33</v>
      </c>
      <c r="D7" s="7" t="s">
        <v>34</v>
      </c>
      <c r="E7" s="9">
        <v>1.0</v>
      </c>
      <c r="F7" s="10">
        <v>1.0</v>
      </c>
      <c r="G7" s="11">
        <f t="shared" si="1"/>
        <v>1</v>
      </c>
      <c r="H7" s="10" t="s">
        <v>35</v>
      </c>
      <c r="I7" s="10" t="s">
        <v>36</v>
      </c>
      <c r="J7" s="10" t="s">
        <v>37</v>
      </c>
      <c r="K7" s="10"/>
    </row>
    <row r="8" ht="13.5" customHeight="1">
      <c r="A8" s="7" t="s">
        <v>32</v>
      </c>
      <c r="B8" s="7" t="s">
        <v>12</v>
      </c>
      <c r="C8" s="7" t="s">
        <v>38</v>
      </c>
      <c r="D8" s="7" t="s">
        <v>39</v>
      </c>
      <c r="E8" s="9">
        <v>1.0</v>
      </c>
      <c r="F8" s="10">
        <v>1.0</v>
      </c>
      <c r="G8" s="11">
        <f t="shared" si="1"/>
        <v>1</v>
      </c>
      <c r="H8" s="10" t="s">
        <v>35</v>
      </c>
      <c r="I8" s="10" t="s">
        <v>36</v>
      </c>
      <c r="J8" s="10" t="s">
        <v>40</v>
      </c>
      <c r="K8" s="10"/>
    </row>
    <row r="9" ht="13.5" customHeight="1">
      <c r="A9" s="7" t="s">
        <v>41</v>
      </c>
      <c r="B9" s="7" t="s">
        <v>42</v>
      </c>
      <c r="C9" s="7" t="s">
        <v>43</v>
      </c>
      <c r="D9" s="7" t="s">
        <v>44</v>
      </c>
      <c r="E9" s="9">
        <v>2.0</v>
      </c>
      <c r="F9" s="10">
        <v>0.014</v>
      </c>
      <c r="G9" s="11">
        <f t="shared" si="1"/>
        <v>0.028</v>
      </c>
      <c r="H9" s="10" t="s">
        <v>45</v>
      </c>
      <c r="I9" s="10" t="s">
        <v>46</v>
      </c>
      <c r="J9" s="10" t="s">
        <v>47</v>
      </c>
      <c r="K9" s="10"/>
    </row>
    <row r="10" ht="13.5" customHeight="1">
      <c r="A10" s="7" t="s">
        <v>48</v>
      </c>
      <c r="B10" s="7" t="s">
        <v>42</v>
      </c>
      <c r="C10" s="7" t="s">
        <v>49</v>
      </c>
      <c r="D10" s="7" t="s">
        <v>44</v>
      </c>
      <c r="E10" s="9">
        <v>9.0</v>
      </c>
      <c r="F10" s="10">
        <v>0.024</v>
      </c>
      <c r="G10" s="11">
        <f t="shared" si="1"/>
        <v>0.216</v>
      </c>
      <c r="H10" s="12" t="s">
        <v>45</v>
      </c>
      <c r="I10" s="10" t="s">
        <v>50</v>
      </c>
      <c r="J10" s="10" t="s">
        <v>51</v>
      </c>
      <c r="K10" s="10"/>
    </row>
    <row r="11" ht="13.5" customHeight="1">
      <c r="A11" s="7" t="s">
        <v>52</v>
      </c>
      <c r="B11" s="7" t="s">
        <v>42</v>
      </c>
      <c r="C11" s="7" t="s">
        <v>53</v>
      </c>
      <c r="D11" s="7" t="s">
        <v>44</v>
      </c>
      <c r="E11" s="9">
        <v>1.0</v>
      </c>
      <c r="F11" s="10">
        <v>0.007</v>
      </c>
      <c r="G11" s="11">
        <f t="shared" si="1"/>
        <v>0.007</v>
      </c>
      <c r="H11" s="12" t="s">
        <v>45</v>
      </c>
      <c r="I11" s="10" t="s">
        <v>50</v>
      </c>
      <c r="J11" s="10" t="s">
        <v>54</v>
      </c>
      <c r="K11" s="10"/>
    </row>
    <row r="12" ht="13.5" customHeight="1">
      <c r="A12" s="7" t="s">
        <v>55</v>
      </c>
      <c r="B12" s="7" t="s">
        <v>42</v>
      </c>
      <c r="C12" s="7" t="s">
        <v>56</v>
      </c>
      <c r="D12" s="7" t="s">
        <v>44</v>
      </c>
      <c r="E12" s="9">
        <v>2.0</v>
      </c>
      <c r="F12" s="10">
        <v>0.006</v>
      </c>
      <c r="G12" s="11">
        <f t="shared" si="1"/>
        <v>0.012</v>
      </c>
      <c r="H12" s="10"/>
      <c r="I12" s="10" t="s">
        <v>57</v>
      </c>
      <c r="J12" s="10" t="s">
        <v>58</v>
      </c>
      <c r="K12" s="10"/>
    </row>
    <row r="13" ht="13.5" customHeight="1">
      <c r="A13" s="7" t="s">
        <v>59</v>
      </c>
      <c r="B13" s="7" t="s">
        <v>42</v>
      </c>
      <c r="C13" s="7" t="s">
        <v>60</v>
      </c>
      <c r="D13" s="7" t="s">
        <v>44</v>
      </c>
      <c r="E13" s="9">
        <v>1.0</v>
      </c>
      <c r="F13" s="10">
        <v>0.006</v>
      </c>
      <c r="G13" s="11">
        <f t="shared" si="1"/>
        <v>0.006</v>
      </c>
      <c r="H13" s="10"/>
      <c r="I13" s="10" t="s">
        <v>57</v>
      </c>
      <c r="J13" s="10" t="s">
        <v>61</v>
      </c>
      <c r="K13" s="10"/>
    </row>
    <row r="14" ht="13.5" customHeight="1">
      <c r="A14" s="7" t="s">
        <v>62</v>
      </c>
      <c r="B14" s="7" t="s">
        <v>42</v>
      </c>
      <c r="C14" s="7" t="s">
        <v>63</v>
      </c>
      <c r="D14" s="7" t="s">
        <v>44</v>
      </c>
      <c r="E14" s="9">
        <v>12.0</v>
      </c>
      <c r="F14" s="10">
        <v>0.035</v>
      </c>
      <c r="G14" s="11">
        <f t="shared" si="1"/>
        <v>0.42</v>
      </c>
      <c r="H14" s="12" t="s">
        <v>45</v>
      </c>
      <c r="I14" s="10" t="s">
        <v>50</v>
      </c>
      <c r="J14" s="10" t="s">
        <v>64</v>
      </c>
      <c r="K14" s="10"/>
    </row>
    <row r="15" ht="13.5" customHeight="1">
      <c r="A15" s="7" t="s">
        <v>65</v>
      </c>
      <c r="B15" s="7" t="s">
        <v>42</v>
      </c>
      <c r="C15" s="7" t="s">
        <v>66</v>
      </c>
      <c r="D15" s="7" t="s">
        <v>44</v>
      </c>
      <c r="E15" s="9">
        <v>1.0</v>
      </c>
      <c r="F15" s="10">
        <v>0.006</v>
      </c>
      <c r="G15" s="11">
        <f t="shared" si="1"/>
        <v>0.006</v>
      </c>
      <c r="H15" s="12" t="s">
        <v>45</v>
      </c>
      <c r="I15" s="10" t="s">
        <v>57</v>
      </c>
      <c r="J15" s="10" t="s">
        <v>67</v>
      </c>
      <c r="K15" s="10"/>
    </row>
    <row r="16" ht="13.5" customHeight="1">
      <c r="A16" s="13" t="s">
        <v>68</v>
      </c>
      <c r="B16" s="13" t="s">
        <v>42</v>
      </c>
      <c r="C16" s="13" t="s">
        <v>69</v>
      </c>
      <c r="D16" s="13" t="s">
        <v>44</v>
      </c>
      <c r="E16" s="14">
        <v>4.0</v>
      </c>
      <c r="F16" s="6">
        <v>0.0</v>
      </c>
      <c r="G16" s="6">
        <f t="shared" si="1"/>
        <v>0</v>
      </c>
      <c r="H16" s="6"/>
      <c r="I16" s="6"/>
      <c r="J16" s="6"/>
      <c r="K16" s="6"/>
    </row>
    <row r="17" ht="13.5" customHeight="1">
      <c r="A17" s="13" t="s">
        <v>70</v>
      </c>
      <c r="B17" s="13" t="s">
        <v>42</v>
      </c>
      <c r="C17" s="13" t="s">
        <v>71</v>
      </c>
      <c r="D17" s="13" t="s">
        <v>44</v>
      </c>
      <c r="E17" s="14">
        <v>1.0</v>
      </c>
      <c r="F17" s="6">
        <v>0.0</v>
      </c>
      <c r="G17" s="6">
        <f t="shared" si="1"/>
        <v>0</v>
      </c>
      <c r="H17" s="6"/>
      <c r="I17" s="6"/>
      <c r="J17" s="6"/>
      <c r="K17" s="6"/>
    </row>
    <row r="18" ht="13.5" customHeight="1">
      <c r="A18" s="7" t="s">
        <v>72</v>
      </c>
      <c r="B18" s="7" t="s">
        <v>42</v>
      </c>
      <c r="C18" s="7" t="s">
        <v>73</v>
      </c>
      <c r="D18" s="7" t="s">
        <v>74</v>
      </c>
      <c r="E18" s="9">
        <v>1.0</v>
      </c>
      <c r="F18" s="10">
        <v>0.018</v>
      </c>
      <c r="G18" s="11">
        <f t="shared" si="1"/>
        <v>0.018</v>
      </c>
      <c r="H18" s="12" t="s">
        <v>45</v>
      </c>
      <c r="I18" s="10" t="s">
        <v>57</v>
      </c>
      <c r="J18" s="10" t="s">
        <v>75</v>
      </c>
      <c r="K18" s="10"/>
    </row>
    <row r="19" ht="13.5" customHeight="1">
      <c r="A19" s="7" t="s">
        <v>76</v>
      </c>
      <c r="B19" s="7" t="s">
        <v>42</v>
      </c>
      <c r="C19" s="7" t="s">
        <v>77</v>
      </c>
      <c r="D19" s="7" t="s">
        <v>74</v>
      </c>
      <c r="E19" s="9">
        <v>1.0</v>
      </c>
      <c r="F19" s="10">
        <v>0.04</v>
      </c>
      <c r="G19" s="11">
        <f t="shared" si="1"/>
        <v>0.04</v>
      </c>
      <c r="H19" s="12" t="s">
        <v>45</v>
      </c>
      <c r="I19" s="10" t="s">
        <v>50</v>
      </c>
      <c r="J19" s="10" t="s">
        <v>78</v>
      </c>
      <c r="K19" s="10"/>
    </row>
    <row r="20" ht="13.5" customHeight="1">
      <c r="A20" s="7" t="s">
        <v>79</v>
      </c>
      <c r="B20" s="7" t="s">
        <v>42</v>
      </c>
      <c r="C20" s="7" t="s">
        <v>80</v>
      </c>
      <c r="D20" s="7" t="s">
        <v>74</v>
      </c>
      <c r="E20" s="9">
        <v>2.0</v>
      </c>
      <c r="F20" s="10">
        <v>0.084</v>
      </c>
      <c r="G20" s="11">
        <f t="shared" si="1"/>
        <v>0.168</v>
      </c>
      <c r="H20" s="10" t="s">
        <v>45</v>
      </c>
      <c r="I20" s="10" t="s">
        <v>81</v>
      </c>
      <c r="J20" s="10" t="s">
        <v>82</v>
      </c>
      <c r="K20" s="10"/>
    </row>
    <row r="21" ht="13.5" customHeight="1">
      <c r="A21" s="7" t="s">
        <v>83</v>
      </c>
      <c r="B21" s="7" t="s">
        <v>42</v>
      </c>
      <c r="C21" s="7" t="s">
        <v>84</v>
      </c>
      <c r="D21" s="7" t="s">
        <v>74</v>
      </c>
      <c r="E21" s="9">
        <v>1.0</v>
      </c>
      <c r="F21" s="10">
        <v>0.1</v>
      </c>
      <c r="G21" s="11">
        <f t="shared" si="1"/>
        <v>0.1</v>
      </c>
      <c r="H21" s="12" t="s">
        <v>45</v>
      </c>
      <c r="I21" s="10" t="s">
        <v>50</v>
      </c>
      <c r="J21" s="10" t="s">
        <v>85</v>
      </c>
      <c r="K21" s="10"/>
    </row>
    <row r="22" ht="13.5" customHeight="1">
      <c r="A22" s="7" t="s">
        <v>86</v>
      </c>
      <c r="B22" s="7" t="s">
        <v>42</v>
      </c>
      <c r="C22" s="7" t="s">
        <v>87</v>
      </c>
      <c r="D22" s="7" t="s">
        <v>74</v>
      </c>
      <c r="E22" s="9">
        <v>6.0</v>
      </c>
      <c r="F22" s="10">
        <v>0.11</v>
      </c>
      <c r="G22" s="11">
        <f t="shared" si="1"/>
        <v>0.66</v>
      </c>
      <c r="H22" s="12" t="s">
        <v>45</v>
      </c>
      <c r="I22" s="10" t="s">
        <v>50</v>
      </c>
      <c r="J22" s="10" t="s">
        <v>88</v>
      </c>
      <c r="K22" s="10"/>
    </row>
    <row r="23" ht="13.5" customHeight="1">
      <c r="A23" s="7" t="s">
        <v>62</v>
      </c>
      <c r="B23" s="7" t="s">
        <v>42</v>
      </c>
      <c r="C23" s="7" t="s">
        <v>89</v>
      </c>
      <c r="D23" s="7" t="s">
        <v>74</v>
      </c>
      <c r="E23" s="9">
        <v>2.0</v>
      </c>
      <c r="F23" s="10">
        <v>0.016</v>
      </c>
      <c r="G23" s="11">
        <f t="shared" si="1"/>
        <v>0.032</v>
      </c>
      <c r="H23" s="12" t="s">
        <v>45</v>
      </c>
      <c r="I23" s="10" t="s">
        <v>50</v>
      </c>
      <c r="J23" s="10" t="s">
        <v>90</v>
      </c>
      <c r="K23" s="10"/>
    </row>
    <row r="24" ht="13.5" customHeight="1">
      <c r="A24" s="7" t="s">
        <v>86</v>
      </c>
      <c r="B24" s="7" t="s">
        <v>42</v>
      </c>
      <c r="C24" s="7" t="s">
        <v>91</v>
      </c>
      <c r="D24" s="7" t="s">
        <v>92</v>
      </c>
      <c r="E24" s="9">
        <v>9.0</v>
      </c>
      <c r="F24" s="10">
        <v>0.169</v>
      </c>
      <c r="G24" s="11">
        <f t="shared" si="1"/>
        <v>1.521</v>
      </c>
      <c r="H24" s="12" t="s">
        <v>45</v>
      </c>
      <c r="I24" s="10" t="s">
        <v>50</v>
      </c>
      <c r="J24" s="10" t="s">
        <v>93</v>
      </c>
      <c r="K24" s="10"/>
    </row>
    <row r="25" ht="13.5" customHeight="1">
      <c r="A25" s="13" t="s">
        <v>94</v>
      </c>
      <c r="B25" s="13" t="s">
        <v>42</v>
      </c>
      <c r="C25" s="13" t="s">
        <v>95</v>
      </c>
      <c r="D25" s="13" t="s">
        <v>92</v>
      </c>
      <c r="E25" s="14">
        <v>1.0</v>
      </c>
      <c r="F25" s="6">
        <v>0.0</v>
      </c>
      <c r="G25" s="6">
        <f t="shared" si="1"/>
        <v>0</v>
      </c>
      <c r="H25" s="6"/>
      <c r="I25" s="6"/>
      <c r="J25" s="6"/>
      <c r="K25" s="6"/>
    </row>
    <row r="26" ht="13.5" customHeight="1">
      <c r="A26" s="7" t="s">
        <v>86</v>
      </c>
      <c r="B26" s="7" t="s">
        <v>42</v>
      </c>
      <c r="C26" s="7" t="s">
        <v>96</v>
      </c>
      <c r="D26" s="7" t="s">
        <v>97</v>
      </c>
      <c r="E26" s="9">
        <v>3.0</v>
      </c>
      <c r="F26" s="10">
        <v>0.34</v>
      </c>
      <c r="G26" s="11">
        <f t="shared" si="1"/>
        <v>1.02</v>
      </c>
      <c r="H26" s="12" t="s">
        <v>45</v>
      </c>
      <c r="I26" s="10" t="s">
        <v>50</v>
      </c>
      <c r="J26" s="10" t="s">
        <v>98</v>
      </c>
      <c r="K26" s="10"/>
    </row>
    <row r="27" ht="13.5" customHeight="1">
      <c r="A27" s="7" t="s">
        <v>99</v>
      </c>
      <c r="B27" s="7" t="s">
        <v>42</v>
      </c>
      <c r="C27" s="7" t="s">
        <v>100</v>
      </c>
      <c r="D27" s="7" t="s">
        <v>97</v>
      </c>
      <c r="E27" s="9">
        <v>4.0</v>
      </c>
      <c r="F27" s="10">
        <v>1.4</v>
      </c>
      <c r="G27" s="11">
        <f t="shared" si="1"/>
        <v>5.6</v>
      </c>
      <c r="H27" s="10" t="s">
        <v>101</v>
      </c>
      <c r="I27" s="10" t="s">
        <v>81</v>
      </c>
      <c r="J27" s="10" t="s">
        <v>102</v>
      </c>
      <c r="K27" s="10"/>
    </row>
    <row r="28" ht="13.5" customHeight="1">
      <c r="A28" s="7" t="s">
        <v>103</v>
      </c>
      <c r="B28" s="7" t="s">
        <v>42</v>
      </c>
      <c r="C28" s="7" t="s">
        <v>104</v>
      </c>
      <c r="D28" s="7" t="s">
        <v>105</v>
      </c>
      <c r="E28" s="9">
        <v>1.0</v>
      </c>
      <c r="F28" s="10">
        <v>2.0</v>
      </c>
      <c r="G28" s="11">
        <f t="shared" si="1"/>
        <v>2</v>
      </c>
      <c r="H28" s="10" t="s">
        <v>45</v>
      </c>
      <c r="I28" s="10" t="s">
        <v>106</v>
      </c>
      <c r="J28" s="15" t="s">
        <v>107</v>
      </c>
      <c r="K28" s="10"/>
    </row>
    <row r="29" ht="13.5" customHeight="1">
      <c r="A29" s="7" t="s">
        <v>103</v>
      </c>
      <c r="B29" s="7" t="s">
        <v>42</v>
      </c>
      <c r="C29" s="7" t="s">
        <v>108</v>
      </c>
      <c r="D29" s="7" t="s">
        <v>109</v>
      </c>
      <c r="E29" s="9">
        <v>1.0</v>
      </c>
      <c r="F29" s="10">
        <v>2.0</v>
      </c>
      <c r="G29" s="11">
        <f t="shared" si="1"/>
        <v>2</v>
      </c>
      <c r="H29" s="10" t="s">
        <v>45</v>
      </c>
      <c r="I29" s="10" t="s">
        <v>106</v>
      </c>
      <c r="J29" s="15" t="s">
        <v>107</v>
      </c>
      <c r="K29" s="10"/>
    </row>
    <row r="30" ht="13.5" customHeight="1">
      <c r="A30" s="7" t="s">
        <v>110</v>
      </c>
      <c r="B30" s="7" t="s">
        <v>42</v>
      </c>
      <c r="C30" s="7" t="s">
        <v>111</v>
      </c>
      <c r="D30" s="7" t="s">
        <v>112</v>
      </c>
      <c r="E30" s="9">
        <v>4.0</v>
      </c>
      <c r="F30" s="10">
        <v>0.51</v>
      </c>
      <c r="G30" s="11">
        <f t="shared" si="1"/>
        <v>2.04</v>
      </c>
      <c r="H30" s="10" t="s">
        <v>19</v>
      </c>
      <c r="I30" s="10" t="s">
        <v>113</v>
      </c>
      <c r="J30" s="10" t="s">
        <v>114</v>
      </c>
      <c r="K30" s="10"/>
    </row>
    <row r="31" ht="13.5" customHeight="1">
      <c r="A31" s="7" t="s">
        <v>115</v>
      </c>
      <c r="B31" s="7" t="s">
        <v>42</v>
      </c>
      <c r="C31" s="7" t="s">
        <v>116</v>
      </c>
      <c r="D31" s="7" t="s">
        <v>112</v>
      </c>
      <c r="E31" s="9">
        <v>1.0</v>
      </c>
      <c r="F31" s="10">
        <v>0.33</v>
      </c>
      <c r="G31" s="11">
        <f t="shared" si="1"/>
        <v>0.33</v>
      </c>
      <c r="H31" s="10" t="s">
        <v>19</v>
      </c>
      <c r="I31" s="10" t="s">
        <v>113</v>
      </c>
      <c r="J31" s="10" t="s">
        <v>117</v>
      </c>
      <c r="K31" s="10"/>
    </row>
    <row r="32" ht="13.5" customHeight="1">
      <c r="A32" s="7" t="s">
        <v>118</v>
      </c>
      <c r="B32" s="7" t="s">
        <v>119</v>
      </c>
      <c r="C32" s="7" t="s">
        <v>120</v>
      </c>
      <c r="D32" s="7" t="s">
        <v>121</v>
      </c>
      <c r="E32" s="9">
        <v>3.0</v>
      </c>
      <c r="F32" s="10">
        <v>0.26</v>
      </c>
      <c r="G32" s="11">
        <f t="shared" si="1"/>
        <v>0.78</v>
      </c>
      <c r="H32" s="10" t="s">
        <v>45</v>
      </c>
      <c r="I32" s="10" t="s">
        <v>122</v>
      </c>
      <c r="J32" s="10" t="s">
        <v>123</v>
      </c>
      <c r="K32" s="10"/>
    </row>
    <row r="33" ht="13.5" customHeight="1">
      <c r="A33" s="9" t="s">
        <v>124</v>
      </c>
      <c r="B33" s="7" t="s">
        <v>125</v>
      </c>
      <c r="C33" s="7" t="s">
        <v>126</v>
      </c>
      <c r="D33" s="7" t="s">
        <v>127</v>
      </c>
      <c r="E33" s="9">
        <v>1.0</v>
      </c>
      <c r="F33" s="10">
        <v>0.9</v>
      </c>
      <c r="G33" s="11">
        <f t="shared" si="1"/>
        <v>0.9</v>
      </c>
      <c r="H33" s="10" t="s">
        <v>45</v>
      </c>
      <c r="I33" s="10" t="s">
        <v>128</v>
      </c>
      <c r="J33" s="10" t="s">
        <v>129</v>
      </c>
      <c r="K33" s="10"/>
    </row>
    <row r="34" ht="13.5" customHeight="1">
      <c r="A34" s="7" t="s">
        <v>130</v>
      </c>
      <c r="B34" s="7" t="s">
        <v>131</v>
      </c>
      <c r="C34" s="7" t="s">
        <v>132</v>
      </c>
      <c r="D34" s="7" t="s">
        <v>133</v>
      </c>
      <c r="E34" s="9">
        <v>8.0</v>
      </c>
      <c r="F34" s="10">
        <v>0.047</v>
      </c>
      <c r="G34" s="11">
        <f t="shared" si="1"/>
        <v>0.376</v>
      </c>
      <c r="H34" s="10" t="s">
        <v>45</v>
      </c>
      <c r="I34" s="10" t="s">
        <v>81</v>
      </c>
      <c r="J34" s="10" t="s">
        <v>134</v>
      </c>
      <c r="K34" s="10"/>
    </row>
    <row r="35" ht="13.5" customHeight="1">
      <c r="A35" s="7" t="s">
        <v>130</v>
      </c>
      <c r="B35" s="7" t="s">
        <v>131</v>
      </c>
      <c r="C35" s="7" t="s">
        <v>135</v>
      </c>
      <c r="D35" s="7" t="s">
        <v>136</v>
      </c>
      <c r="E35" s="9">
        <v>3.0</v>
      </c>
      <c r="F35" s="10">
        <v>0.21</v>
      </c>
      <c r="G35" s="11">
        <f t="shared" si="1"/>
        <v>0.63</v>
      </c>
      <c r="H35" s="10" t="s">
        <v>45</v>
      </c>
      <c r="I35" s="10" t="s">
        <v>81</v>
      </c>
      <c r="J35" s="10" t="s">
        <v>137</v>
      </c>
      <c r="K35" s="10"/>
    </row>
    <row r="36" ht="13.5" customHeight="1">
      <c r="A36" s="7" t="s">
        <v>138</v>
      </c>
      <c r="B36" s="7" t="s">
        <v>139</v>
      </c>
      <c r="C36" s="7" t="s">
        <v>140</v>
      </c>
      <c r="D36" s="7" t="s">
        <v>141</v>
      </c>
      <c r="E36" s="9">
        <v>1.0</v>
      </c>
      <c r="F36" s="10">
        <v>1.4</v>
      </c>
      <c r="G36" s="11">
        <f t="shared" si="1"/>
        <v>1.4</v>
      </c>
      <c r="H36" s="10" t="s">
        <v>19</v>
      </c>
      <c r="I36" s="10" t="s">
        <v>142</v>
      </c>
      <c r="J36" s="10"/>
      <c r="K36" s="10"/>
    </row>
    <row r="37" ht="13.5" customHeight="1">
      <c r="A37" s="7" t="s">
        <v>143</v>
      </c>
      <c r="B37" s="7" t="s">
        <v>144</v>
      </c>
      <c r="C37" s="7" t="s">
        <v>145</v>
      </c>
      <c r="D37" s="7" t="s">
        <v>146</v>
      </c>
      <c r="E37" s="9">
        <v>1.0</v>
      </c>
      <c r="F37" s="10">
        <v>0.28</v>
      </c>
      <c r="G37" s="11">
        <f t="shared" si="1"/>
        <v>0.28</v>
      </c>
      <c r="H37" s="10" t="s">
        <v>19</v>
      </c>
      <c r="I37" s="10"/>
      <c r="J37" s="12" t="s">
        <v>147</v>
      </c>
      <c r="K37" s="10"/>
    </row>
    <row r="38" ht="13.5" customHeight="1">
      <c r="A38" s="7" t="s">
        <v>148</v>
      </c>
      <c r="B38" s="7" t="s">
        <v>144</v>
      </c>
      <c r="C38" s="7" t="s">
        <v>149</v>
      </c>
      <c r="D38" s="7" t="s">
        <v>146</v>
      </c>
      <c r="E38" s="9">
        <v>1.0</v>
      </c>
      <c r="F38" s="10">
        <v>0.28</v>
      </c>
      <c r="G38" s="11">
        <f t="shared" si="1"/>
        <v>0.28</v>
      </c>
      <c r="H38" s="10" t="s">
        <v>19</v>
      </c>
      <c r="I38" s="10"/>
      <c r="J38" s="10" t="s">
        <v>147</v>
      </c>
      <c r="K38" s="10"/>
    </row>
    <row r="39" ht="13.5" customHeight="1">
      <c r="A39" s="7" t="s">
        <v>150</v>
      </c>
      <c r="B39" s="7" t="s">
        <v>151</v>
      </c>
      <c r="C39" s="7" t="s">
        <v>152</v>
      </c>
      <c r="D39" s="7" t="s">
        <v>153</v>
      </c>
      <c r="E39" s="9">
        <v>2.0</v>
      </c>
      <c r="F39" s="10">
        <v>0.19</v>
      </c>
      <c r="G39" s="11">
        <f t="shared" si="1"/>
        <v>0.38</v>
      </c>
      <c r="H39" s="10" t="s">
        <v>19</v>
      </c>
      <c r="I39" s="10" t="s">
        <v>154</v>
      </c>
      <c r="J39" s="10" t="s">
        <v>155</v>
      </c>
      <c r="K39" s="10"/>
    </row>
    <row r="40" ht="13.5" customHeight="1">
      <c r="A40" s="7" t="s">
        <v>156</v>
      </c>
      <c r="B40" s="7" t="s">
        <v>157</v>
      </c>
      <c r="C40" s="7" t="s">
        <v>158</v>
      </c>
      <c r="D40" s="7" t="s">
        <v>153</v>
      </c>
      <c r="E40" s="9">
        <v>1.0</v>
      </c>
      <c r="F40" s="10">
        <v>0.08</v>
      </c>
      <c r="G40" s="11">
        <f t="shared" si="1"/>
        <v>0.08</v>
      </c>
      <c r="H40" s="10" t="s">
        <v>19</v>
      </c>
      <c r="I40" s="10" t="s">
        <v>159</v>
      </c>
      <c r="J40" s="16" t="s">
        <v>160</v>
      </c>
      <c r="K40" s="10"/>
    </row>
    <row r="41" ht="13.5" customHeight="1">
      <c r="A41" s="7" t="s">
        <v>161</v>
      </c>
      <c r="B41" s="7" t="s">
        <v>162</v>
      </c>
      <c r="C41" s="7" t="s">
        <v>163</v>
      </c>
      <c r="D41" s="7" t="s">
        <v>153</v>
      </c>
      <c r="E41" s="9">
        <v>1.0</v>
      </c>
      <c r="F41" s="10">
        <v>0.21</v>
      </c>
      <c r="G41" s="11">
        <f t="shared" si="1"/>
        <v>0.21</v>
      </c>
      <c r="H41" s="10" t="s">
        <v>19</v>
      </c>
      <c r="I41" s="10" t="s">
        <v>154</v>
      </c>
      <c r="J41" s="10" t="s">
        <v>164</v>
      </c>
      <c r="K41" s="10"/>
    </row>
    <row r="42" ht="13.5" customHeight="1">
      <c r="A42" s="7" t="s">
        <v>165</v>
      </c>
      <c r="B42" s="7" t="s">
        <v>12</v>
      </c>
      <c r="C42" s="7" t="s">
        <v>166</v>
      </c>
      <c r="D42" s="7" t="s">
        <v>167</v>
      </c>
      <c r="E42" s="9">
        <v>1.0</v>
      </c>
      <c r="F42" s="10">
        <v>0.885</v>
      </c>
      <c r="G42" s="10">
        <v>0.885</v>
      </c>
      <c r="H42" s="10" t="s">
        <v>45</v>
      </c>
      <c r="I42" s="10" t="s">
        <v>168</v>
      </c>
      <c r="J42" s="10" t="s">
        <v>169</v>
      </c>
      <c r="K42" s="10" t="s">
        <v>170</v>
      </c>
    </row>
    <row r="43" ht="13.5" customHeight="1">
      <c r="A43" s="17" t="s">
        <v>171</v>
      </c>
      <c r="B43" s="17" t="s">
        <v>12</v>
      </c>
      <c r="C43" s="17" t="s">
        <v>172</v>
      </c>
      <c r="D43" s="17" t="s">
        <v>173</v>
      </c>
      <c r="E43" s="18">
        <v>1.0</v>
      </c>
      <c r="F43" s="10">
        <v>8.5</v>
      </c>
      <c r="G43" s="11">
        <f>MULTIPLY(E42,F43)</f>
        <v>8.5</v>
      </c>
      <c r="H43" s="10" t="s">
        <v>174</v>
      </c>
      <c r="I43" s="10"/>
      <c r="J43" s="10" t="s">
        <v>175</v>
      </c>
      <c r="K43" s="10" t="s">
        <v>176</v>
      </c>
    </row>
    <row r="44" ht="13.5" customHeight="1">
      <c r="A44" s="7" t="s">
        <v>177</v>
      </c>
      <c r="B44" s="7" t="s">
        <v>178</v>
      </c>
      <c r="C44" s="7" t="s">
        <v>179</v>
      </c>
      <c r="D44" s="7" t="s">
        <v>180</v>
      </c>
      <c r="E44" s="9">
        <v>1.0</v>
      </c>
      <c r="F44" s="10">
        <v>0.068</v>
      </c>
      <c r="G44" s="11">
        <f t="shared" ref="G44:G97" si="2">MULTIPLY(E44,F44)</f>
        <v>0.068</v>
      </c>
      <c r="H44" s="10" t="s">
        <v>45</v>
      </c>
      <c r="I44" s="10" t="s">
        <v>181</v>
      </c>
      <c r="J44" s="10" t="s">
        <v>182</v>
      </c>
      <c r="K44" s="10"/>
    </row>
    <row r="45" ht="13.5" customHeight="1">
      <c r="A45" s="7" t="s">
        <v>183</v>
      </c>
      <c r="B45" s="7" t="s">
        <v>178</v>
      </c>
      <c r="C45" s="7" t="s">
        <v>184</v>
      </c>
      <c r="D45" s="7" t="s">
        <v>185</v>
      </c>
      <c r="E45" s="9">
        <v>1.0</v>
      </c>
      <c r="F45" s="10">
        <v>0.059</v>
      </c>
      <c r="G45" s="11">
        <f t="shared" si="2"/>
        <v>0.059</v>
      </c>
      <c r="H45" s="10" t="s">
        <v>45</v>
      </c>
      <c r="I45" s="10" t="s">
        <v>181</v>
      </c>
      <c r="J45" s="10" t="s">
        <v>186</v>
      </c>
      <c r="K45" s="10"/>
    </row>
    <row r="46" ht="13.5" customHeight="1">
      <c r="A46" s="7" t="s">
        <v>187</v>
      </c>
      <c r="B46" s="7" t="s">
        <v>188</v>
      </c>
      <c r="C46" s="7" t="s">
        <v>189</v>
      </c>
      <c r="D46" s="7" t="s">
        <v>190</v>
      </c>
      <c r="E46" s="9">
        <v>1.0</v>
      </c>
      <c r="F46" s="10">
        <v>5.5</v>
      </c>
      <c r="G46" s="11">
        <f t="shared" si="2"/>
        <v>5.5</v>
      </c>
      <c r="H46" s="10" t="s">
        <v>191</v>
      </c>
      <c r="I46" s="10"/>
      <c r="J46" s="10" t="s">
        <v>192</v>
      </c>
      <c r="K46" s="10"/>
    </row>
    <row r="47" ht="13.5" customHeight="1">
      <c r="A47" s="7" t="s">
        <v>193</v>
      </c>
      <c r="B47" s="7" t="s">
        <v>194</v>
      </c>
      <c r="C47" s="7" t="s">
        <v>195</v>
      </c>
      <c r="D47" s="7" t="s">
        <v>196</v>
      </c>
      <c r="E47" s="9">
        <v>4.0</v>
      </c>
      <c r="F47" s="10">
        <v>3.61</v>
      </c>
      <c r="G47" s="11">
        <f t="shared" si="2"/>
        <v>14.44</v>
      </c>
      <c r="H47" s="10" t="s">
        <v>45</v>
      </c>
      <c r="I47" s="10" t="s">
        <v>197</v>
      </c>
      <c r="J47" s="10" t="s">
        <v>198</v>
      </c>
      <c r="K47" s="10" t="s">
        <v>170</v>
      </c>
    </row>
    <row r="48" ht="13.5" customHeight="1">
      <c r="A48" s="7" t="s">
        <v>199</v>
      </c>
      <c r="B48" s="19" t="s">
        <v>200</v>
      </c>
      <c r="C48" s="7" t="s">
        <v>201</v>
      </c>
      <c r="D48" s="7" t="s">
        <v>202</v>
      </c>
      <c r="E48" s="9">
        <v>1.0</v>
      </c>
      <c r="F48" s="10">
        <v>0.38</v>
      </c>
      <c r="G48" s="11">
        <f t="shared" si="2"/>
        <v>0.38</v>
      </c>
      <c r="H48" s="10" t="s">
        <v>19</v>
      </c>
      <c r="I48" s="10" t="s">
        <v>203</v>
      </c>
      <c r="J48" s="16" t="s">
        <v>204</v>
      </c>
      <c r="K48" s="10"/>
    </row>
    <row r="49" ht="13.5" customHeight="1">
      <c r="A49" s="7" t="s">
        <v>205</v>
      </c>
      <c r="B49" s="7" t="s">
        <v>12</v>
      </c>
      <c r="C49" s="7" t="s">
        <v>206</v>
      </c>
      <c r="D49" s="7" t="s">
        <v>207</v>
      </c>
      <c r="E49" s="9">
        <v>1.0</v>
      </c>
      <c r="F49" s="10">
        <v>0.45</v>
      </c>
      <c r="G49" s="11">
        <f t="shared" si="2"/>
        <v>0.45</v>
      </c>
      <c r="H49" s="10" t="s">
        <v>45</v>
      </c>
      <c r="I49" s="10" t="s">
        <v>208</v>
      </c>
      <c r="J49" s="10" t="s">
        <v>209</v>
      </c>
      <c r="K49" s="10" t="s">
        <v>210</v>
      </c>
    </row>
    <row r="50" ht="13.5" customHeight="1">
      <c r="A50" s="7" t="s">
        <v>211</v>
      </c>
      <c r="B50" s="19" t="s">
        <v>212</v>
      </c>
      <c r="C50" s="7" t="s">
        <v>213</v>
      </c>
      <c r="D50" s="7" t="s">
        <v>214</v>
      </c>
      <c r="E50" s="9">
        <v>1.0</v>
      </c>
      <c r="F50" s="10">
        <v>0.33</v>
      </c>
      <c r="G50" s="11">
        <f t="shared" si="2"/>
        <v>0.33</v>
      </c>
      <c r="H50" s="10" t="s">
        <v>45</v>
      </c>
      <c r="I50" s="10" t="s">
        <v>215</v>
      </c>
      <c r="J50" s="10"/>
      <c r="K50" s="10"/>
    </row>
    <row r="51" ht="13.5" customHeight="1">
      <c r="A51" s="7" t="s">
        <v>216</v>
      </c>
      <c r="B51" s="7" t="s">
        <v>217</v>
      </c>
      <c r="C51" s="7" t="s">
        <v>218</v>
      </c>
      <c r="D51" s="7" t="s">
        <v>219</v>
      </c>
      <c r="E51" s="9">
        <v>3.0</v>
      </c>
      <c r="F51" s="10">
        <v>0.003</v>
      </c>
      <c r="G51" s="11">
        <f t="shared" si="2"/>
        <v>0.009</v>
      </c>
      <c r="H51" s="10"/>
      <c r="I51" s="10"/>
      <c r="J51" s="10"/>
      <c r="K51" s="10"/>
    </row>
    <row r="52" ht="13.5" customHeight="1">
      <c r="A52" s="7" t="s">
        <v>220</v>
      </c>
      <c r="B52" s="7" t="s">
        <v>217</v>
      </c>
      <c r="C52" s="7" t="s">
        <v>221</v>
      </c>
      <c r="D52" s="7" t="s">
        <v>219</v>
      </c>
      <c r="E52" s="9">
        <v>1.0</v>
      </c>
      <c r="F52" s="10">
        <v>0.003</v>
      </c>
      <c r="G52" s="11">
        <f t="shared" si="2"/>
        <v>0.003</v>
      </c>
      <c r="H52" s="10"/>
      <c r="I52" s="10"/>
      <c r="J52" s="10"/>
      <c r="K52" s="10"/>
    </row>
    <row r="53" ht="13.5" customHeight="1">
      <c r="A53" s="7" t="s">
        <v>222</v>
      </c>
      <c r="B53" s="7" t="s">
        <v>223</v>
      </c>
      <c r="C53" s="7" t="s">
        <v>224</v>
      </c>
      <c r="D53" s="7" t="s">
        <v>219</v>
      </c>
      <c r="E53" s="9">
        <v>3.0</v>
      </c>
      <c r="F53" s="10">
        <v>0.003</v>
      </c>
      <c r="G53" s="11">
        <f t="shared" si="2"/>
        <v>0.009</v>
      </c>
      <c r="H53" s="10"/>
      <c r="I53" s="10"/>
      <c r="J53" s="10"/>
      <c r="K53" s="10"/>
    </row>
    <row r="54" ht="13.5" customHeight="1">
      <c r="A54" s="7" t="s">
        <v>225</v>
      </c>
      <c r="B54" s="7" t="s">
        <v>217</v>
      </c>
      <c r="C54" s="7" t="s">
        <v>226</v>
      </c>
      <c r="D54" s="7" t="s">
        <v>219</v>
      </c>
      <c r="E54" s="9">
        <v>2.0</v>
      </c>
      <c r="F54" s="10">
        <v>0.003</v>
      </c>
      <c r="G54" s="11">
        <f t="shared" si="2"/>
        <v>0.006</v>
      </c>
      <c r="H54" s="10"/>
      <c r="I54" s="10"/>
      <c r="J54" s="10"/>
      <c r="K54" s="10"/>
    </row>
    <row r="55" ht="13.5" customHeight="1">
      <c r="A55" s="7" t="s">
        <v>227</v>
      </c>
      <c r="B55" s="7" t="s">
        <v>217</v>
      </c>
      <c r="C55" s="7" t="s">
        <v>228</v>
      </c>
      <c r="D55" s="7" t="s">
        <v>219</v>
      </c>
      <c r="E55" s="9">
        <v>1.0</v>
      </c>
      <c r="F55" s="10">
        <v>0.003</v>
      </c>
      <c r="G55" s="11">
        <f t="shared" si="2"/>
        <v>0.003</v>
      </c>
      <c r="H55" s="10"/>
      <c r="I55" s="10"/>
      <c r="J55" s="10"/>
      <c r="K55" s="10"/>
    </row>
    <row r="56" ht="13.5" customHeight="1">
      <c r="A56" s="7" t="s">
        <v>229</v>
      </c>
      <c r="B56" s="7" t="s">
        <v>217</v>
      </c>
      <c r="C56" s="7" t="s">
        <v>230</v>
      </c>
      <c r="D56" s="7" t="s">
        <v>219</v>
      </c>
      <c r="E56" s="9">
        <v>2.0</v>
      </c>
      <c r="F56" s="10">
        <v>0.003</v>
      </c>
      <c r="G56" s="11">
        <f t="shared" si="2"/>
        <v>0.006</v>
      </c>
      <c r="H56" s="10"/>
      <c r="I56" s="10"/>
      <c r="J56" s="10"/>
      <c r="K56" s="10"/>
    </row>
    <row r="57" ht="13.5" customHeight="1">
      <c r="A57" s="7" t="s">
        <v>231</v>
      </c>
      <c r="B57" s="7" t="s">
        <v>217</v>
      </c>
      <c r="C57" s="7" t="s">
        <v>232</v>
      </c>
      <c r="D57" s="7" t="s">
        <v>219</v>
      </c>
      <c r="E57" s="9">
        <v>3.0</v>
      </c>
      <c r="F57" s="10">
        <v>0.003</v>
      </c>
      <c r="G57" s="11">
        <f t="shared" si="2"/>
        <v>0.009</v>
      </c>
      <c r="H57" s="10"/>
      <c r="I57" s="10"/>
      <c r="J57" s="10"/>
      <c r="K57" s="10"/>
    </row>
    <row r="58" ht="13.5" customHeight="1">
      <c r="A58" s="7" t="s">
        <v>233</v>
      </c>
      <c r="B58" s="7" t="s">
        <v>217</v>
      </c>
      <c r="C58" s="7" t="s">
        <v>234</v>
      </c>
      <c r="D58" s="7" t="s">
        <v>219</v>
      </c>
      <c r="E58" s="9">
        <v>3.0</v>
      </c>
      <c r="F58" s="10">
        <v>0.003</v>
      </c>
      <c r="G58" s="11">
        <f t="shared" si="2"/>
        <v>0.009</v>
      </c>
      <c r="H58" s="10"/>
      <c r="I58" s="10"/>
      <c r="J58" s="10"/>
      <c r="K58" s="10"/>
    </row>
    <row r="59" ht="13.5" customHeight="1">
      <c r="A59" s="7" t="s">
        <v>235</v>
      </c>
      <c r="B59" s="7" t="s">
        <v>217</v>
      </c>
      <c r="C59" s="7" t="s">
        <v>236</v>
      </c>
      <c r="D59" s="7" t="s">
        <v>219</v>
      </c>
      <c r="E59" s="9">
        <v>1.0</v>
      </c>
      <c r="F59" s="10">
        <v>0.003</v>
      </c>
      <c r="G59" s="11">
        <f t="shared" si="2"/>
        <v>0.003</v>
      </c>
      <c r="H59" s="10"/>
      <c r="I59" s="10"/>
      <c r="J59" s="10"/>
      <c r="K59" s="10"/>
    </row>
    <row r="60" ht="13.5" customHeight="1">
      <c r="A60" s="7" t="s">
        <v>237</v>
      </c>
      <c r="B60" s="7" t="s">
        <v>217</v>
      </c>
      <c r="C60" s="7" t="s">
        <v>238</v>
      </c>
      <c r="D60" s="7" t="s">
        <v>219</v>
      </c>
      <c r="E60" s="9">
        <v>2.0</v>
      </c>
      <c r="F60" s="10">
        <v>0.003</v>
      </c>
      <c r="G60" s="11">
        <f t="shared" si="2"/>
        <v>0.006</v>
      </c>
      <c r="H60" s="10"/>
      <c r="I60" s="10"/>
      <c r="J60" s="10"/>
      <c r="K60" s="10"/>
    </row>
    <row r="61" ht="13.5" customHeight="1">
      <c r="A61" s="7" t="s">
        <v>239</v>
      </c>
      <c r="B61" s="7" t="s">
        <v>223</v>
      </c>
      <c r="C61" s="7" t="s">
        <v>240</v>
      </c>
      <c r="D61" s="7" t="s">
        <v>219</v>
      </c>
      <c r="E61" s="9">
        <v>5.0</v>
      </c>
      <c r="F61" s="10">
        <v>0.003</v>
      </c>
      <c r="G61" s="11">
        <f t="shared" si="2"/>
        <v>0.015</v>
      </c>
      <c r="H61" s="10"/>
      <c r="I61" s="10"/>
      <c r="J61" s="10"/>
      <c r="K61" s="10"/>
    </row>
    <row r="62" ht="13.5" customHeight="1">
      <c r="A62" s="7" t="s">
        <v>241</v>
      </c>
      <c r="B62" s="7" t="s">
        <v>217</v>
      </c>
      <c r="C62" s="7" t="s">
        <v>242</v>
      </c>
      <c r="D62" s="7" t="s">
        <v>219</v>
      </c>
      <c r="E62" s="9">
        <v>5.0</v>
      </c>
      <c r="F62" s="10">
        <v>0.003</v>
      </c>
      <c r="G62" s="11">
        <f t="shared" si="2"/>
        <v>0.015</v>
      </c>
      <c r="H62" s="10"/>
      <c r="I62" s="10"/>
      <c r="J62" s="10"/>
      <c r="K62" s="10"/>
    </row>
    <row r="63" ht="13.5" customHeight="1">
      <c r="A63" s="7" t="s">
        <v>243</v>
      </c>
      <c r="B63" s="7" t="s">
        <v>217</v>
      </c>
      <c r="C63" s="7" t="s">
        <v>244</v>
      </c>
      <c r="D63" s="7" t="s">
        <v>219</v>
      </c>
      <c r="E63" s="9">
        <v>5.0</v>
      </c>
      <c r="F63" s="10">
        <v>0.003</v>
      </c>
      <c r="G63" s="11">
        <f t="shared" si="2"/>
        <v>0.015</v>
      </c>
      <c r="H63" s="10"/>
      <c r="I63" s="10"/>
      <c r="J63" s="10"/>
      <c r="K63" s="10"/>
    </row>
    <row r="64" ht="13.5" customHeight="1">
      <c r="A64" s="7" t="s">
        <v>245</v>
      </c>
      <c r="B64" s="7" t="s">
        <v>217</v>
      </c>
      <c r="C64" s="7" t="s">
        <v>246</v>
      </c>
      <c r="D64" s="7" t="s">
        <v>219</v>
      </c>
      <c r="E64" s="9">
        <v>1.0</v>
      </c>
      <c r="F64" s="10">
        <v>0.003</v>
      </c>
      <c r="G64" s="11">
        <f t="shared" si="2"/>
        <v>0.003</v>
      </c>
      <c r="H64" s="10"/>
      <c r="I64" s="10"/>
      <c r="J64" s="10"/>
      <c r="K64" s="10"/>
    </row>
    <row r="65" ht="13.5" customHeight="1">
      <c r="A65" s="7" t="s">
        <v>247</v>
      </c>
      <c r="B65" s="7" t="s">
        <v>217</v>
      </c>
      <c r="C65" s="7" t="s">
        <v>248</v>
      </c>
      <c r="D65" s="7" t="s">
        <v>219</v>
      </c>
      <c r="E65" s="9">
        <v>2.0</v>
      </c>
      <c r="F65" s="10">
        <v>0.003</v>
      </c>
      <c r="G65" s="11">
        <f t="shared" si="2"/>
        <v>0.006</v>
      </c>
      <c r="H65" s="10"/>
      <c r="I65" s="10"/>
      <c r="J65" s="10"/>
      <c r="K65" s="10"/>
    </row>
    <row r="66" ht="13.5" customHeight="1">
      <c r="A66" s="7" t="s">
        <v>249</v>
      </c>
      <c r="B66" s="7" t="s">
        <v>217</v>
      </c>
      <c r="C66" s="7" t="s">
        <v>250</v>
      </c>
      <c r="D66" s="7" t="s">
        <v>219</v>
      </c>
      <c r="E66" s="9">
        <v>3.0</v>
      </c>
      <c r="F66" s="10">
        <v>0.003</v>
      </c>
      <c r="G66" s="11">
        <f t="shared" si="2"/>
        <v>0.009</v>
      </c>
      <c r="H66" s="10"/>
      <c r="I66" s="10"/>
      <c r="J66" s="10"/>
      <c r="K66" s="10"/>
    </row>
    <row r="67" ht="13.5" customHeight="1">
      <c r="A67" s="7" t="s">
        <v>251</v>
      </c>
      <c r="B67" s="7" t="s">
        <v>217</v>
      </c>
      <c r="C67" s="7" t="s">
        <v>252</v>
      </c>
      <c r="D67" s="7" t="s">
        <v>219</v>
      </c>
      <c r="E67" s="9">
        <v>1.0</v>
      </c>
      <c r="F67" s="10">
        <v>0.003</v>
      </c>
      <c r="G67" s="11">
        <f t="shared" si="2"/>
        <v>0.003</v>
      </c>
      <c r="H67" s="10"/>
      <c r="I67" s="10"/>
      <c r="J67" s="10"/>
      <c r="K67" s="10"/>
    </row>
    <row r="68" ht="13.5" customHeight="1">
      <c r="A68" s="7" t="s">
        <v>253</v>
      </c>
      <c r="B68" s="7" t="s">
        <v>217</v>
      </c>
      <c r="C68" s="7" t="s">
        <v>254</v>
      </c>
      <c r="D68" s="7" t="s">
        <v>219</v>
      </c>
      <c r="E68" s="9">
        <v>1.0</v>
      </c>
      <c r="F68" s="10">
        <v>0.003</v>
      </c>
      <c r="G68" s="11">
        <f t="shared" si="2"/>
        <v>0.003</v>
      </c>
      <c r="H68" s="10"/>
      <c r="I68" s="10"/>
      <c r="J68" s="10"/>
      <c r="K68" s="10"/>
    </row>
    <row r="69" ht="13.5" customHeight="1">
      <c r="A69" s="7" t="s">
        <v>255</v>
      </c>
      <c r="B69" s="7" t="s">
        <v>217</v>
      </c>
      <c r="C69" s="7" t="s">
        <v>256</v>
      </c>
      <c r="D69" s="7" t="s">
        <v>219</v>
      </c>
      <c r="E69" s="9">
        <v>1.0</v>
      </c>
      <c r="F69" s="10">
        <v>0.003</v>
      </c>
      <c r="G69" s="11">
        <f t="shared" si="2"/>
        <v>0.003</v>
      </c>
      <c r="H69" s="10"/>
      <c r="I69" s="10"/>
      <c r="J69" s="10"/>
      <c r="K69" s="10"/>
    </row>
    <row r="70" ht="13.5" customHeight="1">
      <c r="A70" s="7" t="s">
        <v>257</v>
      </c>
      <c r="B70" s="7" t="s">
        <v>217</v>
      </c>
      <c r="C70" s="7" t="s">
        <v>258</v>
      </c>
      <c r="D70" s="7" t="s">
        <v>219</v>
      </c>
      <c r="E70" s="9">
        <v>4.0</v>
      </c>
      <c r="F70" s="10">
        <v>0.003</v>
      </c>
      <c r="G70" s="11">
        <f t="shared" si="2"/>
        <v>0.012</v>
      </c>
      <c r="H70" s="10"/>
      <c r="I70" s="10"/>
      <c r="J70" s="10"/>
      <c r="K70" s="10"/>
    </row>
    <row r="71" ht="13.5" customHeight="1">
      <c r="A71" s="7" t="s">
        <v>259</v>
      </c>
      <c r="B71" s="7" t="s">
        <v>217</v>
      </c>
      <c r="C71" s="7" t="s">
        <v>260</v>
      </c>
      <c r="D71" s="7" t="s">
        <v>219</v>
      </c>
      <c r="E71" s="9">
        <v>1.0</v>
      </c>
      <c r="F71" s="10">
        <v>0.003</v>
      </c>
      <c r="G71" s="11">
        <f t="shared" si="2"/>
        <v>0.003</v>
      </c>
      <c r="H71" s="10"/>
      <c r="I71" s="10"/>
      <c r="J71" s="10"/>
      <c r="K71" s="10"/>
    </row>
    <row r="72" ht="13.5" customHeight="1">
      <c r="A72" s="7" t="s">
        <v>261</v>
      </c>
      <c r="B72" s="7" t="s">
        <v>217</v>
      </c>
      <c r="C72" s="7" t="s">
        <v>262</v>
      </c>
      <c r="D72" s="7" t="s">
        <v>219</v>
      </c>
      <c r="E72" s="9">
        <v>1.0</v>
      </c>
      <c r="F72" s="10">
        <v>0.003</v>
      </c>
      <c r="G72" s="11">
        <f t="shared" si="2"/>
        <v>0.003</v>
      </c>
      <c r="H72" s="10"/>
      <c r="I72" s="10"/>
      <c r="J72" s="10"/>
      <c r="K72" s="10"/>
    </row>
    <row r="73" ht="13.5" customHeight="1">
      <c r="A73" s="7" t="s">
        <v>263</v>
      </c>
      <c r="B73" s="7" t="s">
        <v>217</v>
      </c>
      <c r="C73" s="7" t="s">
        <v>264</v>
      </c>
      <c r="D73" s="7" t="s">
        <v>219</v>
      </c>
      <c r="E73" s="9">
        <v>1.0</v>
      </c>
      <c r="F73" s="10">
        <v>0.003</v>
      </c>
      <c r="G73" s="11">
        <f t="shared" si="2"/>
        <v>0.003</v>
      </c>
      <c r="H73" s="10"/>
      <c r="I73" s="10"/>
      <c r="J73" s="10"/>
      <c r="K73" s="10"/>
    </row>
    <row r="74" ht="13.5" customHeight="1">
      <c r="A74" s="13" t="s">
        <v>68</v>
      </c>
      <c r="B74" s="13" t="s">
        <v>217</v>
      </c>
      <c r="C74" s="13" t="s">
        <v>265</v>
      </c>
      <c r="D74" s="13" t="s">
        <v>219</v>
      </c>
      <c r="E74" s="14">
        <v>1.0</v>
      </c>
      <c r="F74" s="6">
        <v>0.003</v>
      </c>
      <c r="G74" s="6">
        <f t="shared" si="2"/>
        <v>0.003</v>
      </c>
      <c r="H74" s="6"/>
      <c r="I74" s="6"/>
      <c r="J74" s="6"/>
      <c r="K74" s="6"/>
    </row>
    <row r="75" ht="13.5" customHeight="1">
      <c r="A75" s="7" t="s">
        <v>266</v>
      </c>
      <c r="B75" s="7" t="s">
        <v>217</v>
      </c>
      <c r="C75" s="7" t="s">
        <v>267</v>
      </c>
      <c r="D75" s="7" t="s">
        <v>268</v>
      </c>
      <c r="E75" s="9">
        <v>1.0</v>
      </c>
      <c r="F75" s="10">
        <v>0.006</v>
      </c>
      <c r="G75" s="11">
        <f t="shared" si="2"/>
        <v>0.006</v>
      </c>
      <c r="H75" s="10"/>
      <c r="I75" s="10"/>
      <c r="J75" s="10"/>
      <c r="K75" s="10"/>
    </row>
    <row r="76" ht="13.5" customHeight="1">
      <c r="A76" s="7" t="s">
        <v>269</v>
      </c>
      <c r="B76" s="7" t="s">
        <v>217</v>
      </c>
      <c r="C76" s="7" t="s">
        <v>270</v>
      </c>
      <c r="D76" s="7" t="s">
        <v>268</v>
      </c>
      <c r="E76" s="9">
        <v>1.0</v>
      </c>
      <c r="F76" s="10">
        <v>0.006</v>
      </c>
      <c r="G76" s="11">
        <f t="shared" si="2"/>
        <v>0.006</v>
      </c>
      <c r="H76" s="10"/>
      <c r="I76" s="10"/>
      <c r="J76" s="10"/>
      <c r="K76" s="10"/>
    </row>
    <row r="77" ht="13.5" customHeight="1">
      <c r="A77" s="7" t="s">
        <v>225</v>
      </c>
      <c r="B77" s="7" t="s">
        <v>217</v>
      </c>
      <c r="C77" s="7" t="s">
        <v>271</v>
      </c>
      <c r="D77" s="7" t="s">
        <v>268</v>
      </c>
      <c r="E77" s="9">
        <v>3.0</v>
      </c>
      <c r="F77" s="10">
        <v>0.006</v>
      </c>
      <c r="G77" s="11">
        <f t="shared" si="2"/>
        <v>0.018</v>
      </c>
      <c r="H77" s="10"/>
      <c r="I77" s="10"/>
      <c r="J77" s="10"/>
      <c r="K77" s="10"/>
    </row>
    <row r="78" ht="13.5" customHeight="1">
      <c r="A78" s="7" t="s">
        <v>229</v>
      </c>
      <c r="B78" s="7" t="s">
        <v>217</v>
      </c>
      <c r="C78" s="7" t="s">
        <v>272</v>
      </c>
      <c r="D78" s="7" t="s">
        <v>268</v>
      </c>
      <c r="E78" s="9">
        <v>2.0</v>
      </c>
      <c r="F78" s="10">
        <v>0.006</v>
      </c>
      <c r="G78" s="11">
        <f t="shared" si="2"/>
        <v>0.012</v>
      </c>
      <c r="H78" s="10"/>
      <c r="I78" s="10"/>
      <c r="J78" s="10"/>
      <c r="K78" s="10"/>
    </row>
    <row r="79" ht="13.5" customHeight="1">
      <c r="A79" s="7" t="s">
        <v>273</v>
      </c>
      <c r="B79" s="7" t="s">
        <v>217</v>
      </c>
      <c r="C79" s="7" t="s">
        <v>274</v>
      </c>
      <c r="D79" s="7" t="s">
        <v>268</v>
      </c>
      <c r="E79" s="9">
        <v>1.0</v>
      </c>
      <c r="F79" s="10">
        <v>0.14</v>
      </c>
      <c r="G79" s="11">
        <f t="shared" si="2"/>
        <v>0.14</v>
      </c>
      <c r="H79" s="10" t="s">
        <v>45</v>
      </c>
      <c r="I79" s="10" t="s">
        <v>275</v>
      </c>
      <c r="J79" s="10"/>
      <c r="K79" s="10"/>
    </row>
    <row r="80" ht="13.5" customHeight="1">
      <c r="A80" s="7" t="s">
        <v>276</v>
      </c>
      <c r="B80" s="7" t="s">
        <v>217</v>
      </c>
      <c r="C80" s="7" t="s">
        <v>277</v>
      </c>
      <c r="D80" s="7" t="s">
        <v>268</v>
      </c>
      <c r="E80" s="9">
        <v>1.0</v>
      </c>
      <c r="F80" s="10">
        <v>0.14</v>
      </c>
      <c r="G80" s="11">
        <f t="shared" si="2"/>
        <v>0.14</v>
      </c>
      <c r="H80" s="10" t="s">
        <v>45</v>
      </c>
      <c r="I80" s="10" t="s">
        <v>275</v>
      </c>
      <c r="J80" s="10"/>
      <c r="K80" s="10"/>
    </row>
    <row r="81" ht="13.5" customHeight="1">
      <c r="A81" s="7" t="s">
        <v>278</v>
      </c>
      <c r="B81" s="7" t="s">
        <v>217</v>
      </c>
      <c r="C81" s="7" t="s">
        <v>279</v>
      </c>
      <c r="D81" s="7" t="s">
        <v>268</v>
      </c>
      <c r="E81" s="9">
        <v>1.0</v>
      </c>
      <c r="F81" s="10">
        <v>0.006</v>
      </c>
      <c r="G81" s="11">
        <f t="shared" si="2"/>
        <v>0.006</v>
      </c>
      <c r="H81" s="10"/>
      <c r="I81" s="10"/>
      <c r="J81" s="10"/>
      <c r="K81" s="10"/>
    </row>
    <row r="82" ht="13.5" customHeight="1">
      <c r="A82" s="20" t="s">
        <v>280</v>
      </c>
      <c r="B82" s="7" t="s">
        <v>217</v>
      </c>
      <c r="C82" s="7" t="s">
        <v>281</v>
      </c>
      <c r="D82" s="7" t="s">
        <v>268</v>
      </c>
      <c r="E82" s="9">
        <v>1.0</v>
      </c>
      <c r="F82" s="10">
        <v>0.14</v>
      </c>
      <c r="G82" s="11">
        <f t="shared" si="2"/>
        <v>0.14</v>
      </c>
      <c r="H82" s="10" t="s">
        <v>45</v>
      </c>
      <c r="I82" s="10" t="s">
        <v>275</v>
      </c>
      <c r="J82" s="10"/>
      <c r="K82" s="10"/>
    </row>
    <row r="83" ht="13.5" customHeight="1">
      <c r="A83" s="7" t="s">
        <v>257</v>
      </c>
      <c r="B83" s="7" t="s">
        <v>217</v>
      </c>
      <c r="C83" s="7" t="s">
        <v>282</v>
      </c>
      <c r="D83" s="7" t="s">
        <v>268</v>
      </c>
      <c r="E83" s="9">
        <v>2.0</v>
      </c>
      <c r="F83" s="10">
        <v>0.006</v>
      </c>
      <c r="G83" s="11">
        <f t="shared" si="2"/>
        <v>0.012</v>
      </c>
      <c r="H83" s="10"/>
      <c r="I83" s="10"/>
      <c r="J83" s="10"/>
      <c r="K83" s="10"/>
    </row>
    <row r="84" ht="13.5" customHeight="1">
      <c r="A84" s="13" t="s">
        <v>283</v>
      </c>
      <c r="B84" s="13" t="s">
        <v>217</v>
      </c>
      <c r="C84" s="13" t="s">
        <v>284</v>
      </c>
      <c r="D84" s="13" t="s">
        <v>268</v>
      </c>
      <c r="E84" s="14">
        <v>1.0</v>
      </c>
      <c r="F84" s="6">
        <v>0.0</v>
      </c>
      <c r="G84" s="6">
        <f t="shared" si="2"/>
        <v>0</v>
      </c>
      <c r="H84" s="6"/>
      <c r="I84" s="6"/>
      <c r="J84" s="6"/>
      <c r="K84" s="6"/>
    </row>
    <row r="85" ht="13.5" customHeight="1">
      <c r="A85" s="7" t="s">
        <v>285</v>
      </c>
      <c r="B85" s="7" t="s">
        <v>217</v>
      </c>
      <c r="C85" s="7" t="s">
        <v>286</v>
      </c>
      <c r="D85" s="7" t="s">
        <v>287</v>
      </c>
      <c r="E85" s="9">
        <v>1.0</v>
      </c>
      <c r="F85" s="10">
        <v>0.035</v>
      </c>
      <c r="G85" s="11">
        <f t="shared" si="2"/>
        <v>0.035</v>
      </c>
      <c r="H85" s="10" t="s">
        <v>45</v>
      </c>
      <c r="I85" s="10" t="s">
        <v>288</v>
      </c>
      <c r="J85" s="10" t="s">
        <v>289</v>
      </c>
      <c r="K85" s="10"/>
    </row>
    <row r="86" ht="13.5" customHeight="1">
      <c r="A86" s="7" t="s">
        <v>290</v>
      </c>
      <c r="B86" s="7" t="s">
        <v>217</v>
      </c>
      <c r="C86" s="7" t="s">
        <v>291</v>
      </c>
      <c r="D86" s="7" t="s">
        <v>287</v>
      </c>
      <c r="E86" s="9">
        <v>1.0</v>
      </c>
      <c r="F86" s="10">
        <v>0.28</v>
      </c>
      <c r="G86" s="11">
        <f t="shared" si="2"/>
        <v>0.28</v>
      </c>
      <c r="H86" s="10" t="s">
        <v>45</v>
      </c>
      <c r="I86" s="10" t="s">
        <v>57</v>
      </c>
      <c r="J86" s="10" t="s">
        <v>292</v>
      </c>
      <c r="K86" s="10"/>
    </row>
    <row r="87" ht="13.5" customHeight="1">
      <c r="A87" s="7" t="s">
        <v>293</v>
      </c>
      <c r="B87" s="7" t="s">
        <v>294</v>
      </c>
      <c r="C87" s="7" t="s">
        <v>295</v>
      </c>
      <c r="D87" s="7" t="s">
        <v>296</v>
      </c>
      <c r="E87" s="9">
        <v>1.0</v>
      </c>
      <c r="F87" s="10">
        <v>5.95</v>
      </c>
      <c r="G87" s="11">
        <f t="shared" si="2"/>
        <v>5.95</v>
      </c>
      <c r="H87" s="10" t="s">
        <v>45</v>
      </c>
      <c r="I87" s="10" t="s">
        <v>297</v>
      </c>
      <c r="J87" s="10" t="s">
        <v>298</v>
      </c>
      <c r="K87" s="10"/>
    </row>
    <row r="88" ht="13.5" customHeight="1">
      <c r="A88" s="13" t="s">
        <v>299</v>
      </c>
      <c r="B88" s="13" t="s">
        <v>300</v>
      </c>
      <c r="C88" s="13" t="s">
        <v>301</v>
      </c>
      <c r="D88" s="13" t="s">
        <v>302</v>
      </c>
      <c r="E88" s="14">
        <v>3.0</v>
      </c>
      <c r="F88" s="6">
        <v>0.0</v>
      </c>
      <c r="G88" s="6">
        <f t="shared" si="2"/>
        <v>0</v>
      </c>
      <c r="H88" s="6"/>
      <c r="I88" s="6"/>
      <c r="J88" s="6"/>
      <c r="K88" s="6"/>
    </row>
    <row r="89" ht="13.5" customHeight="1">
      <c r="A89" s="7" t="s">
        <v>303</v>
      </c>
      <c r="B89" s="7" t="s">
        <v>304</v>
      </c>
      <c r="C89" s="7" t="s">
        <v>305</v>
      </c>
      <c r="D89" s="7" t="s">
        <v>306</v>
      </c>
      <c r="E89" s="9">
        <v>4.0</v>
      </c>
      <c r="F89" s="10">
        <v>0.064</v>
      </c>
      <c r="G89" s="11">
        <f t="shared" si="2"/>
        <v>0.256</v>
      </c>
      <c r="H89" s="10" t="s">
        <v>45</v>
      </c>
      <c r="I89" s="10" t="s">
        <v>215</v>
      </c>
      <c r="J89" s="10"/>
      <c r="K89" s="10"/>
    </row>
    <row r="90" ht="13.5" customHeight="1">
      <c r="A90" s="7" t="s">
        <v>307</v>
      </c>
      <c r="B90" s="7" t="s">
        <v>304</v>
      </c>
      <c r="C90" s="7" t="s">
        <v>308</v>
      </c>
      <c r="D90" s="7" t="s">
        <v>306</v>
      </c>
      <c r="E90" s="9">
        <v>4.0</v>
      </c>
      <c r="F90" s="10">
        <v>0.2</v>
      </c>
      <c r="G90" s="11">
        <f t="shared" si="2"/>
        <v>0.8</v>
      </c>
      <c r="H90" s="10" t="s">
        <v>19</v>
      </c>
      <c r="I90" s="10" t="s">
        <v>309</v>
      </c>
      <c r="J90" s="10"/>
      <c r="K90" s="10"/>
    </row>
    <row r="91" ht="13.5" customHeight="1">
      <c r="A91" s="7" t="s">
        <v>310</v>
      </c>
      <c r="B91" s="7" t="s">
        <v>304</v>
      </c>
      <c r="C91" s="7" t="s">
        <v>311</v>
      </c>
      <c r="D91" s="7" t="s">
        <v>312</v>
      </c>
      <c r="E91" s="9">
        <v>2.0</v>
      </c>
      <c r="F91" s="10">
        <v>0.33</v>
      </c>
      <c r="G91" s="11">
        <f t="shared" si="2"/>
        <v>0.66</v>
      </c>
      <c r="H91" s="10" t="s">
        <v>19</v>
      </c>
      <c r="I91" s="10" t="s">
        <v>159</v>
      </c>
      <c r="J91" s="10"/>
      <c r="K91" s="10"/>
    </row>
    <row r="92" ht="13.5" customHeight="1">
      <c r="A92" s="7" t="s">
        <v>313</v>
      </c>
      <c r="B92" s="7" t="s">
        <v>304</v>
      </c>
      <c r="C92" s="7" t="s">
        <v>314</v>
      </c>
      <c r="D92" s="7" t="s">
        <v>312</v>
      </c>
      <c r="E92" s="9">
        <v>2.0</v>
      </c>
      <c r="F92" s="10">
        <v>0.16</v>
      </c>
      <c r="G92" s="11">
        <f t="shared" si="2"/>
        <v>0.32</v>
      </c>
      <c r="H92" s="10" t="s">
        <v>19</v>
      </c>
      <c r="I92" s="10" t="s">
        <v>159</v>
      </c>
      <c r="J92" s="10"/>
      <c r="K92" s="10"/>
    </row>
    <row r="93" ht="13.5" customHeight="1">
      <c r="A93" s="7" t="s">
        <v>315</v>
      </c>
      <c r="B93" s="7" t="s">
        <v>316</v>
      </c>
      <c r="C93" s="7" t="s">
        <v>317</v>
      </c>
      <c r="D93" s="7" t="s">
        <v>318</v>
      </c>
      <c r="E93" s="9">
        <v>1.0</v>
      </c>
      <c r="F93" s="10">
        <v>8.5</v>
      </c>
      <c r="G93" s="11">
        <f t="shared" si="2"/>
        <v>8.5</v>
      </c>
      <c r="H93" s="10" t="s">
        <v>19</v>
      </c>
      <c r="I93" s="10" t="s">
        <v>203</v>
      </c>
      <c r="J93" s="10"/>
      <c r="K93" s="10"/>
    </row>
    <row r="94" ht="13.5" customHeight="1">
      <c r="A94" s="7" t="s">
        <v>319</v>
      </c>
      <c r="B94" s="7" t="s">
        <v>320</v>
      </c>
      <c r="C94" s="7" t="s">
        <v>321</v>
      </c>
      <c r="D94" s="7" t="s">
        <v>322</v>
      </c>
      <c r="E94" s="9">
        <v>5.0</v>
      </c>
      <c r="F94" s="10">
        <v>0.05</v>
      </c>
      <c r="G94" s="11">
        <f t="shared" si="2"/>
        <v>0.25</v>
      </c>
      <c r="H94" s="10" t="s">
        <v>19</v>
      </c>
      <c r="I94" s="10"/>
      <c r="J94" s="10" t="s">
        <v>323</v>
      </c>
      <c r="K94" s="10"/>
    </row>
    <row r="95" ht="13.5" customHeight="1">
      <c r="A95" s="7" t="s">
        <v>324</v>
      </c>
      <c r="B95" s="19" t="s">
        <v>325</v>
      </c>
      <c r="C95" s="7" t="s">
        <v>326</v>
      </c>
      <c r="D95" s="7" t="s">
        <v>327</v>
      </c>
      <c r="E95" s="9">
        <v>1.0</v>
      </c>
      <c r="F95" s="10">
        <v>2.6</v>
      </c>
      <c r="G95" s="11">
        <f t="shared" si="2"/>
        <v>2.6</v>
      </c>
      <c r="H95" s="10" t="s">
        <v>19</v>
      </c>
      <c r="I95" s="10" t="s">
        <v>31</v>
      </c>
      <c r="J95" s="16" t="s">
        <v>328</v>
      </c>
      <c r="K95" s="10"/>
    </row>
    <row r="96" ht="13.5" customHeight="1">
      <c r="A96" s="7" t="s">
        <v>329</v>
      </c>
      <c r="B96" s="7" t="s">
        <v>12</v>
      </c>
      <c r="C96" s="7" t="s">
        <v>330</v>
      </c>
      <c r="D96" s="7" t="s">
        <v>331</v>
      </c>
      <c r="E96" s="9">
        <v>1.0</v>
      </c>
      <c r="F96" s="10">
        <v>0.23</v>
      </c>
      <c r="G96" s="11">
        <f t="shared" si="2"/>
        <v>0.23</v>
      </c>
      <c r="H96" s="10" t="s">
        <v>19</v>
      </c>
      <c r="I96" s="10"/>
      <c r="J96" s="16" t="s">
        <v>332</v>
      </c>
      <c r="K96" s="10"/>
    </row>
    <row r="97" ht="13.5" customHeight="1">
      <c r="A97" s="7" t="s">
        <v>333</v>
      </c>
      <c r="B97" s="7" t="s">
        <v>334</v>
      </c>
      <c r="C97" s="7" t="s">
        <v>335</v>
      </c>
      <c r="D97" s="7" t="s">
        <v>336</v>
      </c>
      <c r="E97" s="9">
        <v>1.0</v>
      </c>
      <c r="F97" s="10">
        <v>3.2</v>
      </c>
      <c r="G97" s="11">
        <f t="shared" si="2"/>
        <v>3.2</v>
      </c>
      <c r="H97" s="10" t="s">
        <v>19</v>
      </c>
      <c r="I97" s="10" t="s">
        <v>31</v>
      </c>
      <c r="J97" s="16" t="s">
        <v>337</v>
      </c>
      <c r="K97" s="10"/>
    </row>
    <row r="98" ht="13.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</row>
    <row r="99" ht="13.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</row>
    <row r="100" ht="13.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</row>
    <row r="101" ht="13.5" customHeight="1">
      <c r="A101" s="2" t="s">
        <v>338</v>
      </c>
      <c r="B101" s="2"/>
      <c r="C101" s="2"/>
      <c r="D101" s="2"/>
      <c r="E101" s="2"/>
      <c r="F101" s="2"/>
      <c r="G101" s="2">
        <f>SUM(G2:G97)</f>
        <v>111.072</v>
      </c>
      <c r="H101" s="2"/>
      <c r="I101" s="2"/>
      <c r="J101" s="2"/>
      <c r="K101" s="2"/>
    </row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orizontalCentered="1" verticalCentered="1"/>
  <pageMargins bottom="0.75" footer="0.0" header="0.0" left="0.7" right="0.7" top="0.75"/>
  <pageSetup orientation="landscape" paperHeight="22in" paperWidth="30in"/>
  <drawing r:id="rId1"/>
</worksheet>
</file>