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pple/Documents/Project_Increasing real estate management profits/"/>
    </mc:Choice>
  </mc:AlternateContent>
  <bookViews>
    <workbookView xWindow="-1880" yWindow="1640" windowWidth="28800" windowHeight="14560" tabRatio="500" activeTab="2"/>
  </bookViews>
  <sheets>
    <sheet name="1 - First Best-Fit Line" sheetId="1" r:id="rId1"/>
    <sheet name="Sheet1" sheetId="4" r:id="rId2"/>
    <sheet name="2 - Normalized Data and Model" sheetId="2" r:id="rId3"/>
    <sheet name="3 - &quot;Solver&quot; Rent Optimization" sheetId="3" r:id="rId4"/>
  </sheets>
  <definedNames>
    <definedName name="solver_eng" localSheetId="3" hidden="1">1</definedName>
    <definedName name="solver_lin" localSheetId="3" hidden="1">2</definedName>
    <definedName name="solver_neg" localSheetId="3" hidden="1">1</definedName>
    <definedName name="solver_num" localSheetId="3" hidden="1">0</definedName>
    <definedName name="solver_opt" localSheetId="3" hidden="1">'3 - "Solver" Rent Optimization'!$T$21</definedName>
    <definedName name="solver_typ" localSheetId="3" hidden="1">1</definedName>
    <definedName name="solver_val" localSheetId="3" hidden="1">0</definedName>
    <definedName name="solver_ver" localSheetId="3" hidden="1">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47" i="3" l="1"/>
  <c r="L247" i="3"/>
  <c r="N247" i="3"/>
  <c r="F247" i="3"/>
  <c r="G247" i="3"/>
  <c r="M246" i="3"/>
  <c r="L246" i="3"/>
  <c r="N246" i="3"/>
  <c r="F246" i="3"/>
  <c r="G246" i="3"/>
  <c r="M245" i="3"/>
  <c r="L245" i="3"/>
  <c r="N245" i="3"/>
  <c r="F245" i="3"/>
  <c r="G245" i="3"/>
  <c r="M244" i="3"/>
  <c r="L244" i="3"/>
  <c r="N244" i="3"/>
  <c r="F244" i="3"/>
  <c r="G244" i="3"/>
  <c r="M243" i="3"/>
  <c r="L243" i="3"/>
  <c r="N243" i="3"/>
  <c r="F243" i="3"/>
  <c r="G243" i="3"/>
  <c r="M242" i="3"/>
  <c r="L242" i="3"/>
  <c r="N242" i="3"/>
  <c r="F242" i="3"/>
  <c r="G242" i="3"/>
  <c r="M241" i="3"/>
  <c r="L241" i="3"/>
  <c r="N241" i="3"/>
  <c r="F241" i="3"/>
  <c r="G241" i="3"/>
  <c r="M240" i="3"/>
  <c r="L240" i="3"/>
  <c r="N240" i="3"/>
  <c r="F240" i="3"/>
  <c r="G240" i="3"/>
  <c r="M239" i="3"/>
  <c r="L239" i="3"/>
  <c r="N239" i="3"/>
  <c r="F239" i="3"/>
  <c r="G239" i="3"/>
  <c r="M238" i="3"/>
  <c r="L238" i="3"/>
  <c r="N238" i="3"/>
  <c r="F238" i="3"/>
  <c r="G238" i="3"/>
  <c r="M237" i="3"/>
  <c r="L237" i="3"/>
  <c r="N237" i="3"/>
  <c r="F237" i="3"/>
  <c r="G237" i="3"/>
  <c r="M236" i="3"/>
  <c r="L236" i="3"/>
  <c r="N236" i="3"/>
  <c r="F236" i="3"/>
  <c r="G236" i="3"/>
  <c r="M235" i="3"/>
  <c r="L235" i="3"/>
  <c r="N235" i="3"/>
  <c r="F235" i="3"/>
  <c r="G235" i="3"/>
  <c r="M234" i="3"/>
  <c r="L234" i="3"/>
  <c r="N234" i="3"/>
  <c r="F234" i="3"/>
  <c r="G234" i="3"/>
  <c r="M233" i="3"/>
  <c r="L233" i="3"/>
  <c r="N233" i="3"/>
  <c r="F233" i="3"/>
  <c r="G233" i="3"/>
  <c r="M232" i="3"/>
  <c r="L232" i="3"/>
  <c r="N232" i="3"/>
  <c r="F232" i="3"/>
  <c r="G232" i="3"/>
  <c r="M231" i="3"/>
  <c r="L231" i="3"/>
  <c r="N231" i="3"/>
  <c r="F231" i="3"/>
  <c r="G231" i="3"/>
  <c r="M230" i="3"/>
  <c r="L230" i="3"/>
  <c r="N230" i="3"/>
  <c r="F230" i="3"/>
  <c r="G230" i="3"/>
  <c r="M229" i="3"/>
  <c r="L229" i="3"/>
  <c r="N229" i="3"/>
  <c r="F229" i="3"/>
  <c r="G229" i="3"/>
  <c r="M228" i="3"/>
  <c r="L228" i="3"/>
  <c r="N228" i="3"/>
  <c r="F228" i="3"/>
  <c r="G228" i="3"/>
  <c r="M227" i="3"/>
  <c r="L227" i="3"/>
  <c r="N227" i="3"/>
  <c r="F227" i="3"/>
  <c r="G227" i="3"/>
  <c r="M226" i="3"/>
  <c r="L226" i="3"/>
  <c r="N226" i="3"/>
  <c r="F226" i="3"/>
  <c r="G226" i="3"/>
  <c r="M225" i="3"/>
  <c r="L225" i="3"/>
  <c r="N225" i="3"/>
  <c r="F225" i="3"/>
  <c r="G225" i="3"/>
  <c r="M224" i="3"/>
  <c r="L224" i="3"/>
  <c r="N224" i="3"/>
  <c r="F224" i="3"/>
  <c r="G224" i="3"/>
  <c r="M223" i="3"/>
  <c r="L223" i="3"/>
  <c r="N223" i="3"/>
  <c r="F223" i="3"/>
  <c r="G223" i="3"/>
  <c r="M222" i="3"/>
  <c r="L222" i="3"/>
  <c r="N222" i="3"/>
  <c r="F222" i="3"/>
  <c r="G222" i="3"/>
  <c r="M221" i="3"/>
  <c r="L221" i="3"/>
  <c r="N221" i="3"/>
  <c r="F221" i="3"/>
  <c r="G221" i="3"/>
  <c r="M220" i="3"/>
  <c r="L220" i="3"/>
  <c r="N220" i="3"/>
  <c r="F220" i="3"/>
  <c r="G220" i="3"/>
  <c r="M219" i="3"/>
  <c r="L219" i="3"/>
  <c r="N219" i="3"/>
  <c r="F219" i="3"/>
  <c r="G219" i="3"/>
  <c r="M218" i="3"/>
  <c r="L218" i="3"/>
  <c r="N218" i="3"/>
  <c r="F218" i="3"/>
  <c r="G218" i="3"/>
  <c r="M217" i="3"/>
  <c r="L217" i="3"/>
  <c r="N217" i="3"/>
  <c r="F217" i="3"/>
  <c r="G217" i="3"/>
  <c r="M216" i="3"/>
  <c r="L216" i="3"/>
  <c r="N216" i="3"/>
  <c r="F216" i="3"/>
  <c r="G216" i="3"/>
  <c r="M215" i="3"/>
  <c r="L215" i="3"/>
  <c r="N215" i="3"/>
  <c r="F215" i="3"/>
  <c r="G215" i="3"/>
  <c r="M214" i="3"/>
  <c r="L214" i="3"/>
  <c r="N214" i="3"/>
  <c r="F214" i="3"/>
  <c r="G214" i="3"/>
  <c r="M213" i="3"/>
  <c r="L213" i="3"/>
  <c r="N213" i="3"/>
  <c r="F213" i="3"/>
  <c r="G213" i="3"/>
  <c r="M212" i="3"/>
  <c r="L212" i="3"/>
  <c r="N212" i="3"/>
  <c r="F212" i="3"/>
  <c r="G212" i="3"/>
  <c r="M211" i="3"/>
  <c r="L211" i="3"/>
  <c r="N211" i="3"/>
  <c r="F211" i="3"/>
  <c r="G211" i="3"/>
  <c r="M210" i="3"/>
  <c r="L210" i="3"/>
  <c r="N210" i="3"/>
  <c r="F210" i="3"/>
  <c r="G210" i="3"/>
  <c r="M209" i="3"/>
  <c r="L209" i="3"/>
  <c r="N209" i="3"/>
  <c r="F209" i="3"/>
  <c r="G209" i="3"/>
  <c r="M208" i="3"/>
  <c r="L208" i="3"/>
  <c r="N208" i="3"/>
  <c r="F208" i="3"/>
  <c r="G208" i="3"/>
  <c r="M207" i="3"/>
  <c r="L207" i="3"/>
  <c r="N207" i="3"/>
  <c r="F207" i="3"/>
  <c r="G207" i="3"/>
  <c r="M206" i="3"/>
  <c r="L206" i="3"/>
  <c r="N206" i="3"/>
  <c r="F206" i="3"/>
  <c r="G206" i="3"/>
  <c r="M205" i="3"/>
  <c r="L205" i="3"/>
  <c r="N205" i="3"/>
  <c r="F205" i="3"/>
  <c r="G205" i="3"/>
  <c r="M204" i="3"/>
  <c r="L204" i="3"/>
  <c r="N204" i="3"/>
  <c r="F204" i="3"/>
  <c r="G204" i="3"/>
  <c r="M203" i="3"/>
  <c r="L203" i="3"/>
  <c r="N203" i="3"/>
  <c r="F203" i="3"/>
  <c r="G203" i="3"/>
  <c r="M202" i="3"/>
  <c r="L202" i="3"/>
  <c r="N202" i="3"/>
  <c r="F202" i="3"/>
  <c r="G202" i="3"/>
  <c r="M201" i="3"/>
  <c r="L201" i="3"/>
  <c r="N201" i="3"/>
  <c r="F201" i="3"/>
  <c r="G201" i="3"/>
  <c r="M200" i="3"/>
  <c r="L200" i="3"/>
  <c r="N200" i="3"/>
  <c r="F200" i="3"/>
  <c r="G200" i="3"/>
  <c r="M199" i="3"/>
  <c r="L199" i="3"/>
  <c r="N199" i="3"/>
  <c r="F199" i="3"/>
  <c r="G199" i="3"/>
  <c r="M198" i="3"/>
  <c r="L198" i="3"/>
  <c r="N198" i="3"/>
  <c r="F198" i="3"/>
  <c r="G198" i="3"/>
  <c r="M197" i="3"/>
  <c r="L197" i="3"/>
  <c r="N197" i="3"/>
  <c r="F197" i="3"/>
  <c r="G197" i="3"/>
  <c r="M196" i="3"/>
  <c r="L196" i="3"/>
  <c r="N196" i="3"/>
  <c r="F196" i="3"/>
  <c r="G196" i="3"/>
  <c r="M195" i="3"/>
  <c r="L195" i="3"/>
  <c r="N195" i="3"/>
  <c r="F195" i="3"/>
  <c r="G195" i="3"/>
  <c r="M194" i="3"/>
  <c r="L194" i="3"/>
  <c r="N194" i="3"/>
  <c r="F194" i="3"/>
  <c r="G194" i="3"/>
  <c r="M193" i="3"/>
  <c r="L193" i="3"/>
  <c r="N193" i="3"/>
  <c r="F193" i="3"/>
  <c r="G193" i="3"/>
  <c r="M192" i="3"/>
  <c r="L192" i="3"/>
  <c r="N192" i="3"/>
  <c r="F192" i="3"/>
  <c r="G192" i="3"/>
  <c r="M191" i="3"/>
  <c r="L191" i="3"/>
  <c r="N191" i="3"/>
  <c r="F191" i="3"/>
  <c r="G191" i="3"/>
  <c r="M190" i="3"/>
  <c r="L190" i="3"/>
  <c r="N190" i="3"/>
  <c r="F190" i="3"/>
  <c r="G190" i="3"/>
  <c r="M189" i="3"/>
  <c r="L189" i="3"/>
  <c r="N189" i="3"/>
  <c r="F189" i="3"/>
  <c r="G189" i="3"/>
  <c r="M188" i="3"/>
  <c r="L188" i="3"/>
  <c r="N188" i="3"/>
  <c r="F188" i="3"/>
  <c r="G188" i="3"/>
  <c r="M187" i="3"/>
  <c r="L187" i="3"/>
  <c r="N187" i="3"/>
  <c r="F187" i="3"/>
  <c r="G187" i="3"/>
  <c r="M186" i="3"/>
  <c r="L186" i="3"/>
  <c r="N186" i="3"/>
  <c r="F186" i="3"/>
  <c r="G186" i="3"/>
  <c r="M185" i="3"/>
  <c r="L185" i="3"/>
  <c r="N185" i="3"/>
  <c r="F185" i="3"/>
  <c r="G185" i="3"/>
  <c r="M184" i="3"/>
  <c r="L184" i="3"/>
  <c r="N184" i="3"/>
  <c r="F184" i="3"/>
  <c r="G184" i="3"/>
  <c r="M183" i="3"/>
  <c r="L183" i="3"/>
  <c r="N183" i="3"/>
  <c r="F183" i="3"/>
  <c r="G183" i="3"/>
  <c r="M182" i="3"/>
  <c r="L182" i="3"/>
  <c r="N182" i="3"/>
  <c r="F182" i="3"/>
  <c r="G182" i="3"/>
  <c r="M181" i="3"/>
  <c r="L181" i="3"/>
  <c r="N181" i="3"/>
  <c r="F181" i="3"/>
  <c r="G181" i="3"/>
  <c r="M180" i="3"/>
  <c r="L180" i="3"/>
  <c r="N180" i="3"/>
  <c r="F180" i="3"/>
  <c r="G180" i="3"/>
  <c r="M179" i="3"/>
  <c r="L179" i="3"/>
  <c r="N179" i="3"/>
  <c r="F179" i="3"/>
  <c r="G179" i="3"/>
  <c r="M178" i="3"/>
  <c r="L178" i="3"/>
  <c r="N178" i="3"/>
  <c r="F178" i="3"/>
  <c r="G178" i="3"/>
  <c r="M177" i="3"/>
  <c r="L177" i="3"/>
  <c r="N177" i="3"/>
  <c r="F177" i="3"/>
  <c r="G177" i="3"/>
  <c r="M176" i="3"/>
  <c r="L176" i="3"/>
  <c r="N176" i="3"/>
  <c r="F176" i="3"/>
  <c r="G176" i="3"/>
  <c r="M175" i="3"/>
  <c r="L175" i="3"/>
  <c r="N175" i="3"/>
  <c r="F175" i="3"/>
  <c r="G175" i="3"/>
  <c r="M174" i="3"/>
  <c r="L174" i="3"/>
  <c r="N174" i="3"/>
  <c r="F174" i="3"/>
  <c r="G174" i="3"/>
  <c r="M173" i="3"/>
  <c r="L173" i="3"/>
  <c r="N173" i="3"/>
  <c r="F173" i="3"/>
  <c r="G173" i="3"/>
  <c r="M172" i="3"/>
  <c r="L172" i="3"/>
  <c r="N172" i="3"/>
  <c r="F172" i="3"/>
  <c r="G172" i="3"/>
  <c r="M171" i="3"/>
  <c r="L171" i="3"/>
  <c r="N171" i="3"/>
  <c r="F171" i="3"/>
  <c r="G171" i="3"/>
  <c r="M170" i="3"/>
  <c r="L170" i="3"/>
  <c r="N170" i="3"/>
  <c r="F170" i="3"/>
  <c r="G170" i="3"/>
  <c r="M169" i="3"/>
  <c r="L169" i="3"/>
  <c r="N169" i="3"/>
  <c r="F169" i="3"/>
  <c r="G169" i="3"/>
  <c r="M168" i="3"/>
  <c r="L168" i="3"/>
  <c r="N168" i="3"/>
  <c r="F168" i="3"/>
  <c r="G168" i="3"/>
  <c r="M167" i="3"/>
  <c r="L167" i="3"/>
  <c r="N167" i="3"/>
  <c r="F167" i="3"/>
  <c r="G167" i="3"/>
  <c r="M166" i="3"/>
  <c r="L166" i="3"/>
  <c r="N166" i="3"/>
  <c r="F166" i="3"/>
  <c r="G166" i="3"/>
  <c r="M165" i="3"/>
  <c r="L165" i="3"/>
  <c r="N165" i="3"/>
  <c r="F165" i="3"/>
  <c r="G165" i="3"/>
  <c r="M164" i="3"/>
  <c r="L164" i="3"/>
  <c r="N164" i="3"/>
  <c r="F164" i="3"/>
  <c r="G164" i="3"/>
  <c r="M163" i="3"/>
  <c r="L163" i="3"/>
  <c r="N163" i="3"/>
  <c r="F163" i="3"/>
  <c r="G163" i="3"/>
  <c r="M162" i="3"/>
  <c r="L162" i="3"/>
  <c r="N162" i="3"/>
  <c r="F162" i="3"/>
  <c r="G162" i="3"/>
  <c r="M161" i="3"/>
  <c r="L161" i="3"/>
  <c r="N161" i="3"/>
  <c r="F161" i="3"/>
  <c r="G161" i="3"/>
  <c r="M160" i="3"/>
  <c r="L160" i="3"/>
  <c r="N160" i="3"/>
  <c r="F160" i="3"/>
  <c r="G160" i="3"/>
  <c r="M159" i="3"/>
  <c r="L159" i="3"/>
  <c r="N159" i="3"/>
  <c r="F159" i="3"/>
  <c r="G159" i="3"/>
  <c r="M158" i="3"/>
  <c r="L158" i="3"/>
  <c r="N158" i="3"/>
  <c r="F158" i="3"/>
  <c r="G158" i="3"/>
  <c r="M157" i="3"/>
  <c r="L157" i="3"/>
  <c r="N157" i="3"/>
  <c r="F157" i="3"/>
  <c r="G157" i="3"/>
  <c r="M156" i="3"/>
  <c r="L156" i="3"/>
  <c r="N156" i="3"/>
  <c r="F156" i="3"/>
  <c r="G156" i="3"/>
  <c r="M155" i="3"/>
  <c r="L155" i="3"/>
  <c r="N155" i="3"/>
  <c r="F155" i="3"/>
  <c r="G155" i="3"/>
  <c r="M154" i="3"/>
  <c r="L154" i="3"/>
  <c r="N154" i="3"/>
  <c r="F154" i="3"/>
  <c r="G154" i="3"/>
  <c r="M153" i="3"/>
  <c r="L153" i="3"/>
  <c r="N153" i="3"/>
  <c r="F153" i="3"/>
  <c r="G153" i="3"/>
  <c r="M152" i="3"/>
  <c r="L152" i="3"/>
  <c r="N152" i="3"/>
  <c r="F152" i="3"/>
  <c r="G152" i="3"/>
  <c r="M151" i="3"/>
  <c r="L151" i="3"/>
  <c r="N151" i="3"/>
  <c r="F151" i="3"/>
  <c r="G151" i="3"/>
  <c r="M150" i="3"/>
  <c r="L150" i="3"/>
  <c r="N150" i="3"/>
  <c r="F150" i="3"/>
  <c r="G150" i="3"/>
  <c r="M149" i="3"/>
  <c r="L149" i="3"/>
  <c r="N149" i="3"/>
  <c r="F149" i="3"/>
  <c r="G149" i="3"/>
  <c r="M148" i="3"/>
  <c r="L148" i="3"/>
  <c r="N148" i="3"/>
  <c r="F148" i="3"/>
  <c r="G148" i="3"/>
  <c r="M147" i="3"/>
  <c r="L147" i="3"/>
  <c r="N147" i="3"/>
  <c r="F147" i="3"/>
  <c r="G147" i="3"/>
  <c r="M146" i="3"/>
  <c r="L146" i="3"/>
  <c r="N146" i="3"/>
  <c r="F146" i="3"/>
  <c r="G146" i="3"/>
  <c r="M145" i="3"/>
  <c r="L145" i="3"/>
  <c r="N145" i="3"/>
  <c r="F145" i="3"/>
  <c r="G145" i="3"/>
  <c r="M144" i="3"/>
  <c r="L144" i="3"/>
  <c r="N144" i="3"/>
  <c r="F144" i="3"/>
  <c r="G144" i="3"/>
  <c r="M143" i="3"/>
  <c r="L143" i="3"/>
  <c r="N143" i="3"/>
  <c r="F143" i="3"/>
  <c r="G143" i="3"/>
  <c r="M142" i="3"/>
  <c r="L142" i="3"/>
  <c r="N142" i="3"/>
  <c r="F142" i="3"/>
  <c r="G142" i="3"/>
  <c r="M141" i="3"/>
  <c r="L141" i="3"/>
  <c r="N141" i="3"/>
  <c r="F141" i="3"/>
  <c r="G141" i="3"/>
  <c r="M140" i="3"/>
  <c r="L140" i="3"/>
  <c r="N140" i="3"/>
  <c r="F140" i="3"/>
  <c r="G140" i="3"/>
  <c r="M139" i="3"/>
  <c r="L139" i="3"/>
  <c r="N139" i="3"/>
  <c r="F139" i="3"/>
  <c r="G139" i="3"/>
  <c r="M138" i="3"/>
  <c r="L138" i="3"/>
  <c r="N138" i="3"/>
  <c r="F138" i="3"/>
  <c r="G138" i="3"/>
  <c r="M137" i="3"/>
  <c r="L137" i="3"/>
  <c r="N137" i="3"/>
  <c r="F137" i="3"/>
  <c r="G137" i="3"/>
  <c r="M136" i="3"/>
  <c r="L136" i="3"/>
  <c r="N136" i="3"/>
  <c r="F136" i="3"/>
  <c r="G136" i="3"/>
  <c r="M135" i="3"/>
  <c r="L135" i="3"/>
  <c r="N135" i="3"/>
  <c r="F135" i="3"/>
  <c r="G135" i="3"/>
  <c r="M134" i="3"/>
  <c r="L134" i="3"/>
  <c r="N134" i="3"/>
  <c r="F134" i="3"/>
  <c r="G134" i="3"/>
  <c r="M133" i="3"/>
  <c r="L133" i="3"/>
  <c r="N133" i="3"/>
  <c r="F133" i="3"/>
  <c r="G133" i="3"/>
  <c r="M132" i="3"/>
  <c r="L132" i="3"/>
  <c r="N132" i="3"/>
  <c r="F132" i="3"/>
  <c r="G132" i="3"/>
  <c r="M131" i="3"/>
  <c r="L131" i="3"/>
  <c r="N131" i="3"/>
  <c r="F131" i="3"/>
  <c r="G131" i="3"/>
  <c r="M130" i="3"/>
  <c r="L130" i="3"/>
  <c r="N130" i="3"/>
  <c r="F130" i="3"/>
  <c r="G130" i="3"/>
  <c r="M129" i="3"/>
  <c r="L129" i="3"/>
  <c r="N129" i="3"/>
  <c r="F129" i="3"/>
  <c r="G129" i="3"/>
  <c r="M128" i="3"/>
  <c r="L128" i="3"/>
  <c r="N128" i="3"/>
  <c r="F128" i="3"/>
  <c r="G128" i="3"/>
  <c r="M127" i="3"/>
  <c r="L127" i="3"/>
  <c r="N127" i="3"/>
  <c r="F127" i="3"/>
  <c r="G127" i="3"/>
  <c r="M126" i="3"/>
  <c r="L126" i="3"/>
  <c r="N126" i="3"/>
  <c r="F126" i="3"/>
  <c r="G126" i="3"/>
  <c r="M125" i="3"/>
  <c r="L125" i="3"/>
  <c r="N125" i="3"/>
  <c r="F125" i="3"/>
  <c r="G125" i="3"/>
  <c r="M124" i="3"/>
  <c r="L124" i="3"/>
  <c r="N124" i="3"/>
  <c r="F124" i="3"/>
  <c r="G124" i="3"/>
  <c r="M123" i="3"/>
  <c r="L123" i="3"/>
  <c r="N123" i="3"/>
  <c r="F123" i="3"/>
  <c r="G123" i="3"/>
  <c r="M122" i="3"/>
  <c r="L122" i="3"/>
  <c r="N122" i="3"/>
  <c r="F122" i="3"/>
  <c r="G122" i="3"/>
  <c r="M121" i="3"/>
  <c r="L121" i="3"/>
  <c r="N121" i="3"/>
  <c r="F121" i="3"/>
  <c r="G121" i="3"/>
  <c r="M120" i="3"/>
  <c r="L120" i="3"/>
  <c r="N120" i="3"/>
  <c r="F120" i="3"/>
  <c r="G120" i="3"/>
  <c r="M119" i="3"/>
  <c r="L119" i="3"/>
  <c r="N119" i="3"/>
  <c r="F119" i="3"/>
  <c r="G119" i="3"/>
  <c r="M118" i="3"/>
  <c r="L118" i="3"/>
  <c r="N118" i="3"/>
  <c r="F118" i="3"/>
  <c r="G118" i="3"/>
  <c r="M117" i="3"/>
  <c r="L117" i="3"/>
  <c r="N117" i="3"/>
  <c r="F117" i="3"/>
  <c r="G117" i="3"/>
  <c r="M116" i="3"/>
  <c r="L116" i="3"/>
  <c r="N116" i="3"/>
  <c r="F116" i="3"/>
  <c r="G116" i="3"/>
  <c r="M115" i="3"/>
  <c r="L115" i="3"/>
  <c r="N115" i="3"/>
  <c r="F115" i="3"/>
  <c r="G115" i="3"/>
  <c r="M114" i="3"/>
  <c r="L114" i="3"/>
  <c r="N114" i="3"/>
  <c r="F114" i="3"/>
  <c r="G114" i="3"/>
  <c r="M113" i="3"/>
  <c r="L113" i="3"/>
  <c r="N113" i="3"/>
  <c r="F113" i="3"/>
  <c r="G113" i="3"/>
  <c r="M112" i="3"/>
  <c r="L112" i="3"/>
  <c r="N112" i="3"/>
  <c r="F112" i="3"/>
  <c r="G112" i="3"/>
  <c r="M111" i="3"/>
  <c r="L111" i="3"/>
  <c r="N111" i="3"/>
  <c r="F111" i="3"/>
  <c r="G111" i="3"/>
  <c r="M110" i="3"/>
  <c r="L110" i="3"/>
  <c r="N110" i="3"/>
  <c r="F110" i="3"/>
  <c r="G110" i="3"/>
  <c r="M109" i="3"/>
  <c r="L109" i="3"/>
  <c r="N109" i="3"/>
  <c r="F109" i="3"/>
  <c r="G109" i="3"/>
  <c r="M108" i="3"/>
  <c r="L108" i="3"/>
  <c r="N108" i="3"/>
  <c r="F108" i="3"/>
  <c r="G108" i="3"/>
  <c r="M107" i="3"/>
  <c r="L107" i="3"/>
  <c r="N107" i="3"/>
  <c r="F107" i="3"/>
  <c r="G107" i="3"/>
  <c r="M106" i="3"/>
  <c r="L106" i="3"/>
  <c r="N106" i="3"/>
  <c r="F106" i="3"/>
  <c r="G106" i="3"/>
  <c r="M105" i="3"/>
  <c r="L105" i="3"/>
  <c r="N105" i="3"/>
  <c r="F105" i="3"/>
  <c r="G105" i="3"/>
  <c r="M104" i="3"/>
  <c r="L104" i="3"/>
  <c r="N104" i="3"/>
  <c r="F104" i="3"/>
  <c r="G104" i="3"/>
  <c r="M103" i="3"/>
  <c r="L103" i="3"/>
  <c r="N103" i="3"/>
  <c r="F103" i="3"/>
  <c r="G103" i="3"/>
  <c r="M102" i="3"/>
  <c r="L102" i="3"/>
  <c r="N102" i="3"/>
  <c r="F102" i="3"/>
  <c r="G102" i="3"/>
  <c r="M101" i="3"/>
  <c r="L101" i="3"/>
  <c r="N101" i="3"/>
  <c r="F101" i="3"/>
  <c r="G101" i="3"/>
  <c r="M100" i="3"/>
  <c r="L100" i="3"/>
  <c r="N100" i="3"/>
  <c r="F100" i="3"/>
  <c r="G100" i="3"/>
  <c r="M99" i="3"/>
  <c r="L99" i="3"/>
  <c r="N99" i="3"/>
  <c r="F99" i="3"/>
  <c r="G99" i="3"/>
  <c r="M98" i="3"/>
  <c r="L98" i="3"/>
  <c r="N98" i="3"/>
  <c r="F98" i="3"/>
  <c r="G98" i="3"/>
  <c r="M97" i="3"/>
  <c r="L97" i="3"/>
  <c r="N97" i="3"/>
  <c r="F97" i="3"/>
  <c r="G97" i="3"/>
  <c r="M96" i="3"/>
  <c r="L96" i="3"/>
  <c r="N96" i="3"/>
  <c r="F96" i="3"/>
  <c r="G96" i="3"/>
  <c r="M95" i="3"/>
  <c r="L95" i="3"/>
  <c r="N95" i="3"/>
  <c r="F95" i="3"/>
  <c r="G95" i="3"/>
  <c r="M94" i="3"/>
  <c r="L94" i="3"/>
  <c r="N94" i="3"/>
  <c r="F94" i="3"/>
  <c r="G94" i="3"/>
  <c r="M93" i="3"/>
  <c r="L93" i="3"/>
  <c r="N93" i="3"/>
  <c r="F93" i="3"/>
  <c r="G93" i="3"/>
  <c r="M92" i="3"/>
  <c r="L92" i="3"/>
  <c r="N92" i="3"/>
  <c r="F92" i="3"/>
  <c r="G92" i="3"/>
  <c r="M91" i="3"/>
  <c r="L91" i="3"/>
  <c r="N91" i="3"/>
  <c r="F91" i="3"/>
  <c r="G91" i="3"/>
  <c r="M90" i="3"/>
  <c r="L90" i="3"/>
  <c r="N90" i="3"/>
  <c r="F90" i="3"/>
  <c r="G90" i="3"/>
  <c r="M89" i="3"/>
  <c r="L89" i="3"/>
  <c r="N89" i="3"/>
  <c r="F89" i="3"/>
  <c r="G89" i="3"/>
  <c r="M88" i="3"/>
  <c r="L88" i="3"/>
  <c r="N88" i="3"/>
  <c r="F88" i="3"/>
  <c r="G88" i="3"/>
  <c r="M87" i="3"/>
  <c r="L87" i="3"/>
  <c r="N87" i="3"/>
  <c r="F87" i="3"/>
  <c r="G87" i="3"/>
  <c r="M86" i="3"/>
  <c r="L86" i="3"/>
  <c r="N86" i="3"/>
  <c r="F86" i="3"/>
  <c r="G86" i="3"/>
  <c r="M85" i="3"/>
  <c r="L85" i="3"/>
  <c r="N85" i="3"/>
  <c r="F85" i="3"/>
  <c r="G85" i="3"/>
  <c r="M84" i="3"/>
  <c r="L84" i="3"/>
  <c r="N84" i="3"/>
  <c r="F84" i="3"/>
  <c r="G84" i="3"/>
  <c r="M83" i="3"/>
  <c r="L83" i="3"/>
  <c r="N83" i="3"/>
  <c r="F83" i="3"/>
  <c r="G83" i="3"/>
  <c r="M82" i="3"/>
  <c r="L82" i="3"/>
  <c r="N82" i="3"/>
  <c r="F82" i="3"/>
  <c r="G82" i="3"/>
  <c r="M81" i="3"/>
  <c r="L81" i="3"/>
  <c r="N81" i="3"/>
  <c r="F81" i="3"/>
  <c r="G81" i="3"/>
  <c r="M80" i="3"/>
  <c r="L80" i="3"/>
  <c r="N80" i="3"/>
  <c r="F80" i="3"/>
  <c r="G80" i="3"/>
  <c r="M79" i="3"/>
  <c r="L79" i="3"/>
  <c r="N79" i="3"/>
  <c r="F79" i="3"/>
  <c r="G79" i="3"/>
  <c r="M78" i="3"/>
  <c r="L78" i="3"/>
  <c r="N78" i="3"/>
  <c r="F78" i="3"/>
  <c r="G78" i="3"/>
  <c r="M77" i="3"/>
  <c r="L77" i="3"/>
  <c r="N77" i="3"/>
  <c r="F77" i="3"/>
  <c r="G77" i="3"/>
  <c r="M76" i="3"/>
  <c r="L76" i="3"/>
  <c r="N76" i="3"/>
  <c r="F76" i="3"/>
  <c r="G76" i="3"/>
  <c r="M75" i="3"/>
  <c r="L75" i="3"/>
  <c r="N75" i="3"/>
  <c r="F75" i="3"/>
  <c r="G75" i="3"/>
  <c r="M74" i="3"/>
  <c r="L74" i="3"/>
  <c r="N74" i="3"/>
  <c r="F74" i="3"/>
  <c r="G74" i="3"/>
  <c r="M73" i="3"/>
  <c r="L73" i="3"/>
  <c r="N73" i="3"/>
  <c r="F73" i="3"/>
  <c r="G73" i="3"/>
  <c r="M72" i="3"/>
  <c r="L72" i="3"/>
  <c r="N72" i="3"/>
  <c r="F72" i="3"/>
  <c r="G72" i="3"/>
  <c r="M71" i="3"/>
  <c r="L71" i="3"/>
  <c r="N71" i="3"/>
  <c r="F71" i="3"/>
  <c r="G71" i="3"/>
  <c r="M70" i="3"/>
  <c r="L70" i="3"/>
  <c r="N70" i="3"/>
  <c r="F70" i="3"/>
  <c r="G70" i="3"/>
  <c r="M69" i="3"/>
  <c r="L69" i="3"/>
  <c r="N69" i="3"/>
  <c r="F69" i="3"/>
  <c r="G69" i="3"/>
  <c r="M68" i="3"/>
  <c r="L68" i="3"/>
  <c r="N68" i="3"/>
  <c r="F68" i="3"/>
  <c r="G68" i="3"/>
  <c r="M67" i="3"/>
  <c r="L67" i="3"/>
  <c r="N67" i="3"/>
  <c r="F67" i="3"/>
  <c r="G67" i="3"/>
  <c r="M66" i="3"/>
  <c r="L66" i="3"/>
  <c r="N66" i="3"/>
  <c r="F66" i="3"/>
  <c r="G66" i="3"/>
  <c r="M65" i="3"/>
  <c r="L65" i="3"/>
  <c r="N65" i="3"/>
  <c r="F65" i="3"/>
  <c r="G65" i="3"/>
  <c r="M64" i="3"/>
  <c r="L64" i="3"/>
  <c r="N64" i="3"/>
  <c r="F64" i="3"/>
  <c r="G64" i="3"/>
  <c r="M63" i="3"/>
  <c r="L63" i="3"/>
  <c r="N63" i="3"/>
  <c r="F63" i="3"/>
  <c r="G63" i="3"/>
  <c r="M62" i="3"/>
  <c r="L62" i="3"/>
  <c r="N62" i="3"/>
  <c r="F62" i="3"/>
  <c r="G62" i="3"/>
  <c r="M61" i="3"/>
  <c r="L61" i="3"/>
  <c r="N61" i="3"/>
  <c r="F61" i="3"/>
  <c r="G61" i="3"/>
  <c r="M60" i="3"/>
  <c r="L60" i="3"/>
  <c r="N60" i="3"/>
  <c r="F60" i="3"/>
  <c r="G60" i="3"/>
  <c r="M59" i="3"/>
  <c r="L59" i="3"/>
  <c r="N59" i="3"/>
  <c r="F59" i="3"/>
  <c r="G59" i="3"/>
  <c r="M58" i="3"/>
  <c r="L58" i="3"/>
  <c r="N58" i="3"/>
  <c r="F58" i="3"/>
  <c r="G58" i="3"/>
  <c r="M57" i="3"/>
  <c r="L57" i="3"/>
  <c r="N57" i="3"/>
  <c r="F57" i="3"/>
  <c r="G57" i="3"/>
  <c r="M56" i="3"/>
  <c r="L56" i="3"/>
  <c r="N56" i="3"/>
  <c r="F56" i="3"/>
  <c r="G56" i="3"/>
  <c r="M55" i="3"/>
  <c r="L55" i="3"/>
  <c r="N55" i="3"/>
  <c r="F55" i="3"/>
  <c r="G55" i="3"/>
  <c r="M54" i="3"/>
  <c r="L54" i="3"/>
  <c r="N54" i="3"/>
  <c r="F54" i="3"/>
  <c r="G54" i="3"/>
  <c r="M53" i="3"/>
  <c r="L53" i="3"/>
  <c r="N53" i="3"/>
  <c r="F53" i="3"/>
  <c r="G53" i="3"/>
  <c r="M52" i="3"/>
  <c r="L52" i="3"/>
  <c r="N52" i="3"/>
  <c r="F52" i="3"/>
  <c r="G52" i="3"/>
  <c r="M51" i="3"/>
  <c r="L51" i="3"/>
  <c r="N51" i="3"/>
  <c r="F51" i="3"/>
  <c r="G51" i="3"/>
  <c r="M50" i="3"/>
  <c r="L50" i="3"/>
  <c r="N50" i="3"/>
  <c r="F50" i="3"/>
  <c r="G50" i="3"/>
  <c r="M49" i="3"/>
  <c r="L49" i="3"/>
  <c r="N49" i="3"/>
  <c r="F49" i="3"/>
  <c r="G49" i="3"/>
  <c r="M48" i="3"/>
  <c r="L48" i="3"/>
  <c r="N48" i="3"/>
  <c r="F48" i="3"/>
  <c r="G48" i="3"/>
  <c r="M47" i="3"/>
  <c r="L47" i="3"/>
  <c r="N47" i="3"/>
  <c r="F47" i="3"/>
  <c r="G47" i="3"/>
  <c r="M46" i="3"/>
  <c r="L46" i="3"/>
  <c r="N46" i="3"/>
  <c r="F46" i="3"/>
  <c r="G46" i="3"/>
  <c r="M45" i="3"/>
  <c r="L45" i="3"/>
  <c r="N45" i="3"/>
  <c r="F45" i="3"/>
  <c r="G45" i="3"/>
  <c r="M44" i="3"/>
  <c r="L44" i="3"/>
  <c r="N44" i="3"/>
  <c r="F44" i="3"/>
  <c r="G44" i="3"/>
  <c r="M43" i="3"/>
  <c r="L43" i="3"/>
  <c r="N43" i="3"/>
  <c r="F43" i="3"/>
  <c r="G43" i="3"/>
  <c r="M42" i="3"/>
  <c r="L42" i="3"/>
  <c r="N42" i="3"/>
  <c r="F42" i="3"/>
  <c r="G42" i="3"/>
  <c r="M41" i="3"/>
  <c r="L41" i="3"/>
  <c r="N41" i="3"/>
  <c r="F41" i="3"/>
  <c r="G41" i="3"/>
  <c r="M40" i="3"/>
  <c r="L40" i="3"/>
  <c r="N40" i="3"/>
  <c r="F40" i="3"/>
  <c r="G40" i="3"/>
  <c r="M39" i="3"/>
  <c r="L39" i="3"/>
  <c r="N39" i="3"/>
  <c r="F39" i="3"/>
  <c r="G39" i="3"/>
  <c r="M38" i="3"/>
  <c r="L38" i="3"/>
  <c r="N38" i="3"/>
  <c r="F38" i="3"/>
  <c r="G38" i="3"/>
  <c r="M37" i="3"/>
  <c r="L37" i="3"/>
  <c r="N37" i="3"/>
  <c r="F37" i="3"/>
  <c r="G37" i="3"/>
  <c r="M36" i="3"/>
  <c r="L36" i="3"/>
  <c r="N36" i="3"/>
  <c r="F36" i="3"/>
  <c r="G36" i="3"/>
  <c r="M35" i="3"/>
  <c r="L35" i="3"/>
  <c r="N35" i="3"/>
  <c r="F35" i="3"/>
  <c r="G35" i="3"/>
  <c r="M34" i="3"/>
  <c r="L34" i="3"/>
  <c r="N34" i="3"/>
  <c r="F34" i="3"/>
  <c r="G34" i="3"/>
  <c r="M33" i="3"/>
  <c r="L33" i="3"/>
  <c r="N33" i="3"/>
  <c r="F33" i="3"/>
  <c r="G33" i="3"/>
  <c r="M32" i="3"/>
  <c r="L32" i="3"/>
  <c r="N32" i="3"/>
  <c r="F32" i="3"/>
  <c r="G32" i="3"/>
  <c r="M31" i="3"/>
  <c r="L31" i="3"/>
  <c r="N31" i="3"/>
  <c r="F31" i="3"/>
  <c r="G31" i="3"/>
  <c r="M30" i="3"/>
  <c r="L30" i="3"/>
  <c r="N30" i="3"/>
  <c r="F30" i="3"/>
  <c r="G30" i="3"/>
  <c r="M29" i="3"/>
  <c r="L29" i="3"/>
  <c r="N29" i="3"/>
  <c r="F29" i="3"/>
  <c r="G29" i="3"/>
  <c r="M28" i="3"/>
  <c r="L28" i="3"/>
  <c r="N28" i="3"/>
  <c r="F28" i="3"/>
  <c r="G28" i="3"/>
  <c r="M27" i="3"/>
  <c r="L27" i="3"/>
  <c r="N27" i="3"/>
  <c r="F27" i="3"/>
  <c r="G27" i="3"/>
  <c r="M26" i="3"/>
  <c r="L26" i="3"/>
  <c r="N26" i="3"/>
  <c r="F26" i="3"/>
  <c r="G26" i="3"/>
  <c r="M25" i="3"/>
  <c r="L25" i="3"/>
  <c r="N25" i="3"/>
  <c r="F25" i="3"/>
  <c r="G25" i="3"/>
  <c r="M24" i="3"/>
  <c r="L24" i="3"/>
  <c r="N24" i="3"/>
  <c r="F24" i="3"/>
  <c r="G24" i="3"/>
  <c r="M23" i="3"/>
  <c r="L23" i="3"/>
  <c r="N23" i="3"/>
  <c r="F23" i="3"/>
  <c r="G23" i="3"/>
  <c r="M22" i="3"/>
  <c r="L22" i="3"/>
  <c r="N22" i="3"/>
  <c r="F22" i="3"/>
  <c r="G22" i="3"/>
  <c r="M21" i="3"/>
  <c r="L21" i="3"/>
  <c r="N21" i="3"/>
  <c r="F21" i="3"/>
  <c r="G21" i="3"/>
  <c r="M20" i="3"/>
  <c r="L20" i="3"/>
  <c r="N20" i="3"/>
  <c r="F20" i="3"/>
  <c r="G20" i="3"/>
  <c r="M19" i="3"/>
  <c r="L19" i="3"/>
  <c r="N19" i="3"/>
  <c r="F19" i="3"/>
  <c r="G19" i="3"/>
  <c r="M18" i="3"/>
  <c r="L18" i="3"/>
  <c r="N18" i="3"/>
  <c r="F18" i="3"/>
  <c r="G18" i="3"/>
  <c r="M17" i="3"/>
  <c r="L17" i="3"/>
  <c r="N17" i="3"/>
  <c r="F17" i="3"/>
  <c r="G17" i="3"/>
  <c r="M16" i="3"/>
  <c r="L16" i="3"/>
  <c r="N16" i="3"/>
  <c r="F16" i="3"/>
  <c r="G16" i="3"/>
  <c r="M15" i="3"/>
  <c r="L15" i="3"/>
  <c r="N15" i="3"/>
  <c r="F15" i="3"/>
  <c r="G15" i="3"/>
  <c r="M14" i="3"/>
  <c r="L14" i="3"/>
  <c r="N14" i="3"/>
  <c r="F14" i="3"/>
  <c r="G14" i="3"/>
  <c r="M13" i="3"/>
  <c r="L13" i="3"/>
  <c r="N13" i="3"/>
  <c r="F13" i="3"/>
  <c r="G13" i="3"/>
  <c r="M12" i="3"/>
  <c r="L12" i="3"/>
  <c r="N12" i="3"/>
  <c r="F12" i="3"/>
  <c r="G12" i="3"/>
  <c r="M11" i="3"/>
  <c r="L11" i="3"/>
  <c r="N11" i="3"/>
  <c r="F11" i="3"/>
  <c r="G11" i="3"/>
  <c r="M10" i="3"/>
  <c r="L10" i="3"/>
  <c r="N10" i="3"/>
  <c r="F10" i="3"/>
  <c r="G10" i="3"/>
  <c r="M9" i="3"/>
  <c r="L9" i="3"/>
  <c r="N9" i="3"/>
  <c r="F9" i="3"/>
  <c r="G9" i="3"/>
  <c r="M8" i="3"/>
  <c r="L8" i="3"/>
  <c r="N8" i="3"/>
  <c r="F8" i="3"/>
  <c r="G8" i="3"/>
  <c r="M7" i="3"/>
  <c r="L7" i="3"/>
  <c r="N7" i="3"/>
  <c r="F7" i="3"/>
  <c r="G7" i="3"/>
  <c r="M6" i="3"/>
  <c r="L6" i="3"/>
  <c r="N6" i="3"/>
  <c r="F6" i="3"/>
  <c r="G6" i="3"/>
  <c r="M5" i="3"/>
  <c r="L5" i="3"/>
  <c r="N5" i="3"/>
  <c r="F5" i="3"/>
  <c r="G5" i="3"/>
  <c r="M4" i="3"/>
  <c r="L4" i="3"/>
  <c r="N4" i="3"/>
  <c r="F4" i="3"/>
  <c r="G4" i="3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4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4" i="1"/>
  <c r="F2" i="1"/>
  <c r="K2" i="3"/>
  <c r="K2" i="2"/>
</calcChain>
</file>

<file path=xl/sharedStrings.xml><?xml version="1.0" encoding="utf-8"?>
<sst xmlns="http://schemas.openxmlformats.org/spreadsheetml/2006/main" count="3028" uniqueCount="368">
  <si>
    <t xml:space="preserve">key </t>
  </si>
  <si>
    <t>Inputs from Database</t>
  </si>
  <si>
    <t>Calculated Values</t>
  </si>
  <si>
    <t>Chart/Scatter Plot:</t>
  </si>
  <si>
    <t xml:space="preserve">Long Term (LT) </t>
  </si>
  <si>
    <t>Short Term (ST)</t>
  </si>
  <si>
    <t>x axis values</t>
  </si>
  <si>
    <t xml:space="preserve">y axis values </t>
  </si>
  <si>
    <t xml:space="preserve">Watershed property ID </t>
  </si>
  <si>
    <t xml:space="preserve">location ID </t>
  </si>
  <si>
    <t xml:space="preserve">property type (Apartment or House) </t>
  </si>
  <si>
    <t xml:space="preserve">Number of Bedrooms (1 or 2) </t>
  </si>
  <si>
    <t>LT - Monthly Rent</t>
  </si>
  <si>
    <t>LT occupancy rate</t>
  </si>
  <si>
    <t>LT Annual Revenues</t>
  </si>
  <si>
    <t>ST 10th percentile rent</t>
  </si>
  <si>
    <t>ST 90th percentile rent</t>
  </si>
  <si>
    <t xml:space="preserve">ST Example Rent </t>
  </si>
  <si>
    <t>ST Example Occupancy Rate</t>
  </si>
  <si>
    <t>=Monthly Rent*12*LT Occupancy Rate</t>
  </si>
  <si>
    <t>Calculated Final Values</t>
  </si>
  <si>
    <t>Calculated Intermediate Values</t>
  </si>
  <si>
    <t xml:space="preserve">Range Given (90th minus 10th) </t>
  </si>
  <si>
    <t>Chart/Scatter Plot --- normalized values on x axis</t>
  </si>
  <si>
    <t>y axis values</t>
  </si>
  <si>
    <t>Use Scatter plot to find Best-fit Line Parameters:</t>
  </si>
  <si>
    <t xml:space="preserve">Slope Beta </t>
  </si>
  <si>
    <t>Y-intercept Alpha</t>
  </si>
  <si>
    <t>=(Monthly Rent*12)*(LT Occupancy Rate))</t>
  </si>
  <si>
    <t>[(Range*(Example Percentile  minus 10th)) / (90th minus 10th)] + .1</t>
  </si>
  <si>
    <t xml:space="preserve">Repeat earlier column for convenience </t>
  </si>
  <si>
    <t xml:space="preserve">$ 90th minus $ 10th </t>
  </si>
  <si>
    <t xml:space="preserve">Example $ minus $ 10th </t>
  </si>
  <si>
    <t>ST Example Nightly Rent Normalized to Percentile</t>
  </si>
  <si>
    <t>Range Given:</t>
  </si>
  <si>
    <t xml:space="preserve">                       Normalized Data Best-fit Line Parameters:</t>
  </si>
  <si>
    <t>Y-Intercept Alpha</t>
  </si>
  <si>
    <t xml:space="preserve">                                                                                    Transaction Fees:</t>
  </si>
  <si>
    <t>[(Range*(Example Rent  $ minus $ 10th)) / ($ 90th minus $ 10th)] + .1</t>
  </si>
  <si>
    <t>enter here from previous worksheet</t>
  </si>
  <si>
    <t xml:space="preserve">=365*(variable cell dollars per night)*(Model forecast occupancy rate) </t>
  </si>
  <si>
    <t xml:space="preserve">= (Revenues Before Transaction fees)*(1 minus transaction  fees) </t>
  </si>
  <si>
    <t xml:space="preserve">ST Example $ Rent </t>
  </si>
  <si>
    <t>ST -  $ 10th percentile rent</t>
  </si>
  <si>
    <t>ST - $ 90th percentile rent</t>
  </si>
  <si>
    <t xml:space="preserve">Example $ Rent minus $ 10th </t>
  </si>
  <si>
    <t xml:space="preserve"> SOLVER  "Variable Cell" - Rent in Dollars per Night (ST) </t>
  </si>
  <si>
    <t>Variable Cell Dollars Normalized to Percentile (using formula in Guide spreadsheet)</t>
  </si>
  <si>
    <t xml:space="preserve">Model forecast occupancy = (Beta*( Dollars Normalized to Percentile)) + Alpha </t>
  </si>
  <si>
    <t>SOLVER "Objective"-  Forecast ST Annual Revenues Before Transaction Fees</t>
  </si>
  <si>
    <t>Forecast ST Annual Revenues After Transaction Fees</t>
  </si>
  <si>
    <t>ws_property_id</t>
  </si>
  <si>
    <t>location</t>
  </si>
  <si>
    <t>apt_house</t>
  </si>
  <si>
    <t>num_bedrooms</t>
  </si>
  <si>
    <t>current_monthly_rent</t>
  </si>
  <si>
    <t>percentile_10th_price</t>
  </si>
  <si>
    <t>percentile_90th_price</t>
  </si>
  <si>
    <t>sample_nightly_rent_price</t>
  </si>
  <si>
    <t>OccupancyRate for 2015</t>
  </si>
  <si>
    <t>W1</t>
  </si>
  <si>
    <t>L9531</t>
  </si>
  <si>
    <t>apartment</t>
  </si>
  <si>
    <t>W10</t>
  </si>
  <si>
    <t>L9533</t>
  </si>
  <si>
    <t>W100</t>
  </si>
  <si>
    <t>L1944</t>
  </si>
  <si>
    <t>W101</t>
  </si>
  <si>
    <t>L15257</t>
  </si>
  <si>
    <t>W102</t>
  </si>
  <si>
    <t>W103</t>
  </si>
  <si>
    <t>house</t>
  </si>
  <si>
    <t>W104</t>
  </si>
  <si>
    <t>W105</t>
  </si>
  <si>
    <t>L15260</t>
  </si>
  <si>
    <t>W106</t>
  </si>
  <si>
    <t>W107</t>
  </si>
  <si>
    <t>W108</t>
  </si>
  <si>
    <t>W109</t>
  </si>
  <si>
    <t>L15264</t>
  </si>
  <si>
    <t>W11</t>
  </si>
  <si>
    <t>W110</t>
  </si>
  <si>
    <t>W111</t>
  </si>
  <si>
    <t>W112</t>
  </si>
  <si>
    <t>W113</t>
  </si>
  <si>
    <t>L15278</t>
  </si>
  <si>
    <t>W114</t>
  </si>
  <si>
    <t>W115</t>
  </si>
  <si>
    <t>W116</t>
  </si>
  <si>
    <t>W117</t>
  </si>
  <si>
    <t>L15280</t>
  </si>
  <si>
    <t>W118</t>
  </si>
  <si>
    <t>W119</t>
  </si>
  <si>
    <t>W12</t>
  </si>
  <si>
    <t>W120</t>
  </si>
  <si>
    <t>W121</t>
  </si>
  <si>
    <t>L463</t>
  </si>
  <si>
    <t>W122</t>
  </si>
  <si>
    <t>W123</t>
  </si>
  <si>
    <t>W124</t>
  </si>
  <si>
    <t>W125</t>
  </si>
  <si>
    <t>L464</t>
  </si>
  <si>
    <t>W126</t>
  </si>
  <si>
    <t>W127</t>
  </si>
  <si>
    <t>W128</t>
  </si>
  <si>
    <t>W129</t>
  </si>
  <si>
    <t>L2314</t>
  </si>
  <si>
    <t>W13</t>
  </si>
  <si>
    <t>L9534</t>
  </si>
  <si>
    <t>W130</t>
  </si>
  <si>
    <t>W131</t>
  </si>
  <si>
    <t>W132</t>
  </si>
  <si>
    <t>W133</t>
  </si>
  <si>
    <t>L2318</t>
  </si>
  <si>
    <t>W134</t>
  </si>
  <si>
    <t>W135</t>
  </si>
  <si>
    <t>W136</t>
  </si>
  <si>
    <t>W137</t>
  </si>
  <si>
    <t>L2323</t>
  </si>
  <si>
    <t>W138</t>
  </si>
  <si>
    <t>W139</t>
  </si>
  <si>
    <t>W14</t>
  </si>
  <si>
    <t>W140</t>
  </si>
  <si>
    <t>W141</t>
  </si>
  <si>
    <t>L2325</t>
  </si>
  <si>
    <t>W142</t>
  </si>
  <si>
    <t>W143</t>
  </si>
  <si>
    <t>W144</t>
  </si>
  <si>
    <t>W145</t>
  </si>
  <si>
    <t>L2338</t>
  </si>
  <si>
    <t>W146</t>
  </si>
  <si>
    <t>W147</t>
  </si>
  <si>
    <t>W148</t>
  </si>
  <si>
    <t>W149</t>
  </si>
  <si>
    <t>L3244</t>
  </si>
  <si>
    <t>W15</t>
  </si>
  <si>
    <t>W150</t>
  </si>
  <si>
    <t>W151</t>
  </si>
  <si>
    <t>W152</t>
  </si>
  <si>
    <t>W153</t>
  </si>
  <si>
    <t>L3256</t>
  </si>
  <si>
    <t>W154</t>
  </si>
  <si>
    <t>W155</t>
  </si>
  <si>
    <t>W156</t>
  </si>
  <si>
    <t>W157</t>
  </si>
  <si>
    <t>L3261</t>
  </si>
  <si>
    <t>W158</t>
  </si>
  <si>
    <t>W159</t>
  </si>
  <si>
    <t>W16</t>
  </si>
  <si>
    <t>W160</t>
  </si>
  <si>
    <t>W161</t>
  </si>
  <si>
    <t>L3262</t>
  </si>
  <si>
    <t>W162</t>
  </si>
  <si>
    <t>W163</t>
  </si>
  <si>
    <t>W164</t>
  </si>
  <si>
    <t>W165</t>
  </si>
  <si>
    <t>L3264</t>
  </si>
  <si>
    <t>W166</t>
  </si>
  <si>
    <t>W167</t>
  </si>
  <si>
    <t>W168</t>
  </si>
  <si>
    <t>W169</t>
  </si>
  <si>
    <t>L10126</t>
  </si>
  <si>
    <t>W17</t>
  </si>
  <si>
    <t>L4761</t>
  </si>
  <si>
    <t>W170</t>
  </si>
  <si>
    <t>W171</t>
  </si>
  <si>
    <t>W172</t>
  </si>
  <si>
    <t>W173</t>
  </si>
  <si>
    <t>L10130</t>
  </si>
  <si>
    <t>W174</t>
  </si>
  <si>
    <t>W175</t>
  </si>
  <si>
    <t>W176</t>
  </si>
  <si>
    <t>W177</t>
  </si>
  <si>
    <t>L10133</t>
  </si>
  <si>
    <t>W178</t>
  </si>
  <si>
    <t>W179</t>
  </si>
  <si>
    <t>W18</t>
  </si>
  <si>
    <t>W180</t>
  </si>
  <si>
    <t>W181</t>
  </si>
  <si>
    <t>L10136</t>
  </si>
  <si>
    <t>W182</t>
  </si>
  <si>
    <t>W183</t>
  </si>
  <si>
    <t>W184</t>
  </si>
  <si>
    <t>W185</t>
  </si>
  <si>
    <t>L1882</t>
  </si>
  <si>
    <t>W186</t>
  </si>
  <si>
    <t>W187</t>
  </si>
  <si>
    <t>W188</t>
  </si>
  <si>
    <t>W189</t>
  </si>
  <si>
    <t>L1883</t>
  </si>
  <si>
    <t>W19</t>
  </si>
  <si>
    <t>W190</t>
  </si>
  <si>
    <t>W191</t>
  </si>
  <si>
    <t>W192</t>
  </si>
  <si>
    <t>W193</t>
  </si>
  <si>
    <t>L1887</t>
  </si>
  <si>
    <t>W194</t>
  </si>
  <si>
    <t>W195</t>
  </si>
  <si>
    <t>W196</t>
  </si>
  <si>
    <t>W197</t>
  </si>
  <si>
    <t>L1902</t>
  </si>
  <si>
    <t>W198</t>
  </si>
  <si>
    <t>W199</t>
  </si>
  <si>
    <t>W2</t>
  </si>
  <si>
    <t>W20</t>
  </si>
  <si>
    <t>W200</t>
  </si>
  <si>
    <t>W201</t>
  </si>
  <si>
    <t>L1916</t>
  </si>
  <si>
    <t>W202</t>
  </si>
  <si>
    <t>W203</t>
  </si>
  <si>
    <t>W204</t>
  </si>
  <si>
    <t>W205</t>
  </si>
  <si>
    <t>L12252</t>
  </si>
  <si>
    <t>W206</t>
  </si>
  <si>
    <t>W207</t>
  </si>
  <si>
    <t>W208</t>
  </si>
  <si>
    <t>W209</t>
  </si>
  <si>
    <t>L12260</t>
  </si>
  <si>
    <t>W21</t>
  </si>
  <si>
    <t>L4765</t>
  </si>
  <si>
    <t>W210</t>
  </si>
  <si>
    <t>W211</t>
  </si>
  <si>
    <t>W212</t>
  </si>
  <si>
    <t>W213</t>
  </si>
  <si>
    <t>L12264</t>
  </si>
  <si>
    <t>W214</t>
  </si>
  <si>
    <t>W215</t>
  </si>
  <si>
    <t>W216</t>
  </si>
  <si>
    <t>W217</t>
  </si>
  <si>
    <t>L16888</t>
  </si>
  <si>
    <t>W218</t>
  </si>
  <si>
    <t>W219</t>
  </si>
  <si>
    <t>W22</t>
  </si>
  <si>
    <t>W220</t>
  </si>
  <si>
    <t>W221</t>
  </si>
  <si>
    <t>L16887</t>
  </si>
  <si>
    <t>W222</t>
  </si>
  <si>
    <t>W223</t>
  </si>
  <si>
    <t>W224</t>
  </si>
  <si>
    <t>W225</t>
  </si>
  <si>
    <t>L16898</t>
  </si>
  <si>
    <t>W226</t>
  </si>
  <si>
    <t>W227</t>
  </si>
  <si>
    <t>W228</t>
  </si>
  <si>
    <t>W229</t>
  </si>
  <si>
    <t>L16890</t>
  </si>
  <si>
    <t>W23</t>
  </si>
  <si>
    <t>W230</t>
  </si>
  <si>
    <t>W231</t>
  </si>
  <si>
    <t>W232</t>
  </si>
  <si>
    <t>W233</t>
  </si>
  <si>
    <t>L14416</t>
  </si>
  <si>
    <t>W234</t>
  </si>
  <si>
    <t>W235</t>
  </si>
  <si>
    <t>W236</t>
  </si>
  <si>
    <t>W237</t>
  </si>
  <si>
    <t>L14418</t>
  </si>
  <si>
    <t>W238</t>
  </si>
  <si>
    <t>W239</t>
  </si>
  <si>
    <t>W24</t>
  </si>
  <si>
    <t>W240</t>
  </si>
  <si>
    <t>W241</t>
  </si>
  <si>
    <t>L14419</t>
  </si>
  <si>
    <t>W242</t>
  </si>
  <si>
    <t>W243</t>
  </si>
  <si>
    <t>W244</t>
  </si>
  <si>
    <t>W25</t>
  </si>
  <si>
    <t>L4770</t>
  </si>
  <si>
    <t>W26</t>
  </si>
  <si>
    <t>W27</t>
  </si>
  <si>
    <t>W28</t>
  </si>
  <si>
    <t>W29</t>
  </si>
  <si>
    <t>L4794</t>
  </si>
  <si>
    <t>W3</t>
  </si>
  <si>
    <t>W30</t>
  </si>
  <si>
    <t>W31</t>
  </si>
  <si>
    <t>W32</t>
  </si>
  <si>
    <t>W33</t>
  </si>
  <si>
    <t>L4804</t>
  </si>
  <si>
    <t>W34</t>
  </si>
  <si>
    <t>W35</t>
  </si>
  <si>
    <t>W36</t>
  </si>
  <si>
    <t>W37</t>
  </si>
  <si>
    <t>L11419</t>
  </si>
  <si>
    <t>W38</t>
  </si>
  <si>
    <t>W39</t>
  </si>
  <si>
    <t>L11421</t>
  </si>
  <si>
    <t>W4</t>
  </si>
  <si>
    <t>W40</t>
  </si>
  <si>
    <t>W41</t>
  </si>
  <si>
    <t>W42</t>
  </si>
  <si>
    <t>W43</t>
  </si>
  <si>
    <t>L11427</t>
  </si>
  <si>
    <t>W44</t>
  </si>
  <si>
    <t>W45</t>
  </si>
  <si>
    <t>L11431</t>
  </si>
  <si>
    <t>W46</t>
  </si>
  <si>
    <t>W47</t>
  </si>
  <si>
    <t>W48</t>
  </si>
  <si>
    <t>W49</t>
  </si>
  <si>
    <t>L11434</t>
  </si>
  <si>
    <t>W5</t>
  </si>
  <si>
    <t>L9532</t>
  </si>
  <si>
    <t>W50</t>
  </si>
  <si>
    <t>W51</t>
  </si>
  <si>
    <t>W52</t>
  </si>
  <si>
    <t>W53</t>
  </si>
  <si>
    <t>L11480</t>
  </si>
  <si>
    <t>W54</t>
  </si>
  <si>
    <t>W55</t>
  </si>
  <si>
    <t>W56</t>
  </si>
  <si>
    <t>W57</t>
  </si>
  <si>
    <t>L11495</t>
  </si>
  <si>
    <t>W58</t>
  </si>
  <si>
    <t>W59</t>
  </si>
  <si>
    <t>W6</t>
  </si>
  <si>
    <t>W60</t>
  </si>
  <si>
    <t>W61</t>
  </si>
  <si>
    <t>L1734</t>
  </si>
  <si>
    <t>W62</t>
  </si>
  <si>
    <t>W63</t>
  </si>
  <si>
    <t>W64</t>
  </si>
  <si>
    <t>W65</t>
  </si>
  <si>
    <t>L1735</t>
  </si>
  <si>
    <t>W66</t>
  </si>
  <si>
    <t>W67</t>
  </si>
  <si>
    <t>W68</t>
  </si>
  <si>
    <t>W69</t>
  </si>
  <si>
    <t>L1736</t>
  </si>
  <si>
    <t>W7</t>
  </si>
  <si>
    <t>W70</t>
  </si>
  <si>
    <t>W71</t>
  </si>
  <si>
    <t>W72</t>
  </si>
  <si>
    <t>W73</t>
  </si>
  <si>
    <t>L1737</t>
  </si>
  <si>
    <t>W74</t>
  </si>
  <si>
    <t>W75</t>
  </si>
  <si>
    <t>W76</t>
  </si>
  <si>
    <t>W77</t>
  </si>
  <si>
    <t>L1738</t>
  </si>
  <si>
    <t>W78</t>
  </si>
  <si>
    <t>W79</t>
  </si>
  <si>
    <t>W8</t>
  </si>
  <si>
    <t>W80</t>
  </si>
  <si>
    <t>W81</t>
  </si>
  <si>
    <t>L1940</t>
  </si>
  <si>
    <t>W82</t>
  </si>
  <si>
    <t>W83</t>
  </si>
  <si>
    <t>W84</t>
  </si>
  <si>
    <t>W85</t>
  </si>
  <si>
    <t>L1941</t>
  </si>
  <si>
    <t>W86</t>
  </si>
  <si>
    <t>W87</t>
  </si>
  <si>
    <t>W88</t>
  </si>
  <si>
    <t>W89</t>
  </si>
  <si>
    <t>L1942</t>
  </si>
  <si>
    <t>W9</t>
  </si>
  <si>
    <t>W90</t>
  </si>
  <si>
    <t>W91</t>
  </si>
  <si>
    <t>W92</t>
  </si>
  <si>
    <t>W93</t>
  </si>
  <si>
    <t>L1943</t>
  </si>
  <si>
    <t>W94</t>
  </si>
  <si>
    <t>W95</t>
  </si>
  <si>
    <t>W96</t>
  </si>
  <si>
    <t>W97</t>
  </si>
  <si>
    <t>W98</t>
  </si>
  <si>
    <t>W99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</si>
</sst>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FF"/>
      <name val="Calibri"/>
      <scheme val="minor"/>
    </font>
    <font>
      <sz val="12"/>
      <color rgb="FF000000"/>
      <name val="Calibri"/>
      <family val="2"/>
      <scheme val="minor"/>
    </font>
    <font>
      <sz val="12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5">
    <xf numFmtId="0" fontId="0" fillId="0" borderId="0" xfId="0"/>
    <xf numFmtId="0" fontId="4" fillId="0" borderId="1" xfId="0" applyFont="1" applyBorder="1"/>
    <xf numFmtId="0" fontId="1" fillId="2" borderId="1" xfId="1" applyBorder="1"/>
    <xf numFmtId="0" fontId="0" fillId="0" borderId="2" xfId="0" applyBorder="1"/>
    <xf numFmtId="0" fontId="0" fillId="0" borderId="3" xfId="0" applyBorder="1"/>
    <xf numFmtId="0" fontId="4" fillId="0" borderId="4" xfId="0" applyFont="1" applyBorder="1"/>
    <xf numFmtId="0" fontId="1" fillId="2" borderId="1" xfId="1" applyFont="1" applyBorder="1"/>
    <xf numFmtId="0" fontId="4" fillId="0" borderId="5" xfId="0" applyFont="1" applyBorder="1"/>
    <xf numFmtId="0" fontId="0" fillId="0" borderId="4" xfId="0" applyBorder="1"/>
    <xf numFmtId="0" fontId="0" fillId="0" borderId="2" xfId="0" quotePrefix="1" applyBorder="1"/>
    <xf numFmtId="0" fontId="2" fillId="3" borderId="1" xfId="2" applyBorder="1"/>
    <xf numFmtId="0" fontId="5" fillId="0" borderId="0" xfId="0" applyFont="1"/>
    <xf numFmtId="0" fontId="1" fillId="2" borderId="5" xfId="1" applyBorder="1"/>
    <xf numFmtId="0" fontId="2" fillId="3" borderId="4" xfId="2" applyBorder="1"/>
    <xf numFmtId="0" fontId="0" fillId="0" borderId="5" xfId="0" applyBorder="1"/>
    <xf numFmtId="0" fontId="0" fillId="0" borderId="0" xfId="0" applyBorder="1"/>
    <xf numFmtId="0" fontId="3" fillId="0" borderId="3" xfId="0" applyFont="1" applyBorder="1"/>
    <xf numFmtId="0" fontId="3" fillId="0" borderId="0" xfId="0" quotePrefix="1" applyFont="1" applyFill="1" applyBorder="1"/>
    <xf numFmtId="0" fontId="3" fillId="0" borderId="0" xfId="0" applyFont="1" applyFill="1" applyBorder="1"/>
    <xf numFmtId="9" fontId="3" fillId="0" borderId="3" xfId="0" applyNumberFormat="1" applyFont="1" applyBorder="1"/>
    <xf numFmtId="0" fontId="4" fillId="0" borderId="1" xfId="0" quotePrefix="1" applyFont="1" applyBorder="1"/>
    <xf numFmtId="0" fontId="0" fillId="0" borderId="0" xfId="0" quotePrefix="1"/>
    <xf numFmtId="0" fontId="6" fillId="0" borderId="3" xfId="0" quotePrefix="1" applyFont="1" applyBorder="1"/>
    <xf numFmtId="164" fontId="0" fillId="0" borderId="0" xfId="0" applyNumberFormat="1"/>
    <xf numFmtId="2" fontId="0" fillId="0" borderId="2" xfId="0" applyNumberFormat="1" applyBorder="1"/>
    <xf numFmtId="2" fontId="0" fillId="0" borderId="2" xfId="0" quotePrefix="1" applyNumberFormat="1" applyBorder="1"/>
    <xf numFmtId="2" fontId="1" fillId="2" borderId="1" xfId="1" applyNumberFormat="1" applyFont="1" applyBorder="1"/>
    <xf numFmtId="2" fontId="1" fillId="2" borderId="6" xfId="1" applyNumberFormat="1" applyBorder="1"/>
    <xf numFmtId="2" fontId="1" fillId="2" borderId="8" xfId="1" applyNumberFormat="1" applyBorder="1"/>
    <xf numFmtId="2" fontId="1" fillId="2" borderId="9" xfId="1" applyNumberFormat="1" applyBorder="1"/>
    <xf numFmtId="2" fontId="0" fillId="0" borderId="0" xfId="0" applyNumberFormat="1"/>
    <xf numFmtId="2" fontId="4" fillId="0" borderId="7" xfId="0" applyNumberFormat="1" applyFont="1" applyBorder="1"/>
    <xf numFmtId="2" fontId="4" fillId="0" borderId="2" xfId="0" applyNumberFormat="1" applyFont="1" applyBorder="1"/>
    <xf numFmtId="2" fontId="4" fillId="0" borderId="10" xfId="0" applyNumberFormat="1" applyFont="1" applyBorder="1"/>
    <xf numFmtId="2" fontId="0" fillId="0" borderId="3" xfId="0" applyNumberFormat="1" applyBorder="1"/>
  </cellXfs>
  <cellStyles count="9">
    <cellStyle name="Followed Hyperlink" xfId="4" builtinId="9" hidden="1"/>
    <cellStyle name="Followed Hyperlink" xfId="6" builtinId="9" hidden="1"/>
    <cellStyle name="Followed Hyperlink" xfId="8" builtinId="9" hidden="1"/>
    <cellStyle name="Good" xfId="1" builtinId="26"/>
    <cellStyle name="Hyperlink" xfId="3" builtinId="8" hidden="1"/>
    <cellStyle name="Hyperlink" xfId="5" builtinId="8" hidden="1"/>
    <cellStyle name="Hyperlink" xfId="7" builtinId="8" hidden="1"/>
    <cellStyle name="Neutral" xfId="2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'1 - First Best-Fit Line'!$K$3</c:f>
              <c:strCache>
                <c:ptCount val="1"/>
                <c:pt idx="0">
                  <c:v>ST Example Occupancy 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3863954505687"/>
                  <c:y val="-0.36067986293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'1 - First Best-Fit Line'!$J$4:$J$247</c:f>
              <c:numCache>
                <c:formatCode>General</c:formatCode>
                <c:ptCount val="244"/>
                <c:pt idx="0">
                  <c:v>148.0</c:v>
                </c:pt>
                <c:pt idx="1">
                  <c:v>133.0</c:v>
                </c:pt>
                <c:pt idx="2">
                  <c:v>372.0</c:v>
                </c:pt>
                <c:pt idx="3">
                  <c:v>302.0</c:v>
                </c:pt>
                <c:pt idx="4">
                  <c:v>429.0</c:v>
                </c:pt>
                <c:pt idx="5">
                  <c:v>380.0</c:v>
                </c:pt>
                <c:pt idx="6">
                  <c:v>374.0</c:v>
                </c:pt>
                <c:pt idx="7">
                  <c:v>386.0</c:v>
                </c:pt>
                <c:pt idx="8">
                  <c:v>212.0</c:v>
                </c:pt>
                <c:pt idx="9">
                  <c:v>969.0</c:v>
                </c:pt>
                <c:pt idx="10">
                  <c:v>885.0</c:v>
                </c:pt>
                <c:pt idx="11">
                  <c:v>287.0</c:v>
                </c:pt>
                <c:pt idx="12">
                  <c:v>206.0</c:v>
                </c:pt>
                <c:pt idx="13">
                  <c:v>462.0</c:v>
                </c:pt>
                <c:pt idx="14">
                  <c:v>389.0</c:v>
                </c:pt>
                <c:pt idx="15">
                  <c:v>678.0</c:v>
                </c:pt>
                <c:pt idx="16">
                  <c:v>163.0</c:v>
                </c:pt>
                <c:pt idx="17">
                  <c:v>374.0</c:v>
                </c:pt>
                <c:pt idx="18">
                  <c:v>444.0</c:v>
                </c:pt>
                <c:pt idx="19">
                  <c:v>426.0</c:v>
                </c:pt>
                <c:pt idx="20">
                  <c:v>332.0</c:v>
                </c:pt>
                <c:pt idx="21">
                  <c:v>430.0</c:v>
                </c:pt>
                <c:pt idx="22">
                  <c:v>662.0</c:v>
                </c:pt>
                <c:pt idx="23">
                  <c:v>186.0</c:v>
                </c:pt>
                <c:pt idx="24">
                  <c:v>696.0</c:v>
                </c:pt>
                <c:pt idx="25">
                  <c:v>182.0</c:v>
                </c:pt>
                <c:pt idx="26">
                  <c:v>241.0</c:v>
                </c:pt>
                <c:pt idx="27">
                  <c:v>363.0</c:v>
                </c:pt>
                <c:pt idx="28">
                  <c:v>301.0</c:v>
                </c:pt>
                <c:pt idx="29">
                  <c:v>212.0</c:v>
                </c:pt>
                <c:pt idx="30">
                  <c:v>340.0</c:v>
                </c:pt>
                <c:pt idx="31">
                  <c:v>266.0</c:v>
                </c:pt>
                <c:pt idx="32">
                  <c:v>442.0</c:v>
                </c:pt>
                <c:pt idx="33">
                  <c:v>354.0</c:v>
                </c:pt>
                <c:pt idx="34">
                  <c:v>123.0</c:v>
                </c:pt>
                <c:pt idx="35">
                  <c:v>377.0</c:v>
                </c:pt>
                <c:pt idx="36">
                  <c:v>318.0</c:v>
                </c:pt>
                <c:pt idx="37">
                  <c:v>198.0</c:v>
                </c:pt>
                <c:pt idx="38">
                  <c:v>149.0</c:v>
                </c:pt>
                <c:pt idx="39">
                  <c:v>210.0</c:v>
                </c:pt>
                <c:pt idx="40">
                  <c:v>187.0</c:v>
                </c:pt>
                <c:pt idx="41">
                  <c:v>225.0</c:v>
                </c:pt>
                <c:pt idx="42">
                  <c:v>123.0</c:v>
                </c:pt>
                <c:pt idx="43">
                  <c:v>263.0</c:v>
                </c:pt>
                <c:pt idx="44">
                  <c:v>238.0</c:v>
                </c:pt>
                <c:pt idx="45">
                  <c:v>146.0</c:v>
                </c:pt>
                <c:pt idx="46">
                  <c:v>349.0</c:v>
                </c:pt>
                <c:pt idx="47">
                  <c:v>147.0</c:v>
                </c:pt>
                <c:pt idx="48">
                  <c:v>151.0</c:v>
                </c:pt>
                <c:pt idx="49">
                  <c:v>429.0</c:v>
                </c:pt>
                <c:pt idx="50">
                  <c:v>441.0</c:v>
                </c:pt>
                <c:pt idx="51">
                  <c:v>144.0</c:v>
                </c:pt>
                <c:pt idx="52">
                  <c:v>136.0</c:v>
                </c:pt>
                <c:pt idx="53">
                  <c:v>305.0</c:v>
                </c:pt>
                <c:pt idx="54">
                  <c:v>425.0</c:v>
                </c:pt>
                <c:pt idx="55">
                  <c:v>176.0</c:v>
                </c:pt>
                <c:pt idx="56">
                  <c:v>169.0</c:v>
                </c:pt>
                <c:pt idx="57">
                  <c:v>207.0</c:v>
                </c:pt>
                <c:pt idx="58">
                  <c:v>244.0</c:v>
                </c:pt>
                <c:pt idx="59">
                  <c:v>536.0</c:v>
                </c:pt>
                <c:pt idx="60">
                  <c:v>476.0</c:v>
                </c:pt>
                <c:pt idx="61">
                  <c:v>360.0</c:v>
                </c:pt>
                <c:pt idx="62">
                  <c:v>1477.0</c:v>
                </c:pt>
                <c:pt idx="63">
                  <c:v>1265.0</c:v>
                </c:pt>
                <c:pt idx="64">
                  <c:v>328.0</c:v>
                </c:pt>
                <c:pt idx="65">
                  <c:v>246.0</c:v>
                </c:pt>
                <c:pt idx="66">
                  <c:v>325.0</c:v>
                </c:pt>
                <c:pt idx="67">
                  <c:v>94.0</c:v>
                </c:pt>
                <c:pt idx="68">
                  <c:v>428.0</c:v>
                </c:pt>
                <c:pt idx="69">
                  <c:v>188.0</c:v>
                </c:pt>
                <c:pt idx="70">
                  <c:v>274.0</c:v>
                </c:pt>
                <c:pt idx="71">
                  <c:v>860.0</c:v>
                </c:pt>
                <c:pt idx="72">
                  <c:v>729.0</c:v>
                </c:pt>
                <c:pt idx="73">
                  <c:v>174.0</c:v>
                </c:pt>
                <c:pt idx="74">
                  <c:v>308.0</c:v>
                </c:pt>
                <c:pt idx="75">
                  <c:v>308.0</c:v>
                </c:pt>
                <c:pt idx="76">
                  <c:v>342.0</c:v>
                </c:pt>
                <c:pt idx="77">
                  <c:v>229.0</c:v>
                </c:pt>
                <c:pt idx="78">
                  <c:v>392.0</c:v>
                </c:pt>
                <c:pt idx="79">
                  <c:v>322.0</c:v>
                </c:pt>
                <c:pt idx="80">
                  <c:v>257.0</c:v>
                </c:pt>
                <c:pt idx="81">
                  <c:v>286.0</c:v>
                </c:pt>
                <c:pt idx="82">
                  <c:v>180.0</c:v>
                </c:pt>
                <c:pt idx="83">
                  <c:v>230.0</c:v>
                </c:pt>
                <c:pt idx="84">
                  <c:v>221.0</c:v>
                </c:pt>
                <c:pt idx="85">
                  <c:v>316.0</c:v>
                </c:pt>
                <c:pt idx="86">
                  <c:v>245.0</c:v>
                </c:pt>
                <c:pt idx="87">
                  <c:v>266.0</c:v>
                </c:pt>
                <c:pt idx="88">
                  <c:v>325.0</c:v>
                </c:pt>
                <c:pt idx="89">
                  <c:v>393.0</c:v>
                </c:pt>
                <c:pt idx="90">
                  <c:v>256.0</c:v>
                </c:pt>
                <c:pt idx="91">
                  <c:v>184.0</c:v>
                </c:pt>
                <c:pt idx="92">
                  <c:v>427.0</c:v>
                </c:pt>
                <c:pt idx="93">
                  <c:v>418.0</c:v>
                </c:pt>
                <c:pt idx="94">
                  <c:v>219.0</c:v>
                </c:pt>
                <c:pt idx="95">
                  <c:v>220.0</c:v>
                </c:pt>
                <c:pt idx="96">
                  <c:v>481.0</c:v>
                </c:pt>
                <c:pt idx="97">
                  <c:v>280.0</c:v>
                </c:pt>
                <c:pt idx="98">
                  <c:v>568.0</c:v>
                </c:pt>
                <c:pt idx="99">
                  <c:v>318.0</c:v>
                </c:pt>
                <c:pt idx="100">
                  <c:v>556.0</c:v>
                </c:pt>
                <c:pt idx="101">
                  <c:v>538.0</c:v>
                </c:pt>
                <c:pt idx="102">
                  <c:v>318.0</c:v>
                </c:pt>
                <c:pt idx="103">
                  <c:v>680.0</c:v>
                </c:pt>
                <c:pt idx="104">
                  <c:v>202.0</c:v>
                </c:pt>
                <c:pt idx="105">
                  <c:v>579.0</c:v>
                </c:pt>
                <c:pt idx="106">
                  <c:v>524.0</c:v>
                </c:pt>
                <c:pt idx="107">
                  <c:v>560.0</c:v>
                </c:pt>
                <c:pt idx="108">
                  <c:v>362.0</c:v>
                </c:pt>
                <c:pt idx="109">
                  <c:v>417.0</c:v>
                </c:pt>
                <c:pt idx="110">
                  <c:v>474.0</c:v>
                </c:pt>
                <c:pt idx="111">
                  <c:v>146.0</c:v>
                </c:pt>
                <c:pt idx="112">
                  <c:v>312.0</c:v>
                </c:pt>
                <c:pt idx="113">
                  <c:v>491.0</c:v>
                </c:pt>
                <c:pt idx="114">
                  <c:v>204.0</c:v>
                </c:pt>
                <c:pt idx="115">
                  <c:v>245.0</c:v>
                </c:pt>
                <c:pt idx="116">
                  <c:v>197.0</c:v>
                </c:pt>
                <c:pt idx="117">
                  <c:v>195.0</c:v>
                </c:pt>
                <c:pt idx="118">
                  <c:v>124.0</c:v>
                </c:pt>
                <c:pt idx="119">
                  <c:v>156.0</c:v>
                </c:pt>
                <c:pt idx="120">
                  <c:v>256.0</c:v>
                </c:pt>
                <c:pt idx="121">
                  <c:v>284.0</c:v>
                </c:pt>
                <c:pt idx="122">
                  <c:v>128.0</c:v>
                </c:pt>
                <c:pt idx="123">
                  <c:v>337.0</c:v>
                </c:pt>
                <c:pt idx="124">
                  <c:v>139.0</c:v>
                </c:pt>
                <c:pt idx="125">
                  <c:v>240.0</c:v>
                </c:pt>
                <c:pt idx="126">
                  <c:v>249.0</c:v>
                </c:pt>
                <c:pt idx="127">
                  <c:v>107.0</c:v>
                </c:pt>
                <c:pt idx="128">
                  <c:v>147.0</c:v>
                </c:pt>
                <c:pt idx="129">
                  <c:v>246.0</c:v>
                </c:pt>
                <c:pt idx="130">
                  <c:v>169.0</c:v>
                </c:pt>
                <c:pt idx="131">
                  <c:v>174.0</c:v>
                </c:pt>
                <c:pt idx="132">
                  <c:v>203.0</c:v>
                </c:pt>
                <c:pt idx="133">
                  <c:v>240.0</c:v>
                </c:pt>
                <c:pt idx="134">
                  <c:v>389.0</c:v>
                </c:pt>
                <c:pt idx="135">
                  <c:v>312.0</c:v>
                </c:pt>
                <c:pt idx="136">
                  <c:v>111.0</c:v>
                </c:pt>
                <c:pt idx="137">
                  <c:v>169.0</c:v>
                </c:pt>
                <c:pt idx="138">
                  <c:v>201.0</c:v>
                </c:pt>
                <c:pt idx="139">
                  <c:v>242.0</c:v>
                </c:pt>
                <c:pt idx="140">
                  <c:v>158.0</c:v>
                </c:pt>
                <c:pt idx="141">
                  <c:v>246.0</c:v>
                </c:pt>
                <c:pt idx="142">
                  <c:v>207.0</c:v>
                </c:pt>
                <c:pt idx="143">
                  <c:v>224.0</c:v>
                </c:pt>
                <c:pt idx="144">
                  <c:v>139.0</c:v>
                </c:pt>
                <c:pt idx="145">
                  <c:v>325.0</c:v>
                </c:pt>
                <c:pt idx="146">
                  <c:v>283.0</c:v>
                </c:pt>
                <c:pt idx="147">
                  <c:v>192.0</c:v>
                </c:pt>
                <c:pt idx="148">
                  <c:v>307.0</c:v>
                </c:pt>
                <c:pt idx="149">
                  <c:v>180.0</c:v>
                </c:pt>
                <c:pt idx="150">
                  <c:v>260.0</c:v>
                </c:pt>
                <c:pt idx="151">
                  <c:v>232.0</c:v>
                </c:pt>
                <c:pt idx="152">
                  <c:v>292.0</c:v>
                </c:pt>
                <c:pt idx="153">
                  <c:v>169.0</c:v>
                </c:pt>
                <c:pt idx="154">
                  <c:v>189.0</c:v>
                </c:pt>
                <c:pt idx="155">
                  <c:v>289.0</c:v>
                </c:pt>
                <c:pt idx="156">
                  <c:v>239.0</c:v>
                </c:pt>
                <c:pt idx="157">
                  <c:v>278.0</c:v>
                </c:pt>
                <c:pt idx="158">
                  <c:v>183.0</c:v>
                </c:pt>
                <c:pt idx="159">
                  <c:v>237.0</c:v>
                </c:pt>
                <c:pt idx="160">
                  <c:v>297.0</c:v>
                </c:pt>
                <c:pt idx="161">
                  <c:v>360.0</c:v>
                </c:pt>
                <c:pt idx="162">
                  <c:v>209.0</c:v>
                </c:pt>
                <c:pt idx="163">
                  <c:v>265.0</c:v>
                </c:pt>
                <c:pt idx="164">
                  <c:v>435.0</c:v>
                </c:pt>
                <c:pt idx="165">
                  <c:v>487.0</c:v>
                </c:pt>
                <c:pt idx="166">
                  <c:v>231.0</c:v>
                </c:pt>
                <c:pt idx="167">
                  <c:v>199.0</c:v>
                </c:pt>
                <c:pt idx="168">
                  <c:v>490.0</c:v>
                </c:pt>
                <c:pt idx="169">
                  <c:v>538.0</c:v>
                </c:pt>
                <c:pt idx="170">
                  <c:v>288.0</c:v>
                </c:pt>
                <c:pt idx="171">
                  <c:v>415.0</c:v>
                </c:pt>
                <c:pt idx="172">
                  <c:v>387.0</c:v>
                </c:pt>
                <c:pt idx="173">
                  <c:v>575.0</c:v>
                </c:pt>
                <c:pt idx="174">
                  <c:v>228.0</c:v>
                </c:pt>
                <c:pt idx="175">
                  <c:v>337.0</c:v>
                </c:pt>
                <c:pt idx="176">
                  <c:v>154.0</c:v>
                </c:pt>
                <c:pt idx="177">
                  <c:v>432.0</c:v>
                </c:pt>
                <c:pt idx="178">
                  <c:v>104.0</c:v>
                </c:pt>
                <c:pt idx="179">
                  <c:v>200.0</c:v>
                </c:pt>
                <c:pt idx="180">
                  <c:v>428.0</c:v>
                </c:pt>
                <c:pt idx="181">
                  <c:v>576.0</c:v>
                </c:pt>
                <c:pt idx="182">
                  <c:v>560.0</c:v>
                </c:pt>
                <c:pt idx="183">
                  <c:v>288.0</c:v>
                </c:pt>
                <c:pt idx="184">
                  <c:v>373.0</c:v>
                </c:pt>
                <c:pt idx="185">
                  <c:v>420.0</c:v>
                </c:pt>
                <c:pt idx="186">
                  <c:v>593.0</c:v>
                </c:pt>
                <c:pt idx="187">
                  <c:v>436.0</c:v>
                </c:pt>
                <c:pt idx="188">
                  <c:v>426.0</c:v>
                </c:pt>
                <c:pt idx="189">
                  <c:v>142.0</c:v>
                </c:pt>
                <c:pt idx="190">
                  <c:v>621.0</c:v>
                </c:pt>
                <c:pt idx="191">
                  <c:v>535.0</c:v>
                </c:pt>
                <c:pt idx="192">
                  <c:v>196.0</c:v>
                </c:pt>
                <c:pt idx="193">
                  <c:v>294.0</c:v>
                </c:pt>
                <c:pt idx="194">
                  <c:v>471.0</c:v>
                </c:pt>
                <c:pt idx="195">
                  <c:v>620.0</c:v>
                </c:pt>
                <c:pt idx="196">
                  <c:v>235.0</c:v>
                </c:pt>
                <c:pt idx="197">
                  <c:v>284.0</c:v>
                </c:pt>
                <c:pt idx="198">
                  <c:v>355.0</c:v>
                </c:pt>
                <c:pt idx="199">
                  <c:v>436.0</c:v>
                </c:pt>
                <c:pt idx="200">
                  <c:v>141.0</c:v>
                </c:pt>
                <c:pt idx="201">
                  <c:v>250.0</c:v>
                </c:pt>
                <c:pt idx="202">
                  <c:v>443.0</c:v>
                </c:pt>
                <c:pt idx="203">
                  <c:v>343.0</c:v>
                </c:pt>
                <c:pt idx="204">
                  <c:v>739.0</c:v>
                </c:pt>
                <c:pt idx="205">
                  <c:v>270.0</c:v>
                </c:pt>
                <c:pt idx="206">
                  <c:v>424.0</c:v>
                </c:pt>
                <c:pt idx="207">
                  <c:v>980.0</c:v>
                </c:pt>
                <c:pt idx="208">
                  <c:v>994.0</c:v>
                </c:pt>
                <c:pt idx="209">
                  <c:v>284.0</c:v>
                </c:pt>
                <c:pt idx="210">
                  <c:v>236.0</c:v>
                </c:pt>
                <c:pt idx="211">
                  <c:v>188.0</c:v>
                </c:pt>
                <c:pt idx="212">
                  <c:v>329.0</c:v>
                </c:pt>
                <c:pt idx="213">
                  <c:v>549.0</c:v>
                </c:pt>
                <c:pt idx="214">
                  <c:v>652.0</c:v>
                </c:pt>
                <c:pt idx="215">
                  <c:v>378.0</c:v>
                </c:pt>
                <c:pt idx="216">
                  <c:v>255.0</c:v>
                </c:pt>
                <c:pt idx="217">
                  <c:v>441.0</c:v>
                </c:pt>
                <c:pt idx="218">
                  <c:v>356.0</c:v>
                </c:pt>
                <c:pt idx="219">
                  <c:v>437.0</c:v>
                </c:pt>
                <c:pt idx="220">
                  <c:v>461.0</c:v>
                </c:pt>
                <c:pt idx="221">
                  <c:v>669.0</c:v>
                </c:pt>
                <c:pt idx="222">
                  <c:v>121.0</c:v>
                </c:pt>
                <c:pt idx="223">
                  <c:v>437.0</c:v>
                </c:pt>
                <c:pt idx="224">
                  <c:v>663.0</c:v>
                </c:pt>
                <c:pt idx="225">
                  <c:v>337.0</c:v>
                </c:pt>
                <c:pt idx="226">
                  <c:v>447.0</c:v>
                </c:pt>
                <c:pt idx="227">
                  <c:v>610.0</c:v>
                </c:pt>
                <c:pt idx="228">
                  <c:v>302.0</c:v>
                </c:pt>
                <c:pt idx="229">
                  <c:v>213.0</c:v>
                </c:pt>
                <c:pt idx="230">
                  <c:v>364.0</c:v>
                </c:pt>
                <c:pt idx="231">
                  <c:v>251.0</c:v>
                </c:pt>
                <c:pt idx="232">
                  <c:v>343.0</c:v>
                </c:pt>
                <c:pt idx="233">
                  <c:v>125.0</c:v>
                </c:pt>
                <c:pt idx="234">
                  <c:v>251.0</c:v>
                </c:pt>
                <c:pt idx="235">
                  <c:v>404.0</c:v>
                </c:pt>
                <c:pt idx="236">
                  <c:v>161.0</c:v>
                </c:pt>
                <c:pt idx="237">
                  <c:v>408.0</c:v>
                </c:pt>
                <c:pt idx="238">
                  <c:v>284.0</c:v>
                </c:pt>
                <c:pt idx="239">
                  <c:v>443.0</c:v>
                </c:pt>
                <c:pt idx="240">
                  <c:v>718.0</c:v>
                </c:pt>
                <c:pt idx="241">
                  <c:v>478.0</c:v>
                </c:pt>
                <c:pt idx="242">
                  <c:v>533.0</c:v>
                </c:pt>
                <c:pt idx="243">
                  <c:v>566.0</c:v>
                </c:pt>
              </c:numCache>
            </c:numRef>
          </c:xVal>
          <c:yVal>
            <c:numRef>
              <c:f>'1 - First Best-Fit Line'!$K$4:$K$247</c:f>
              <c:numCache>
                <c:formatCode>General</c:formatCode>
                <c:ptCount val="244"/>
                <c:pt idx="0">
                  <c:v>0.1616</c:v>
                </c:pt>
                <c:pt idx="1">
                  <c:v>0.3479</c:v>
                </c:pt>
                <c:pt idx="2">
                  <c:v>0.3973</c:v>
                </c:pt>
                <c:pt idx="3">
                  <c:v>0.3644</c:v>
                </c:pt>
                <c:pt idx="4">
                  <c:v>0.411</c:v>
                </c:pt>
                <c:pt idx="5">
                  <c:v>0.411</c:v>
                </c:pt>
                <c:pt idx="6">
                  <c:v>0.526</c:v>
                </c:pt>
                <c:pt idx="7">
                  <c:v>0.4329</c:v>
                </c:pt>
                <c:pt idx="8">
                  <c:v>0.6959</c:v>
                </c:pt>
                <c:pt idx="9">
                  <c:v>0.1096</c:v>
                </c:pt>
                <c:pt idx="10">
                  <c:v>0.2247</c:v>
                </c:pt>
                <c:pt idx="11">
                  <c:v>0.2192</c:v>
                </c:pt>
                <c:pt idx="12">
                  <c:v>0.3918</c:v>
                </c:pt>
                <c:pt idx="13">
                  <c:v>0.537</c:v>
                </c:pt>
                <c:pt idx="14">
                  <c:v>0.5123</c:v>
                </c:pt>
                <c:pt idx="15">
                  <c:v>0.3616</c:v>
                </c:pt>
                <c:pt idx="16">
                  <c:v>0.8438</c:v>
                </c:pt>
                <c:pt idx="17">
                  <c:v>0.9151</c:v>
                </c:pt>
                <c:pt idx="18">
                  <c:v>0.4301</c:v>
                </c:pt>
                <c:pt idx="19">
                  <c:v>0.4822</c:v>
                </c:pt>
                <c:pt idx="20">
                  <c:v>0.4904</c:v>
                </c:pt>
                <c:pt idx="21">
                  <c:v>0.5233</c:v>
                </c:pt>
                <c:pt idx="22">
                  <c:v>0.4493</c:v>
                </c:pt>
                <c:pt idx="23">
                  <c:v>0.6603</c:v>
                </c:pt>
                <c:pt idx="24">
                  <c:v>0.4877</c:v>
                </c:pt>
                <c:pt idx="25">
                  <c:v>0.4384</c:v>
                </c:pt>
                <c:pt idx="26">
                  <c:v>0.5315</c:v>
                </c:pt>
                <c:pt idx="27">
                  <c:v>0.1397</c:v>
                </c:pt>
                <c:pt idx="28">
                  <c:v>0.4685</c:v>
                </c:pt>
                <c:pt idx="29">
                  <c:v>0.5014</c:v>
                </c:pt>
                <c:pt idx="30">
                  <c:v>0.3068</c:v>
                </c:pt>
                <c:pt idx="31">
                  <c:v>0.5205</c:v>
                </c:pt>
                <c:pt idx="32">
                  <c:v>0.1288</c:v>
                </c:pt>
                <c:pt idx="33">
                  <c:v>0.2411</c:v>
                </c:pt>
                <c:pt idx="34">
                  <c:v>0.4521</c:v>
                </c:pt>
                <c:pt idx="35">
                  <c:v>0.4795</c:v>
                </c:pt>
                <c:pt idx="36">
                  <c:v>0.2712</c:v>
                </c:pt>
                <c:pt idx="37">
                  <c:v>0.4301</c:v>
                </c:pt>
                <c:pt idx="38">
                  <c:v>0.5671</c:v>
                </c:pt>
                <c:pt idx="39">
                  <c:v>0.3205</c:v>
                </c:pt>
                <c:pt idx="40">
                  <c:v>0.4493</c:v>
                </c:pt>
                <c:pt idx="41">
                  <c:v>0.5096</c:v>
                </c:pt>
                <c:pt idx="42">
                  <c:v>0.7205</c:v>
                </c:pt>
                <c:pt idx="43">
                  <c:v>0.4959</c:v>
                </c:pt>
                <c:pt idx="44">
                  <c:v>0.4493</c:v>
                </c:pt>
                <c:pt idx="45">
                  <c:v>0.5315</c:v>
                </c:pt>
                <c:pt idx="46">
                  <c:v>0.1507</c:v>
                </c:pt>
                <c:pt idx="47">
                  <c:v>0.6</c:v>
                </c:pt>
                <c:pt idx="48">
                  <c:v>0.526</c:v>
                </c:pt>
                <c:pt idx="49">
                  <c:v>0.211</c:v>
                </c:pt>
                <c:pt idx="50">
                  <c:v>0.3315</c:v>
                </c:pt>
                <c:pt idx="51">
                  <c:v>0.3288</c:v>
                </c:pt>
                <c:pt idx="52">
                  <c:v>0.6192</c:v>
                </c:pt>
                <c:pt idx="53">
                  <c:v>0.2712</c:v>
                </c:pt>
                <c:pt idx="54">
                  <c:v>0.3288</c:v>
                </c:pt>
                <c:pt idx="55">
                  <c:v>0.4137</c:v>
                </c:pt>
                <c:pt idx="56">
                  <c:v>0.4795</c:v>
                </c:pt>
                <c:pt idx="57">
                  <c:v>0.6301</c:v>
                </c:pt>
                <c:pt idx="58">
                  <c:v>0.9041</c:v>
                </c:pt>
                <c:pt idx="59">
                  <c:v>0.5425</c:v>
                </c:pt>
                <c:pt idx="60">
                  <c:v>0.0795</c:v>
                </c:pt>
                <c:pt idx="61">
                  <c:v>0.5507</c:v>
                </c:pt>
                <c:pt idx="62">
                  <c:v>0.6932</c:v>
                </c:pt>
                <c:pt idx="63">
                  <c:v>0.7151</c:v>
                </c:pt>
                <c:pt idx="64">
                  <c:v>0.5205</c:v>
                </c:pt>
                <c:pt idx="65">
                  <c:v>0.1589</c:v>
                </c:pt>
                <c:pt idx="66">
                  <c:v>0.5452</c:v>
                </c:pt>
                <c:pt idx="67">
                  <c:v>0.4795</c:v>
                </c:pt>
                <c:pt idx="68">
                  <c:v>0.5863</c:v>
                </c:pt>
                <c:pt idx="69">
                  <c:v>0.6795</c:v>
                </c:pt>
                <c:pt idx="70">
                  <c:v>0.5781</c:v>
                </c:pt>
                <c:pt idx="71">
                  <c:v>0.411</c:v>
                </c:pt>
                <c:pt idx="72">
                  <c:v>0.6822</c:v>
                </c:pt>
                <c:pt idx="73">
                  <c:v>0.8247</c:v>
                </c:pt>
                <c:pt idx="74">
                  <c:v>0.2164</c:v>
                </c:pt>
                <c:pt idx="75">
                  <c:v>0.6</c:v>
                </c:pt>
                <c:pt idx="76">
                  <c:v>0.3918</c:v>
                </c:pt>
                <c:pt idx="77">
                  <c:v>0.589</c:v>
                </c:pt>
                <c:pt idx="78">
                  <c:v>0.2932</c:v>
                </c:pt>
                <c:pt idx="79">
                  <c:v>0.2712</c:v>
                </c:pt>
                <c:pt idx="80">
                  <c:v>0.5507</c:v>
                </c:pt>
                <c:pt idx="81">
                  <c:v>0.4521</c:v>
                </c:pt>
                <c:pt idx="82">
                  <c:v>0.5178</c:v>
                </c:pt>
                <c:pt idx="83">
                  <c:v>0.5205</c:v>
                </c:pt>
                <c:pt idx="84">
                  <c:v>0.6301</c:v>
                </c:pt>
                <c:pt idx="85">
                  <c:v>0.3699</c:v>
                </c:pt>
                <c:pt idx="86">
                  <c:v>0.5699</c:v>
                </c:pt>
                <c:pt idx="87">
                  <c:v>0.4192</c:v>
                </c:pt>
                <c:pt idx="88">
                  <c:v>0.4548</c:v>
                </c:pt>
                <c:pt idx="89">
                  <c:v>0.6219</c:v>
                </c:pt>
                <c:pt idx="90">
                  <c:v>0.7096</c:v>
                </c:pt>
                <c:pt idx="91">
                  <c:v>0.3096</c:v>
                </c:pt>
                <c:pt idx="92">
                  <c:v>0.2411</c:v>
                </c:pt>
                <c:pt idx="93">
                  <c:v>0.0466</c:v>
                </c:pt>
                <c:pt idx="94">
                  <c:v>0.6356</c:v>
                </c:pt>
                <c:pt idx="95">
                  <c:v>0.4301</c:v>
                </c:pt>
                <c:pt idx="96">
                  <c:v>0.3808</c:v>
                </c:pt>
                <c:pt idx="97">
                  <c:v>0.4575</c:v>
                </c:pt>
                <c:pt idx="98">
                  <c:v>0.189</c:v>
                </c:pt>
                <c:pt idx="99">
                  <c:v>0.2904</c:v>
                </c:pt>
                <c:pt idx="100">
                  <c:v>0.2986</c:v>
                </c:pt>
                <c:pt idx="101">
                  <c:v>0.5808</c:v>
                </c:pt>
                <c:pt idx="102">
                  <c:v>0.3918</c:v>
                </c:pt>
                <c:pt idx="103">
                  <c:v>0.3863</c:v>
                </c:pt>
                <c:pt idx="104">
                  <c:v>0.4877</c:v>
                </c:pt>
                <c:pt idx="105">
                  <c:v>0.411</c:v>
                </c:pt>
                <c:pt idx="106">
                  <c:v>0.5041</c:v>
                </c:pt>
                <c:pt idx="107">
                  <c:v>0.2767</c:v>
                </c:pt>
                <c:pt idx="108">
                  <c:v>0.3288</c:v>
                </c:pt>
                <c:pt idx="109">
                  <c:v>0.5315</c:v>
                </c:pt>
                <c:pt idx="110">
                  <c:v>0.4274</c:v>
                </c:pt>
                <c:pt idx="111">
                  <c:v>0.2411</c:v>
                </c:pt>
                <c:pt idx="112">
                  <c:v>0.411</c:v>
                </c:pt>
                <c:pt idx="113">
                  <c:v>0.3973</c:v>
                </c:pt>
                <c:pt idx="114">
                  <c:v>0.7973</c:v>
                </c:pt>
                <c:pt idx="115">
                  <c:v>0.6877</c:v>
                </c:pt>
                <c:pt idx="116">
                  <c:v>0.589</c:v>
                </c:pt>
                <c:pt idx="117">
                  <c:v>0.6192</c:v>
                </c:pt>
                <c:pt idx="118">
                  <c:v>0.4548</c:v>
                </c:pt>
                <c:pt idx="119">
                  <c:v>0.4877</c:v>
                </c:pt>
                <c:pt idx="120">
                  <c:v>0.4795</c:v>
                </c:pt>
                <c:pt idx="121">
                  <c:v>0.4932</c:v>
                </c:pt>
                <c:pt idx="122">
                  <c:v>0.3616</c:v>
                </c:pt>
                <c:pt idx="123">
                  <c:v>0.4219</c:v>
                </c:pt>
                <c:pt idx="124">
                  <c:v>0.7425</c:v>
                </c:pt>
                <c:pt idx="125">
                  <c:v>0.3699</c:v>
                </c:pt>
                <c:pt idx="126">
                  <c:v>0.4411</c:v>
                </c:pt>
                <c:pt idx="127">
                  <c:v>0.4795</c:v>
                </c:pt>
                <c:pt idx="128">
                  <c:v>0.4137</c:v>
                </c:pt>
                <c:pt idx="129">
                  <c:v>0.4438</c:v>
                </c:pt>
                <c:pt idx="130">
                  <c:v>0.6192</c:v>
                </c:pt>
                <c:pt idx="131">
                  <c:v>0.5479</c:v>
                </c:pt>
                <c:pt idx="132">
                  <c:v>0.2712</c:v>
                </c:pt>
                <c:pt idx="133">
                  <c:v>0.7616</c:v>
                </c:pt>
                <c:pt idx="134">
                  <c:v>0.5123</c:v>
                </c:pt>
                <c:pt idx="135">
                  <c:v>0.6082</c:v>
                </c:pt>
                <c:pt idx="136">
                  <c:v>0.611</c:v>
                </c:pt>
                <c:pt idx="137">
                  <c:v>0.3068</c:v>
                </c:pt>
                <c:pt idx="138">
                  <c:v>0.5233</c:v>
                </c:pt>
                <c:pt idx="139">
                  <c:v>0.4822</c:v>
                </c:pt>
                <c:pt idx="140">
                  <c:v>0.2219</c:v>
                </c:pt>
                <c:pt idx="141">
                  <c:v>0.389</c:v>
                </c:pt>
                <c:pt idx="142">
                  <c:v>0.4164</c:v>
                </c:pt>
                <c:pt idx="143">
                  <c:v>0.4849</c:v>
                </c:pt>
                <c:pt idx="144">
                  <c:v>0.5507</c:v>
                </c:pt>
                <c:pt idx="145">
                  <c:v>0.8164</c:v>
                </c:pt>
                <c:pt idx="146">
                  <c:v>0.2932</c:v>
                </c:pt>
                <c:pt idx="147">
                  <c:v>0.5014</c:v>
                </c:pt>
                <c:pt idx="148">
                  <c:v>0.3014</c:v>
                </c:pt>
                <c:pt idx="149">
                  <c:v>0.3425</c:v>
                </c:pt>
                <c:pt idx="150">
                  <c:v>0.6</c:v>
                </c:pt>
                <c:pt idx="151">
                  <c:v>0.4986</c:v>
                </c:pt>
                <c:pt idx="152">
                  <c:v>0.6384</c:v>
                </c:pt>
                <c:pt idx="153">
                  <c:v>0.2904</c:v>
                </c:pt>
                <c:pt idx="154">
                  <c:v>0.5397</c:v>
                </c:pt>
                <c:pt idx="155">
                  <c:v>0.2795</c:v>
                </c:pt>
                <c:pt idx="156">
                  <c:v>0.6767</c:v>
                </c:pt>
                <c:pt idx="157">
                  <c:v>0.389</c:v>
                </c:pt>
                <c:pt idx="158">
                  <c:v>0.5753</c:v>
                </c:pt>
                <c:pt idx="159">
                  <c:v>0.3123</c:v>
                </c:pt>
                <c:pt idx="160">
                  <c:v>0.4521</c:v>
                </c:pt>
                <c:pt idx="161">
                  <c:v>0.5315</c:v>
                </c:pt>
                <c:pt idx="162">
                  <c:v>0.5397</c:v>
                </c:pt>
                <c:pt idx="163">
                  <c:v>0.4027</c:v>
                </c:pt>
                <c:pt idx="164">
                  <c:v>0.4</c:v>
                </c:pt>
                <c:pt idx="165">
                  <c:v>0.4301</c:v>
                </c:pt>
                <c:pt idx="166">
                  <c:v>0.4027</c:v>
                </c:pt>
                <c:pt idx="167">
                  <c:v>0.3123</c:v>
                </c:pt>
                <c:pt idx="168">
                  <c:v>0.2301</c:v>
                </c:pt>
                <c:pt idx="169">
                  <c:v>0.6</c:v>
                </c:pt>
                <c:pt idx="170">
                  <c:v>0.2329</c:v>
                </c:pt>
                <c:pt idx="171">
                  <c:v>0.4082</c:v>
                </c:pt>
                <c:pt idx="172">
                  <c:v>0.326</c:v>
                </c:pt>
                <c:pt idx="173">
                  <c:v>0.389</c:v>
                </c:pt>
                <c:pt idx="174">
                  <c:v>0.5205</c:v>
                </c:pt>
                <c:pt idx="175">
                  <c:v>0.463</c:v>
                </c:pt>
                <c:pt idx="176">
                  <c:v>0.6795</c:v>
                </c:pt>
                <c:pt idx="177">
                  <c:v>0.6822</c:v>
                </c:pt>
                <c:pt idx="178">
                  <c:v>0.5699</c:v>
                </c:pt>
                <c:pt idx="179">
                  <c:v>0.8685</c:v>
                </c:pt>
                <c:pt idx="180">
                  <c:v>0.5233</c:v>
                </c:pt>
                <c:pt idx="181">
                  <c:v>0.4603</c:v>
                </c:pt>
                <c:pt idx="182">
                  <c:v>0.3534</c:v>
                </c:pt>
                <c:pt idx="183">
                  <c:v>0.4986</c:v>
                </c:pt>
                <c:pt idx="184">
                  <c:v>0.5151</c:v>
                </c:pt>
                <c:pt idx="185">
                  <c:v>0.8712</c:v>
                </c:pt>
                <c:pt idx="186">
                  <c:v>0.5068</c:v>
                </c:pt>
                <c:pt idx="187">
                  <c:v>0.2822</c:v>
                </c:pt>
                <c:pt idx="188">
                  <c:v>0.5425</c:v>
                </c:pt>
                <c:pt idx="189">
                  <c:v>0.0822</c:v>
                </c:pt>
                <c:pt idx="190">
                  <c:v>0.3479</c:v>
                </c:pt>
                <c:pt idx="191">
                  <c:v>0.4767</c:v>
                </c:pt>
                <c:pt idx="192">
                  <c:v>0.7781</c:v>
                </c:pt>
                <c:pt idx="193">
                  <c:v>0.3973</c:v>
                </c:pt>
                <c:pt idx="194">
                  <c:v>0.6</c:v>
                </c:pt>
                <c:pt idx="195">
                  <c:v>0.2932</c:v>
                </c:pt>
                <c:pt idx="196">
                  <c:v>0.6411</c:v>
                </c:pt>
                <c:pt idx="197">
                  <c:v>0.5041</c:v>
                </c:pt>
                <c:pt idx="198">
                  <c:v>0.4027</c:v>
                </c:pt>
                <c:pt idx="199">
                  <c:v>0.5068</c:v>
                </c:pt>
                <c:pt idx="200">
                  <c:v>0.5479</c:v>
                </c:pt>
                <c:pt idx="201">
                  <c:v>0.3699</c:v>
                </c:pt>
                <c:pt idx="202">
                  <c:v>0.2356</c:v>
                </c:pt>
                <c:pt idx="203">
                  <c:v>0.5808</c:v>
                </c:pt>
                <c:pt idx="204">
                  <c:v>0.0192</c:v>
                </c:pt>
                <c:pt idx="205">
                  <c:v>0.4685</c:v>
                </c:pt>
                <c:pt idx="206">
                  <c:v>0.3425</c:v>
                </c:pt>
                <c:pt idx="207">
                  <c:v>0.2712</c:v>
                </c:pt>
                <c:pt idx="208">
                  <c:v>0.4301</c:v>
                </c:pt>
                <c:pt idx="209">
                  <c:v>0.6055</c:v>
                </c:pt>
                <c:pt idx="210">
                  <c:v>0.5671</c:v>
                </c:pt>
                <c:pt idx="211">
                  <c:v>0.6192</c:v>
                </c:pt>
                <c:pt idx="212">
                  <c:v>0.7041</c:v>
                </c:pt>
                <c:pt idx="213">
                  <c:v>0.4438</c:v>
                </c:pt>
                <c:pt idx="214">
                  <c:v>0.4466</c:v>
                </c:pt>
                <c:pt idx="215">
                  <c:v>0.4219</c:v>
                </c:pt>
                <c:pt idx="216">
                  <c:v>0.5918</c:v>
                </c:pt>
                <c:pt idx="217">
                  <c:v>0.5726</c:v>
                </c:pt>
                <c:pt idx="218">
                  <c:v>0.4247</c:v>
                </c:pt>
                <c:pt idx="219">
                  <c:v>0.0795</c:v>
                </c:pt>
                <c:pt idx="220">
                  <c:v>0.3178</c:v>
                </c:pt>
                <c:pt idx="221">
                  <c:v>0.3123</c:v>
                </c:pt>
                <c:pt idx="222">
                  <c:v>0.3973</c:v>
                </c:pt>
                <c:pt idx="223">
                  <c:v>0.611</c:v>
                </c:pt>
                <c:pt idx="224">
                  <c:v>0.2329</c:v>
                </c:pt>
                <c:pt idx="225">
                  <c:v>0.5068</c:v>
                </c:pt>
                <c:pt idx="226">
                  <c:v>0.6164</c:v>
                </c:pt>
                <c:pt idx="227">
                  <c:v>0.1014</c:v>
                </c:pt>
                <c:pt idx="228">
                  <c:v>0.3151</c:v>
                </c:pt>
                <c:pt idx="229">
                  <c:v>0.6521</c:v>
                </c:pt>
                <c:pt idx="230">
                  <c:v>0.5123</c:v>
                </c:pt>
                <c:pt idx="231">
                  <c:v>0.6274</c:v>
                </c:pt>
                <c:pt idx="232">
                  <c:v>0.3973</c:v>
                </c:pt>
                <c:pt idx="233">
                  <c:v>0.3753</c:v>
                </c:pt>
                <c:pt idx="234">
                  <c:v>0.3342</c:v>
                </c:pt>
                <c:pt idx="235">
                  <c:v>0.3616</c:v>
                </c:pt>
                <c:pt idx="236">
                  <c:v>0.2658</c:v>
                </c:pt>
                <c:pt idx="237">
                  <c:v>0.3863</c:v>
                </c:pt>
                <c:pt idx="238">
                  <c:v>0.3151</c:v>
                </c:pt>
                <c:pt idx="239">
                  <c:v>0.5562</c:v>
                </c:pt>
                <c:pt idx="240">
                  <c:v>0.4493</c:v>
                </c:pt>
                <c:pt idx="241">
                  <c:v>0.3178</c:v>
                </c:pt>
                <c:pt idx="242">
                  <c:v>0.5123</c:v>
                </c:pt>
                <c:pt idx="243">
                  <c:v>0.3699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835024"/>
        <c:axId val="-2109148272"/>
      </c:scatterChart>
      <c:valAx>
        <c:axId val="214683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148272"/>
        <c:crosses val="autoZero"/>
        <c:crossBetween val="midCat"/>
      </c:valAx>
      <c:valAx>
        <c:axId val="-210914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83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240029452005868"/>
                  <c:y val="-0.5617665444491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'2 - Normalized Data and Model'!$N$4:$N$247</c:f>
              <c:numCache>
                <c:formatCode>0.00</c:formatCode>
                <c:ptCount val="244"/>
                <c:pt idx="0">
                  <c:v>0.797435897435897</c:v>
                </c:pt>
                <c:pt idx="1">
                  <c:v>0.563157894736842</c:v>
                </c:pt>
                <c:pt idx="2">
                  <c:v>0.520717131474104</c:v>
                </c:pt>
                <c:pt idx="3">
                  <c:v>0.37943661971831</c:v>
                </c:pt>
                <c:pt idx="4">
                  <c:v>0.52020202020202</c:v>
                </c:pt>
                <c:pt idx="5">
                  <c:v>0.420720720720721</c:v>
                </c:pt>
                <c:pt idx="6">
                  <c:v>0.420361990950226</c:v>
                </c:pt>
                <c:pt idx="7">
                  <c:v>0.699449035812672</c:v>
                </c:pt>
                <c:pt idx="8">
                  <c:v>0.309940357852883</c:v>
                </c:pt>
                <c:pt idx="9">
                  <c:v>0.58993288590604</c:v>
                </c:pt>
                <c:pt idx="10">
                  <c:v>0.500308404009252</c:v>
                </c:pt>
                <c:pt idx="11">
                  <c:v>0.389320388349514</c:v>
                </c:pt>
                <c:pt idx="12">
                  <c:v>0.5</c:v>
                </c:pt>
                <c:pt idx="13">
                  <c:v>0.409433962264151</c:v>
                </c:pt>
                <c:pt idx="14">
                  <c:v>0.39985528219971</c:v>
                </c:pt>
                <c:pt idx="15">
                  <c:v>0.65936</c:v>
                </c:pt>
                <c:pt idx="16">
                  <c:v>0.250649350649351</c:v>
                </c:pt>
                <c:pt idx="17">
                  <c:v>0.3</c:v>
                </c:pt>
                <c:pt idx="18">
                  <c:v>0.620677966101695</c:v>
                </c:pt>
                <c:pt idx="19">
                  <c:v>0.489189189189189</c:v>
                </c:pt>
                <c:pt idx="20">
                  <c:v>0.55034965034965</c:v>
                </c:pt>
                <c:pt idx="21">
                  <c:v>0.540655737704918</c:v>
                </c:pt>
                <c:pt idx="22">
                  <c:v>0.64984126984127</c:v>
                </c:pt>
                <c:pt idx="23">
                  <c:v>0.3</c:v>
                </c:pt>
                <c:pt idx="24">
                  <c:v>0.539111111111111</c:v>
                </c:pt>
                <c:pt idx="25">
                  <c:v>0.525531914893617</c:v>
                </c:pt>
                <c:pt idx="26">
                  <c:v>0.467213114754098</c:v>
                </c:pt>
                <c:pt idx="27">
                  <c:v>0.830864197530864</c:v>
                </c:pt>
                <c:pt idx="28">
                  <c:v>0.56046511627907</c:v>
                </c:pt>
                <c:pt idx="29">
                  <c:v>0.46030534351145</c:v>
                </c:pt>
                <c:pt idx="30">
                  <c:v>0.621153846153846</c:v>
                </c:pt>
                <c:pt idx="31">
                  <c:v>0.598630136986301</c:v>
                </c:pt>
                <c:pt idx="32">
                  <c:v>0.799212598425197</c:v>
                </c:pt>
                <c:pt idx="33">
                  <c:v>0.678546712802768</c:v>
                </c:pt>
                <c:pt idx="34">
                  <c:v>0.366666666666667</c:v>
                </c:pt>
                <c:pt idx="35">
                  <c:v>0.620524017467249</c:v>
                </c:pt>
                <c:pt idx="36">
                  <c:v>0.74</c:v>
                </c:pt>
                <c:pt idx="37">
                  <c:v>0.609090909090909</c:v>
                </c:pt>
                <c:pt idx="38">
                  <c:v>0.396774193548387</c:v>
                </c:pt>
                <c:pt idx="39">
                  <c:v>0.588421052631579</c:v>
                </c:pt>
                <c:pt idx="40">
                  <c:v>0.401639344262295</c:v>
                </c:pt>
                <c:pt idx="41">
                  <c:v>0.446496815286624</c:v>
                </c:pt>
                <c:pt idx="42">
                  <c:v>0.463636363636364</c:v>
                </c:pt>
                <c:pt idx="43">
                  <c:v>0.397791798107255</c:v>
                </c:pt>
                <c:pt idx="44">
                  <c:v>0.437777777777778</c:v>
                </c:pt>
                <c:pt idx="45">
                  <c:v>0.368456375838926</c:v>
                </c:pt>
                <c:pt idx="46">
                  <c:v>0.71123595505618</c:v>
                </c:pt>
                <c:pt idx="47">
                  <c:v>0.431034482758621</c:v>
                </c:pt>
                <c:pt idx="48">
                  <c:v>0.464705882352941</c:v>
                </c:pt>
                <c:pt idx="49">
                  <c:v>0.687610619469026</c:v>
                </c:pt>
                <c:pt idx="50">
                  <c:v>0.607784431137724</c:v>
                </c:pt>
                <c:pt idx="51">
                  <c:v>0.479381443298969</c:v>
                </c:pt>
                <c:pt idx="52">
                  <c:v>0.35792349726776</c:v>
                </c:pt>
                <c:pt idx="53">
                  <c:v>0.808724832214765</c:v>
                </c:pt>
                <c:pt idx="54">
                  <c:v>0.779863481228669</c:v>
                </c:pt>
                <c:pt idx="55">
                  <c:v>0.621739130434782</c:v>
                </c:pt>
                <c:pt idx="56">
                  <c:v>0.381212121212121</c:v>
                </c:pt>
                <c:pt idx="57">
                  <c:v>0.529530201342282</c:v>
                </c:pt>
                <c:pt idx="58">
                  <c:v>0.210691823899371</c:v>
                </c:pt>
                <c:pt idx="59">
                  <c:v>0.410077519379845</c:v>
                </c:pt>
                <c:pt idx="60">
                  <c:v>0.9</c:v>
                </c:pt>
                <c:pt idx="61">
                  <c:v>0.38936170212766</c:v>
                </c:pt>
                <c:pt idx="62">
                  <c:v>0.59</c:v>
                </c:pt>
                <c:pt idx="63">
                  <c:v>0.389906625166741</c:v>
                </c:pt>
                <c:pt idx="64">
                  <c:v>0.408333333333333</c:v>
                </c:pt>
                <c:pt idx="65">
                  <c:v>0.399130434782609</c:v>
                </c:pt>
                <c:pt idx="66">
                  <c:v>0.381481481481481</c:v>
                </c:pt>
                <c:pt idx="67">
                  <c:v>0.36875</c:v>
                </c:pt>
                <c:pt idx="68">
                  <c:v>0.43015873015873</c:v>
                </c:pt>
                <c:pt idx="69">
                  <c:v>0.319469026548673</c:v>
                </c:pt>
                <c:pt idx="70">
                  <c:v>0.421243523316062</c:v>
                </c:pt>
                <c:pt idx="71">
                  <c:v>0.51042524005487</c:v>
                </c:pt>
                <c:pt idx="72">
                  <c:v>0.25026455026455</c:v>
                </c:pt>
                <c:pt idx="73">
                  <c:v>0.169565217391304</c:v>
                </c:pt>
                <c:pt idx="74">
                  <c:v>0.671428571428571</c:v>
                </c:pt>
                <c:pt idx="75">
                  <c:v>0.561971830985916</c:v>
                </c:pt>
                <c:pt idx="76">
                  <c:v>0.418881118881119</c:v>
                </c:pt>
                <c:pt idx="77">
                  <c:v>0.539840637450199</c:v>
                </c:pt>
                <c:pt idx="78">
                  <c:v>0.529411764705882</c:v>
                </c:pt>
                <c:pt idx="79">
                  <c:v>0.65</c:v>
                </c:pt>
                <c:pt idx="80">
                  <c:v>0.34070796460177</c:v>
                </c:pt>
                <c:pt idx="81">
                  <c:v>0.55</c:v>
                </c:pt>
                <c:pt idx="82">
                  <c:v>0.490361445783133</c:v>
                </c:pt>
                <c:pt idx="83">
                  <c:v>0.560606060606061</c:v>
                </c:pt>
                <c:pt idx="84">
                  <c:v>0.191176470588235</c:v>
                </c:pt>
                <c:pt idx="85">
                  <c:v>0.531067961165049</c:v>
                </c:pt>
                <c:pt idx="86">
                  <c:v>0.450413223140496</c:v>
                </c:pt>
                <c:pt idx="87">
                  <c:v>0.458787878787879</c:v>
                </c:pt>
                <c:pt idx="88">
                  <c:v>0.498566308243728</c:v>
                </c:pt>
                <c:pt idx="89">
                  <c:v>0.509022556390977</c:v>
                </c:pt>
                <c:pt idx="90">
                  <c:v>0.352348993288591</c:v>
                </c:pt>
                <c:pt idx="91">
                  <c:v>0.640952380952381</c:v>
                </c:pt>
                <c:pt idx="92">
                  <c:v>0.709610983981693</c:v>
                </c:pt>
                <c:pt idx="93">
                  <c:v>0.760696517412935</c:v>
                </c:pt>
                <c:pt idx="94">
                  <c:v>0.330021141649049</c:v>
                </c:pt>
                <c:pt idx="95">
                  <c:v>0.601382488479263</c:v>
                </c:pt>
                <c:pt idx="96">
                  <c:v>0.73963133640553</c:v>
                </c:pt>
                <c:pt idx="97">
                  <c:v>0.370355731225296</c:v>
                </c:pt>
                <c:pt idx="98">
                  <c:v>0.530283911671924</c:v>
                </c:pt>
                <c:pt idx="99">
                  <c:v>0.53030303030303</c:v>
                </c:pt>
                <c:pt idx="100">
                  <c:v>0.559842519685039</c:v>
                </c:pt>
                <c:pt idx="101">
                  <c:v>0.40990099009901</c:v>
                </c:pt>
                <c:pt idx="102">
                  <c:v>0.510191082802548</c:v>
                </c:pt>
                <c:pt idx="103">
                  <c:v>0.639652448657188</c:v>
                </c:pt>
                <c:pt idx="104">
                  <c:v>0.478947368421053</c:v>
                </c:pt>
                <c:pt idx="105">
                  <c:v>0.660237388724035</c:v>
                </c:pt>
                <c:pt idx="106">
                  <c:v>0.74070796460177</c:v>
                </c:pt>
                <c:pt idx="107">
                  <c:v>0.529946524064171</c:v>
                </c:pt>
                <c:pt idx="108">
                  <c:v>0.659656652360515</c:v>
                </c:pt>
                <c:pt idx="109">
                  <c:v>0.278947368421053</c:v>
                </c:pt>
                <c:pt idx="110">
                  <c:v>0.439759036144578</c:v>
                </c:pt>
                <c:pt idx="111">
                  <c:v>0.519354838709677</c:v>
                </c:pt>
                <c:pt idx="112">
                  <c:v>0.559052924791086</c:v>
                </c:pt>
                <c:pt idx="113">
                  <c:v>0.530555555555556</c:v>
                </c:pt>
                <c:pt idx="114">
                  <c:v>0.211711711711712</c:v>
                </c:pt>
                <c:pt idx="115">
                  <c:v>0.159649122807018</c:v>
                </c:pt>
                <c:pt idx="116">
                  <c:v>0.44639175257732</c:v>
                </c:pt>
                <c:pt idx="117">
                  <c:v>0.479487179487179</c:v>
                </c:pt>
                <c:pt idx="118">
                  <c:v>0.524242424242424</c:v>
                </c:pt>
                <c:pt idx="119">
                  <c:v>0.6125</c:v>
                </c:pt>
                <c:pt idx="120">
                  <c:v>0.662162162162162</c:v>
                </c:pt>
                <c:pt idx="121">
                  <c:v>0.551813471502591</c:v>
                </c:pt>
                <c:pt idx="122">
                  <c:v>0.585714285714286</c:v>
                </c:pt>
                <c:pt idx="123">
                  <c:v>0.490243902439024</c:v>
                </c:pt>
                <c:pt idx="124">
                  <c:v>0.348888888888889</c:v>
                </c:pt>
                <c:pt idx="125">
                  <c:v>0.64054054054054</c:v>
                </c:pt>
                <c:pt idx="126">
                  <c:v>0.538518518518518</c:v>
                </c:pt>
                <c:pt idx="127">
                  <c:v>0.384210526315789</c:v>
                </c:pt>
                <c:pt idx="128">
                  <c:v>0.421649484536083</c:v>
                </c:pt>
                <c:pt idx="129">
                  <c:v>0.529787234042553</c:v>
                </c:pt>
                <c:pt idx="130">
                  <c:v>0.148</c:v>
                </c:pt>
                <c:pt idx="131">
                  <c:v>0.441621621621622</c:v>
                </c:pt>
                <c:pt idx="132">
                  <c:v>0.510526315789474</c:v>
                </c:pt>
                <c:pt idx="133">
                  <c:v>0.241714285714286</c:v>
                </c:pt>
                <c:pt idx="134">
                  <c:v>0.450351288056206</c:v>
                </c:pt>
                <c:pt idx="135">
                  <c:v>0.471717171717172</c:v>
                </c:pt>
                <c:pt idx="136">
                  <c:v>0.251633986928105</c:v>
                </c:pt>
                <c:pt idx="137">
                  <c:v>0.545714285714286</c:v>
                </c:pt>
                <c:pt idx="138">
                  <c:v>0.572049689440994</c:v>
                </c:pt>
                <c:pt idx="139">
                  <c:v>0.441818181818182</c:v>
                </c:pt>
                <c:pt idx="140">
                  <c:v>0.643396226415094</c:v>
                </c:pt>
                <c:pt idx="141">
                  <c:v>0.62235294117647</c:v>
                </c:pt>
                <c:pt idx="142">
                  <c:v>0.502453987730061</c:v>
                </c:pt>
                <c:pt idx="143">
                  <c:v>0.448547717842324</c:v>
                </c:pt>
                <c:pt idx="144">
                  <c:v>0.554545454545455</c:v>
                </c:pt>
                <c:pt idx="145">
                  <c:v>0.260246533127889</c:v>
                </c:pt>
                <c:pt idx="146">
                  <c:v>0.717721518987342</c:v>
                </c:pt>
                <c:pt idx="147">
                  <c:v>0.34258064516129</c:v>
                </c:pt>
                <c:pt idx="148">
                  <c:v>0.610994764397906</c:v>
                </c:pt>
                <c:pt idx="149">
                  <c:v>0.523529411764706</c:v>
                </c:pt>
                <c:pt idx="150">
                  <c:v>0.447826086956522</c:v>
                </c:pt>
                <c:pt idx="151">
                  <c:v>0.610526315789474</c:v>
                </c:pt>
                <c:pt idx="152">
                  <c:v>0.608411214953271</c:v>
                </c:pt>
                <c:pt idx="153">
                  <c:v>0.681052631578947</c:v>
                </c:pt>
                <c:pt idx="154">
                  <c:v>0.38993288590604</c:v>
                </c:pt>
                <c:pt idx="155">
                  <c:v>0.747852760736196</c:v>
                </c:pt>
                <c:pt idx="156">
                  <c:v>0.439759036144578</c:v>
                </c:pt>
                <c:pt idx="157">
                  <c:v>0.639622641509434</c:v>
                </c:pt>
                <c:pt idx="158">
                  <c:v>0.540641711229947</c:v>
                </c:pt>
                <c:pt idx="159">
                  <c:v>0.477914110429448</c:v>
                </c:pt>
                <c:pt idx="160">
                  <c:v>0.418232044198895</c:v>
                </c:pt>
                <c:pt idx="161">
                  <c:v>0.648736462093863</c:v>
                </c:pt>
                <c:pt idx="162">
                  <c:v>0.390220820189274</c:v>
                </c:pt>
                <c:pt idx="163">
                  <c:v>0.450649350649351</c:v>
                </c:pt>
                <c:pt idx="164">
                  <c:v>0.73859649122807</c:v>
                </c:pt>
                <c:pt idx="165">
                  <c:v>0.530344827586207</c:v>
                </c:pt>
                <c:pt idx="166">
                  <c:v>0.370198675496689</c:v>
                </c:pt>
                <c:pt idx="167">
                  <c:v>0.670629370629371</c:v>
                </c:pt>
                <c:pt idx="168">
                  <c:v>0.720408163265306</c:v>
                </c:pt>
                <c:pt idx="169">
                  <c:v>0.55016077170418</c:v>
                </c:pt>
                <c:pt idx="170">
                  <c:v>0.62890365448505</c:v>
                </c:pt>
                <c:pt idx="171">
                  <c:v>0.49032967032967</c:v>
                </c:pt>
                <c:pt idx="172">
                  <c:v>0.481326781326781</c:v>
                </c:pt>
                <c:pt idx="173">
                  <c:v>0.581004709576138</c:v>
                </c:pt>
                <c:pt idx="174">
                  <c:v>0.411377245508982</c:v>
                </c:pt>
                <c:pt idx="175">
                  <c:v>0.570588235294118</c:v>
                </c:pt>
                <c:pt idx="176">
                  <c:v>0.1</c:v>
                </c:pt>
                <c:pt idx="177">
                  <c:v>0.319310344827586</c:v>
                </c:pt>
                <c:pt idx="178">
                  <c:v>0.402222222222222</c:v>
                </c:pt>
                <c:pt idx="179">
                  <c:v>0.210227272727273</c:v>
                </c:pt>
                <c:pt idx="180">
                  <c:v>0.42</c:v>
                </c:pt>
                <c:pt idx="181">
                  <c:v>0.560081190798376</c:v>
                </c:pt>
                <c:pt idx="182">
                  <c:v>0.690928725701944</c:v>
                </c:pt>
                <c:pt idx="183">
                  <c:v>0.369679849340866</c:v>
                </c:pt>
                <c:pt idx="184">
                  <c:v>0.440384615384615</c:v>
                </c:pt>
                <c:pt idx="185">
                  <c:v>0.280371352785146</c:v>
                </c:pt>
                <c:pt idx="186">
                  <c:v>0.440314136125654</c:v>
                </c:pt>
                <c:pt idx="187">
                  <c:v>0.60965250965251</c:v>
                </c:pt>
                <c:pt idx="188">
                  <c:v>0.489189189189189</c:v>
                </c:pt>
                <c:pt idx="189">
                  <c:v>0.77027027027027</c:v>
                </c:pt>
                <c:pt idx="190">
                  <c:v>0.530429988974642</c:v>
                </c:pt>
                <c:pt idx="191">
                  <c:v>0.470167427701674</c:v>
                </c:pt>
                <c:pt idx="192">
                  <c:v>0.170342771982116</c:v>
                </c:pt>
                <c:pt idx="193">
                  <c:v>0.439024390243902</c:v>
                </c:pt>
                <c:pt idx="194">
                  <c:v>0.480449141347424</c:v>
                </c:pt>
                <c:pt idx="195">
                  <c:v>0.710412926391382</c:v>
                </c:pt>
                <c:pt idx="196">
                  <c:v>0.418766066838046</c:v>
                </c:pt>
                <c:pt idx="197">
                  <c:v>0.648571428571428</c:v>
                </c:pt>
                <c:pt idx="198">
                  <c:v>0.39038737446198</c:v>
                </c:pt>
                <c:pt idx="199">
                  <c:v>0.470149253731343</c:v>
                </c:pt>
                <c:pt idx="200">
                  <c:v>0.211111111111111</c:v>
                </c:pt>
                <c:pt idx="201">
                  <c:v>0.529673590504451</c:v>
                </c:pt>
                <c:pt idx="202">
                  <c:v>0.629368029739777</c:v>
                </c:pt>
                <c:pt idx="203">
                  <c:v>0.37007299270073</c:v>
                </c:pt>
                <c:pt idx="204">
                  <c:v>0.829263157894737</c:v>
                </c:pt>
                <c:pt idx="205">
                  <c:v>0.468563685636856</c:v>
                </c:pt>
                <c:pt idx="206">
                  <c:v>0.551282051282051</c:v>
                </c:pt>
                <c:pt idx="207">
                  <c:v>0.670143149284253</c:v>
                </c:pt>
                <c:pt idx="208">
                  <c:v>0.550485436893204</c:v>
                </c:pt>
                <c:pt idx="209">
                  <c:v>0.481052631578947</c:v>
                </c:pt>
                <c:pt idx="210">
                  <c:v>0.348888888888889</c:v>
                </c:pt>
                <c:pt idx="211">
                  <c:v>0.309045226130653</c:v>
                </c:pt>
                <c:pt idx="212">
                  <c:v>0.272262773722628</c:v>
                </c:pt>
                <c:pt idx="213">
                  <c:v>0.419597989949749</c:v>
                </c:pt>
                <c:pt idx="214">
                  <c:v>0.470169491525424</c:v>
                </c:pt>
                <c:pt idx="215">
                  <c:v>0.440298507462687</c:v>
                </c:pt>
                <c:pt idx="216">
                  <c:v>0.259386973180077</c:v>
                </c:pt>
                <c:pt idx="217">
                  <c:v>0.401154734411085</c:v>
                </c:pt>
                <c:pt idx="218">
                  <c:v>0.670165745856353</c:v>
                </c:pt>
                <c:pt idx="219">
                  <c:v>0.759649122807017</c:v>
                </c:pt>
                <c:pt idx="220">
                  <c:v>0.65970695970696</c:v>
                </c:pt>
                <c:pt idx="221">
                  <c:v>0.700933125972006</c:v>
                </c:pt>
                <c:pt idx="222">
                  <c:v>0.558064516129032</c:v>
                </c:pt>
                <c:pt idx="223">
                  <c:v>0.290322580645161</c:v>
                </c:pt>
                <c:pt idx="224">
                  <c:v>0.659830866807611</c:v>
                </c:pt>
                <c:pt idx="225">
                  <c:v>0.380888888888889</c:v>
                </c:pt>
                <c:pt idx="226">
                  <c:v>0.400341296928328</c:v>
                </c:pt>
                <c:pt idx="227">
                  <c:v>0.84018691588785</c:v>
                </c:pt>
                <c:pt idx="228">
                  <c:v>0.308917197452229</c:v>
                </c:pt>
                <c:pt idx="229">
                  <c:v>0.311180124223602</c:v>
                </c:pt>
                <c:pt idx="230">
                  <c:v>0.530456852791878</c:v>
                </c:pt>
                <c:pt idx="231">
                  <c:v>0.389400921658986</c:v>
                </c:pt>
                <c:pt idx="232">
                  <c:v>0.530324909747292</c:v>
                </c:pt>
                <c:pt idx="233">
                  <c:v>0.583870967741935</c:v>
                </c:pt>
                <c:pt idx="234">
                  <c:v>0.360518731988473</c:v>
                </c:pt>
                <c:pt idx="235">
                  <c:v>0.610379746835443</c:v>
                </c:pt>
                <c:pt idx="236">
                  <c:v>0.289295774647887</c:v>
                </c:pt>
                <c:pt idx="237">
                  <c:v>0.629892473118279</c:v>
                </c:pt>
                <c:pt idx="238">
                  <c:v>0.320689655172414</c:v>
                </c:pt>
                <c:pt idx="239">
                  <c:v>0.330340557275542</c:v>
                </c:pt>
                <c:pt idx="240">
                  <c:v>0.66</c:v>
                </c:pt>
                <c:pt idx="241">
                  <c:v>0.549604221635884</c:v>
                </c:pt>
                <c:pt idx="242">
                  <c:v>0.500674536256324</c:v>
                </c:pt>
                <c:pt idx="243">
                  <c:v>0.510191082802548</c:v>
                </c:pt>
              </c:numCache>
            </c:numRef>
          </c:xVal>
          <c:yVal>
            <c:numRef>
              <c:f>'2 - Normalized Data and Model'!$O$4:$O$247</c:f>
              <c:numCache>
                <c:formatCode>0.00</c:formatCode>
                <c:ptCount val="244"/>
                <c:pt idx="0">
                  <c:v>0.1616</c:v>
                </c:pt>
                <c:pt idx="1">
                  <c:v>0.3479</c:v>
                </c:pt>
                <c:pt idx="2">
                  <c:v>0.3973</c:v>
                </c:pt>
                <c:pt idx="3">
                  <c:v>0.3644</c:v>
                </c:pt>
                <c:pt idx="4">
                  <c:v>0.411</c:v>
                </c:pt>
                <c:pt idx="5">
                  <c:v>0.411</c:v>
                </c:pt>
                <c:pt idx="6">
                  <c:v>0.526</c:v>
                </c:pt>
                <c:pt idx="7">
                  <c:v>0.4329</c:v>
                </c:pt>
                <c:pt idx="8">
                  <c:v>0.6959</c:v>
                </c:pt>
                <c:pt idx="9">
                  <c:v>0.1096</c:v>
                </c:pt>
                <c:pt idx="10">
                  <c:v>0.2247</c:v>
                </c:pt>
                <c:pt idx="11">
                  <c:v>0.2192</c:v>
                </c:pt>
                <c:pt idx="12">
                  <c:v>0.3918</c:v>
                </c:pt>
                <c:pt idx="13">
                  <c:v>0.537</c:v>
                </c:pt>
                <c:pt idx="14">
                  <c:v>0.5123</c:v>
                </c:pt>
                <c:pt idx="15">
                  <c:v>0.3616</c:v>
                </c:pt>
                <c:pt idx="16">
                  <c:v>0.8438</c:v>
                </c:pt>
                <c:pt idx="17">
                  <c:v>0.9151</c:v>
                </c:pt>
                <c:pt idx="18">
                  <c:v>0.4301</c:v>
                </c:pt>
                <c:pt idx="19">
                  <c:v>0.4822</c:v>
                </c:pt>
                <c:pt idx="20">
                  <c:v>0.4904</c:v>
                </c:pt>
                <c:pt idx="21">
                  <c:v>0.5233</c:v>
                </c:pt>
                <c:pt idx="22">
                  <c:v>0.4493</c:v>
                </c:pt>
                <c:pt idx="23">
                  <c:v>0.6603</c:v>
                </c:pt>
                <c:pt idx="24">
                  <c:v>0.4877</c:v>
                </c:pt>
                <c:pt idx="25">
                  <c:v>0.4384</c:v>
                </c:pt>
                <c:pt idx="26">
                  <c:v>0.5315</c:v>
                </c:pt>
                <c:pt idx="27">
                  <c:v>0.1397</c:v>
                </c:pt>
                <c:pt idx="28">
                  <c:v>0.4685</c:v>
                </c:pt>
                <c:pt idx="29">
                  <c:v>0.5014</c:v>
                </c:pt>
                <c:pt idx="30">
                  <c:v>0.3068</c:v>
                </c:pt>
                <c:pt idx="31">
                  <c:v>0.5205</c:v>
                </c:pt>
                <c:pt idx="32">
                  <c:v>0.1288</c:v>
                </c:pt>
                <c:pt idx="33">
                  <c:v>0.2411</c:v>
                </c:pt>
                <c:pt idx="34">
                  <c:v>0.4521</c:v>
                </c:pt>
                <c:pt idx="35">
                  <c:v>0.4795</c:v>
                </c:pt>
                <c:pt idx="36">
                  <c:v>0.2712</c:v>
                </c:pt>
                <c:pt idx="37">
                  <c:v>0.4301</c:v>
                </c:pt>
                <c:pt idx="38">
                  <c:v>0.5671</c:v>
                </c:pt>
                <c:pt idx="39">
                  <c:v>0.3205</c:v>
                </c:pt>
                <c:pt idx="40">
                  <c:v>0.4493</c:v>
                </c:pt>
                <c:pt idx="41">
                  <c:v>0.5096</c:v>
                </c:pt>
                <c:pt idx="42">
                  <c:v>0.7205</c:v>
                </c:pt>
                <c:pt idx="43">
                  <c:v>0.4959</c:v>
                </c:pt>
                <c:pt idx="44">
                  <c:v>0.4493</c:v>
                </c:pt>
                <c:pt idx="45">
                  <c:v>0.5315</c:v>
                </c:pt>
                <c:pt idx="46">
                  <c:v>0.1507</c:v>
                </c:pt>
                <c:pt idx="47">
                  <c:v>0.6</c:v>
                </c:pt>
                <c:pt idx="48">
                  <c:v>0.526</c:v>
                </c:pt>
                <c:pt idx="49">
                  <c:v>0.211</c:v>
                </c:pt>
                <c:pt idx="50">
                  <c:v>0.3315</c:v>
                </c:pt>
                <c:pt idx="51">
                  <c:v>0.3288</c:v>
                </c:pt>
                <c:pt idx="52">
                  <c:v>0.6192</c:v>
                </c:pt>
                <c:pt idx="53">
                  <c:v>0.2712</c:v>
                </c:pt>
                <c:pt idx="54">
                  <c:v>0.3288</c:v>
                </c:pt>
                <c:pt idx="55">
                  <c:v>0.4137</c:v>
                </c:pt>
                <c:pt idx="56">
                  <c:v>0.4795</c:v>
                </c:pt>
                <c:pt idx="57">
                  <c:v>0.6301</c:v>
                </c:pt>
                <c:pt idx="58">
                  <c:v>0.9041</c:v>
                </c:pt>
                <c:pt idx="59">
                  <c:v>0.5425</c:v>
                </c:pt>
                <c:pt idx="60">
                  <c:v>0.0795</c:v>
                </c:pt>
                <c:pt idx="61">
                  <c:v>0.5507</c:v>
                </c:pt>
                <c:pt idx="62">
                  <c:v>0.6932</c:v>
                </c:pt>
                <c:pt idx="63">
                  <c:v>0.7151</c:v>
                </c:pt>
                <c:pt idx="64">
                  <c:v>0.5205</c:v>
                </c:pt>
                <c:pt idx="65">
                  <c:v>0.1589</c:v>
                </c:pt>
                <c:pt idx="66">
                  <c:v>0.5452</c:v>
                </c:pt>
                <c:pt idx="67">
                  <c:v>0.4795</c:v>
                </c:pt>
                <c:pt idx="68">
                  <c:v>0.5863</c:v>
                </c:pt>
                <c:pt idx="69">
                  <c:v>0.6795</c:v>
                </c:pt>
                <c:pt idx="70">
                  <c:v>0.5781</c:v>
                </c:pt>
                <c:pt idx="71">
                  <c:v>0.411</c:v>
                </c:pt>
                <c:pt idx="72">
                  <c:v>0.6822</c:v>
                </c:pt>
                <c:pt idx="73">
                  <c:v>0.8247</c:v>
                </c:pt>
                <c:pt idx="74">
                  <c:v>0.2164</c:v>
                </c:pt>
                <c:pt idx="75">
                  <c:v>0.6</c:v>
                </c:pt>
                <c:pt idx="76">
                  <c:v>0.3918</c:v>
                </c:pt>
                <c:pt idx="77">
                  <c:v>0.589</c:v>
                </c:pt>
                <c:pt idx="78">
                  <c:v>0.2932</c:v>
                </c:pt>
                <c:pt idx="79">
                  <c:v>0.2712</c:v>
                </c:pt>
                <c:pt idx="80">
                  <c:v>0.5507</c:v>
                </c:pt>
                <c:pt idx="81">
                  <c:v>0.4521</c:v>
                </c:pt>
                <c:pt idx="82">
                  <c:v>0.5178</c:v>
                </c:pt>
                <c:pt idx="83">
                  <c:v>0.5205</c:v>
                </c:pt>
                <c:pt idx="84">
                  <c:v>0.6301</c:v>
                </c:pt>
                <c:pt idx="85">
                  <c:v>0.3699</c:v>
                </c:pt>
                <c:pt idx="86">
                  <c:v>0.5699</c:v>
                </c:pt>
                <c:pt idx="87">
                  <c:v>0.4192</c:v>
                </c:pt>
                <c:pt idx="88">
                  <c:v>0.4548</c:v>
                </c:pt>
                <c:pt idx="89">
                  <c:v>0.6219</c:v>
                </c:pt>
                <c:pt idx="90">
                  <c:v>0.7096</c:v>
                </c:pt>
                <c:pt idx="91">
                  <c:v>0.3096</c:v>
                </c:pt>
                <c:pt idx="92">
                  <c:v>0.2411</c:v>
                </c:pt>
                <c:pt idx="93">
                  <c:v>0.0466</c:v>
                </c:pt>
                <c:pt idx="94">
                  <c:v>0.6356</c:v>
                </c:pt>
                <c:pt idx="95">
                  <c:v>0.4301</c:v>
                </c:pt>
                <c:pt idx="96">
                  <c:v>0.3808</c:v>
                </c:pt>
                <c:pt idx="97">
                  <c:v>0.4575</c:v>
                </c:pt>
                <c:pt idx="98">
                  <c:v>0.189</c:v>
                </c:pt>
                <c:pt idx="99">
                  <c:v>0.2904</c:v>
                </c:pt>
                <c:pt idx="100">
                  <c:v>0.2986</c:v>
                </c:pt>
                <c:pt idx="101">
                  <c:v>0.5808</c:v>
                </c:pt>
                <c:pt idx="102">
                  <c:v>0.3918</c:v>
                </c:pt>
                <c:pt idx="103">
                  <c:v>0.3863</c:v>
                </c:pt>
                <c:pt idx="104">
                  <c:v>0.4877</c:v>
                </c:pt>
                <c:pt idx="105">
                  <c:v>0.411</c:v>
                </c:pt>
                <c:pt idx="106">
                  <c:v>0.5041</c:v>
                </c:pt>
                <c:pt idx="107">
                  <c:v>0.2767</c:v>
                </c:pt>
                <c:pt idx="108">
                  <c:v>0.3288</c:v>
                </c:pt>
                <c:pt idx="109">
                  <c:v>0.5315</c:v>
                </c:pt>
                <c:pt idx="110">
                  <c:v>0.4274</c:v>
                </c:pt>
                <c:pt idx="111">
                  <c:v>0.2411</c:v>
                </c:pt>
                <c:pt idx="112">
                  <c:v>0.411</c:v>
                </c:pt>
                <c:pt idx="113">
                  <c:v>0.3973</c:v>
                </c:pt>
                <c:pt idx="114">
                  <c:v>0.7973</c:v>
                </c:pt>
                <c:pt idx="115">
                  <c:v>0.6877</c:v>
                </c:pt>
                <c:pt idx="116">
                  <c:v>0.589</c:v>
                </c:pt>
                <c:pt idx="117">
                  <c:v>0.6192</c:v>
                </c:pt>
                <c:pt idx="118">
                  <c:v>0.4548</c:v>
                </c:pt>
                <c:pt idx="119">
                  <c:v>0.4877</c:v>
                </c:pt>
                <c:pt idx="120">
                  <c:v>0.4795</c:v>
                </c:pt>
                <c:pt idx="121">
                  <c:v>0.4932</c:v>
                </c:pt>
                <c:pt idx="122">
                  <c:v>0.3616</c:v>
                </c:pt>
                <c:pt idx="123">
                  <c:v>0.4219</c:v>
                </c:pt>
                <c:pt idx="124">
                  <c:v>0.7425</c:v>
                </c:pt>
                <c:pt idx="125">
                  <c:v>0.3699</c:v>
                </c:pt>
                <c:pt idx="126">
                  <c:v>0.4411</c:v>
                </c:pt>
                <c:pt idx="127">
                  <c:v>0.4795</c:v>
                </c:pt>
                <c:pt idx="128">
                  <c:v>0.4137</c:v>
                </c:pt>
                <c:pt idx="129">
                  <c:v>0.4438</c:v>
                </c:pt>
                <c:pt idx="130">
                  <c:v>0.6192</c:v>
                </c:pt>
                <c:pt idx="131">
                  <c:v>0.5479</c:v>
                </c:pt>
                <c:pt idx="132">
                  <c:v>0.2712</c:v>
                </c:pt>
                <c:pt idx="133">
                  <c:v>0.7616</c:v>
                </c:pt>
                <c:pt idx="134">
                  <c:v>0.5123</c:v>
                </c:pt>
                <c:pt idx="135">
                  <c:v>0.6082</c:v>
                </c:pt>
                <c:pt idx="136">
                  <c:v>0.611</c:v>
                </c:pt>
                <c:pt idx="137">
                  <c:v>0.3068</c:v>
                </c:pt>
                <c:pt idx="138">
                  <c:v>0.5233</c:v>
                </c:pt>
                <c:pt idx="139">
                  <c:v>0.4822</c:v>
                </c:pt>
                <c:pt idx="140">
                  <c:v>0.2219</c:v>
                </c:pt>
                <c:pt idx="141">
                  <c:v>0.389</c:v>
                </c:pt>
                <c:pt idx="142">
                  <c:v>0.4164</c:v>
                </c:pt>
                <c:pt idx="143">
                  <c:v>0.4849</c:v>
                </c:pt>
                <c:pt idx="144">
                  <c:v>0.5507</c:v>
                </c:pt>
                <c:pt idx="145">
                  <c:v>0.8164</c:v>
                </c:pt>
                <c:pt idx="146">
                  <c:v>0.2932</c:v>
                </c:pt>
                <c:pt idx="147">
                  <c:v>0.5014</c:v>
                </c:pt>
                <c:pt idx="148">
                  <c:v>0.3014</c:v>
                </c:pt>
                <c:pt idx="149">
                  <c:v>0.3425</c:v>
                </c:pt>
                <c:pt idx="150">
                  <c:v>0.6</c:v>
                </c:pt>
                <c:pt idx="151">
                  <c:v>0.4986</c:v>
                </c:pt>
                <c:pt idx="152">
                  <c:v>0.6384</c:v>
                </c:pt>
                <c:pt idx="153">
                  <c:v>0.2904</c:v>
                </c:pt>
                <c:pt idx="154">
                  <c:v>0.5397</c:v>
                </c:pt>
                <c:pt idx="155">
                  <c:v>0.2795</c:v>
                </c:pt>
                <c:pt idx="156">
                  <c:v>0.6767</c:v>
                </c:pt>
                <c:pt idx="157">
                  <c:v>0.389</c:v>
                </c:pt>
                <c:pt idx="158">
                  <c:v>0.5753</c:v>
                </c:pt>
                <c:pt idx="159">
                  <c:v>0.3123</c:v>
                </c:pt>
                <c:pt idx="160">
                  <c:v>0.4521</c:v>
                </c:pt>
                <c:pt idx="161">
                  <c:v>0.5315</c:v>
                </c:pt>
                <c:pt idx="162">
                  <c:v>0.5397</c:v>
                </c:pt>
                <c:pt idx="163">
                  <c:v>0.4027</c:v>
                </c:pt>
                <c:pt idx="164">
                  <c:v>0.4</c:v>
                </c:pt>
                <c:pt idx="165">
                  <c:v>0.4301</c:v>
                </c:pt>
                <c:pt idx="166">
                  <c:v>0.4027</c:v>
                </c:pt>
                <c:pt idx="167">
                  <c:v>0.3123</c:v>
                </c:pt>
                <c:pt idx="168">
                  <c:v>0.2301</c:v>
                </c:pt>
                <c:pt idx="169">
                  <c:v>0.6</c:v>
                </c:pt>
                <c:pt idx="170">
                  <c:v>0.2329</c:v>
                </c:pt>
                <c:pt idx="171">
                  <c:v>0.4082</c:v>
                </c:pt>
                <c:pt idx="172">
                  <c:v>0.326</c:v>
                </c:pt>
                <c:pt idx="173">
                  <c:v>0.389</c:v>
                </c:pt>
                <c:pt idx="174">
                  <c:v>0.5205</c:v>
                </c:pt>
                <c:pt idx="175">
                  <c:v>0.463</c:v>
                </c:pt>
                <c:pt idx="176">
                  <c:v>0.6795</c:v>
                </c:pt>
                <c:pt idx="177">
                  <c:v>0.6822</c:v>
                </c:pt>
                <c:pt idx="178">
                  <c:v>0.5699</c:v>
                </c:pt>
                <c:pt idx="179">
                  <c:v>0.8685</c:v>
                </c:pt>
                <c:pt idx="180">
                  <c:v>0.5233</c:v>
                </c:pt>
                <c:pt idx="181">
                  <c:v>0.4603</c:v>
                </c:pt>
                <c:pt idx="182">
                  <c:v>0.3534</c:v>
                </c:pt>
                <c:pt idx="183">
                  <c:v>0.4986</c:v>
                </c:pt>
                <c:pt idx="184">
                  <c:v>0.5151</c:v>
                </c:pt>
                <c:pt idx="185">
                  <c:v>0.8712</c:v>
                </c:pt>
                <c:pt idx="186">
                  <c:v>0.5068</c:v>
                </c:pt>
                <c:pt idx="187">
                  <c:v>0.2822</c:v>
                </c:pt>
                <c:pt idx="188">
                  <c:v>0.5425</c:v>
                </c:pt>
                <c:pt idx="189">
                  <c:v>0.0822</c:v>
                </c:pt>
                <c:pt idx="190">
                  <c:v>0.3479</c:v>
                </c:pt>
                <c:pt idx="191">
                  <c:v>0.4767</c:v>
                </c:pt>
                <c:pt idx="192">
                  <c:v>0.7781</c:v>
                </c:pt>
                <c:pt idx="193">
                  <c:v>0.3973</c:v>
                </c:pt>
                <c:pt idx="194">
                  <c:v>0.6</c:v>
                </c:pt>
                <c:pt idx="195">
                  <c:v>0.2932</c:v>
                </c:pt>
                <c:pt idx="196">
                  <c:v>0.6411</c:v>
                </c:pt>
                <c:pt idx="197">
                  <c:v>0.5041</c:v>
                </c:pt>
                <c:pt idx="198">
                  <c:v>0.4027</c:v>
                </c:pt>
                <c:pt idx="199">
                  <c:v>0.5068</c:v>
                </c:pt>
                <c:pt idx="200">
                  <c:v>0.5479</c:v>
                </c:pt>
                <c:pt idx="201">
                  <c:v>0.3699</c:v>
                </c:pt>
                <c:pt idx="202">
                  <c:v>0.2356</c:v>
                </c:pt>
                <c:pt idx="203">
                  <c:v>0.5808</c:v>
                </c:pt>
                <c:pt idx="204">
                  <c:v>0.0192</c:v>
                </c:pt>
                <c:pt idx="205">
                  <c:v>0.4685</c:v>
                </c:pt>
                <c:pt idx="206">
                  <c:v>0.3425</c:v>
                </c:pt>
                <c:pt idx="207">
                  <c:v>0.2712</c:v>
                </c:pt>
                <c:pt idx="208">
                  <c:v>0.4301</c:v>
                </c:pt>
                <c:pt idx="209">
                  <c:v>0.6055</c:v>
                </c:pt>
                <c:pt idx="210">
                  <c:v>0.5671</c:v>
                </c:pt>
                <c:pt idx="211">
                  <c:v>0.6192</c:v>
                </c:pt>
                <c:pt idx="212">
                  <c:v>0.7041</c:v>
                </c:pt>
                <c:pt idx="213">
                  <c:v>0.4438</c:v>
                </c:pt>
                <c:pt idx="214">
                  <c:v>0.4466</c:v>
                </c:pt>
                <c:pt idx="215">
                  <c:v>0.4219</c:v>
                </c:pt>
                <c:pt idx="216">
                  <c:v>0.5918</c:v>
                </c:pt>
                <c:pt idx="217">
                  <c:v>0.5726</c:v>
                </c:pt>
                <c:pt idx="218">
                  <c:v>0.4247</c:v>
                </c:pt>
                <c:pt idx="219">
                  <c:v>0.0795</c:v>
                </c:pt>
                <c:pt idx="220">
                  <c:v>0.3178</c:v>
                </c:pt>
                <c:pt idx="221">
                  <c:v>0.3123</c:v>
                </c:pt>
                <c:pt idx="222">
                  <c:v>0.3973</c:v>
                </c:pt>
                <c:pt idx="223">
                  <c:v>0.611</c:v>
                </c:pt>
                <c:pt idx="224">
                  <c:v>0.2329</c:v>
                </c:pt>
                <c:pt idx="225">
                  <c:v>0.5068</c:v>
                </c:pt>
                <c:pt idx="226">
                  <c:v>0.6164</c:v>
                </c:pt>
                <c:pt idx="227">
                  <c:v>0.1014</c:v>
                </c:pt>
                <c:pt idx="228">
                  <c:v>0.3151</c:v>
                </c:pt>
                <c:pt idx="229">
                  <c:v>0.6521</c:v>
                </c:pt>
                <c:pt idx="230">
                  <c:v>0.5123</c:v>
                </c:pt>
                <c:pt idx="231">
                  <c:v>0.6274</c:v>
                </c:pt>
                <c:pt idx="232">
                  <c:v>0.3973</c:v>
                </c:pt>
                <c:pt idx="233">
                  <c:v>0.3753</c:v>
                </c:pt>
                <c:pt idx="234">
                  <c:v>0.3342</c:v>
                </c:pt>
                <c:pt idx="235">
                  <c:v>0.3616</c:v>
                </c:pt>
                <c:pt idx="236">
                  <c:v>0.2658</c:v>
                </c:pt>
                <c:pt idx="237">
                  <c:v>0.3863</c:v>
                </c:pt>
                <c:pt idx="238">
                  <c:v>0.3151</c:v>
                </c:pt>
                <c:pt idx="239">
                  <c:v>0.5562</c:v>
                </c:pt>
                <c:pt idx="240">
                  <c:v>0.4493</c:v>
                </c:pt>
                <c:pt idx="241">
                  <c:v>0.3178</c:v>
                </c:pt>
                <c:pt idx="242">
                  <c:v>0.5123</c:v>
                </c:pt>
                <c:pt idx="243">
                  <c:v>0.3699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601152"/>
        <c:axId val="-2138428144"/>
      </c:scatterChart>
      <c:valAx>
        <c:axId val="214560115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428144"/>
        <c:crosses val="autoZero"/>
        <c:crossBetween val="midCat"/>
      </c:valAx>
      <c:valAx>
        <c:axId val="-21384281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60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2940050</xdr:colOff>
      <xdr:row>7</xdr:row>
      <xdr:rowOff>38100</xdr:rowOff>
    </xdr:from>
    <xdr:to>
      <xdr:col>9</xdr:col>
      <xdr:colOff>933450</xdr:colOff>
      <xdr:row>20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793750</xdr:colOff>
      <xdr:row>5</xdr:row>
      <xdr:rowOff>190500</xdr:rowOff>
    </xdr:from>
    <xdr:to>
      <xdr:col>20</xdr:col>
      <xdr:colOff>800100</xdr:colOff>
      <xdr:row>38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7"/>
  <sheetViews>
    <sheetView topLeftCell="E72" workbookViewId="0">
      <selection activeCell="K4" sqref="K4:K247"/>
    </sheetView>
  </sheetViews>
  <sheetFormatPr baseColWidth="10" defaultRowHeight="16" x14ac:dyDescent="0.2"/>
  <cols>
    <col min="1" max="1" width="22.1640625" customWidth="1"/>
    <col min="3" max="3" width="38.5" customWidth="1"/>
    <col min="4" max="4" width="26.1640625" customWidth="1"/>
    <col min="5" max="5" width="20.83203125" customWidth="1"/>
    <col min="6" max="6" width="18.1640625" customWidth="1"/>
    <col min="7" max="7" width="39.1640625" style="3" customWidth="1"/>
    <col min="8" max="8" width="21.5" customWidth="1"/>
    <col min="9" max="9" width="25.6640625" customWidth="1"/>
    <col min="10" max="10" width="21.33203125" customWidth="1"/>
    <col min="11" max="11" width="27.83203125" style="4" customWidth="1"/>
  </cols>
  <sheetData>
    <row r="1" spans="1:11" x14ac:dyDescent="0.2">
      <c r="B1" t="s">
        <v>0</v>
      </c>
      <c r="C1" s="1" t="s">
        <v>1</v>
      </c>
      <c r="D1" s="2" t="s">
        <v>2</v>
      </c>
      <c r="J1" t="s">
        <v>3</v>
      </c>
    </row>
    <row r="2" spans="1:11" x14ac:dyDescent="0.2">
      <c r="E2" t="s">
        <v>4</v>
      </c>
      <c r="F2" s="23">
        <f>36/37</f>
        <v>0.97297297297297303</v>
      </c>
      <c r="G2" s="9" t="s">
        <v>19</v>
      </c>
      <c r="H2" t="s">
        <v>5</v>
      </c>
      <c r="J2" t="s">
        <v>6</v>
      </c>
      <c r="K2" s="4" t="s">
        <v>7</v>
      </c>
    </row>
    <row r="3" spans="1:11" s="8" customFormat="1" x14ac:dyDescent="0.2">
      <c r="A3" s="5" t="s">
        <v>8</v>
      </c>
      <c r="B3" s="5" t="s">
        <v>9</v>
      </c>
      <c r="C3" s="5" t="s">
        <v>10</v>
      </c>
      <c r="D3" s="5" t="s">
        <v>11</v>
      </c>
      <c r="E3" s="5" t="s">
        <v>12</v>
      </c>
      <c r="F3" s="5" t="s">
        <v>13</v>
      </c>
      <c r="G3" s="6" t="s">
        <v>14</v>
      </c>
      <c r="H3" s="5" t="s">
        <v>15</v>
      </c>
      <c r="I3" s="5" t="s">
        <v>16</v>
      </c>
      <c r="J3" s="5" t="s">
        <v>17</v>
      </c>
      <c r="K3" s="7" t="s">
        <v>18</v>
      </c>
    </row>
    <row r="4" spans="1:11" x14ac:dyDescent="0.2">
      <c r="A4" t="s">
        <v>60</v>
      </c>
      <c r="B4" t="s">
        <v>61</v>
      </c>
      <c r="C4" t="s">
        <v>62</v>
      </c>
      <c r="D4">
        <v>2</v>
      </c>
      <c r="E4">
        <v>1060</v>
      </c>
      <c r="F4" s="23">
        <f>36/37</f>
        <v>0.97297297297297303</v>
      </c>
      <c r="G4" s="3">
        <f>E4*F4</f>
        <v>1031.3513513513515</v>
      </c>
      <c r="H4">
        <v>114</v>
      </c>
      <c r="I4">
        <v>153</v>
      </c>
      <c r="J4">
        <v>148</v>
      </c>
      <c r="K4">
        <v>0.16159999999999999</v>
      </c>
    </row>
    <row r="5" spans="1:11" x14ac:dyDescent="0.2">
      <c r="A5" t="s">
        <v>63</v>
      </c>
      <c r="B5" t="s">
        <v>64</v>
      </c>
      <c r="C5" t="s">
        <v>62</v>
      </c>
      <c r="D5">
        <v>2</v>
      </c>
      <c r="E5">
        <v>1200</v>
      </c>
      <c r="F5" s="23">
        <f t="shared" ref="F5:F68" si="0">36/37</f>
        <v>0.97297297297297303</v>
      </c>
      <c r="G5" s="3">
        <f t="shared" ref="G5:G68" si="1">E5*F5</f>
        <v>1167.5675675675677</v>
      </c>
      <c r="H5">
        <v>111</v>
      </c>
      <c r="I5">
        <v>149</v>
      </c>
      <c r="J5">
        <v>133</v>
      </c>
      <c r="K5">
        <v>0.34789999999999999</v>
      </c>
    </row>
    <row r="6" spans="1:11" x14ac:dyDescent="0.2">
      <c r="A6" t="s">
        <v>65</v>
      </c>
      <c r="B6" t="s">
        <v>66</v>
      </c>
      <c r="C6" t="s">
        <v>62</v>
      </c>
      <c r="D6">
        <v>1</v>
      </c>
      <c r="E6">
        <v>3300</v>
      </c>
      <c r="F6" s="23">
        <f t="shared" si="0"/>
        <v>0.97297297297297303</v>
      </c>
      <c r="G6" s="3">
        <f t="shared" si="1"/>
        <v>3210.8108108108108</v>
      </c>
      <c r="H6">
        <v>108</v>
      </c>
      <c r="I6">
        <v>610</v>
      </c>
      <c r="J6">
        <v>372</v>
      </c>
      <c r="K6">
        <v>0.39729999999999999</v>
      </c>
    </row>
    <row r="7" spans="1:11" x14ac:dyDescent="0.2">
      <c r="A7" t="s">
        <v>67</v>
      </c>
      <c r="B7" t="s">
        <v>68</v>
      </c>
      <c r="C7" t="s">
        <v>62</v>
      </c>
      <c r="D7">
        <v>1</v>
      </c>
      <c r="E7">
        <v>1400</v>
      </c>
      <c r="F7" s="23">
        <f t="shared" si="0"/>
        <v>0.97297297297297303</v>
      </c>
      <c r="G7" s="3">
        <f t="shared" si="1"/>
        <v>1362.1621621621623</v>
      </c>
      <c r="H7">
        <v>178</v>
      </c>
      <c r="I7">
        <v>533</v>
      </c>
      <c r="J7">
        <v>302</v>
      </c>
      <c r="K7">
        <v>0.3644</v>
      </c>
    </row>
    <row r="8" spans="1:11" x14ac:dyDescent="0.2">
      <c r="A8" t="s">
        <v>69</v>
      </c>
      <c r="B8" t="s">
        <v>68</v>
      </c>
      <c r="C8" t="s">
        <v>62</v>
      </c>
      <c r="D8">
        <v>2</v>
      </c>
      <c r="E8">
        <v>2000</v>
      </c>
      <c r="F8" s="23">
        <f t="shared" si="0"/>
        <v>0.97297297297297303</v>
      </c>
      <c r="G8" s="3">
        <f t="shared" si="1"/>
        <v>1945.9459459459461</v>
      </c>
      <c r="H8">
        <v>221</v>
      </c>
      <c r="I8">
        <v>617</v>
      </c>
      <c r="J8">
        <v>429</v>
      </c>
      <c r="K8">
        <v>0.41099999999999998</v>
      </c>
    </row>
    <row r="9" spans="1:11" x14ac:dyDescent="0.2">
      <c r="A9" t="s">
        <v>70</v>
      </c>
      <c r="B9" t="s">
        <v>68</v>
      </c>
      <c r="C9" t="s">
        <v>71</v>
      </c>
      <c r="D9">
        <v>1</v>
      </c>
      <c r="E9">
        <v>1600</v>
      </c>
      <c r="F9" s="23">
        <f t="shared" si="0"/>
        <v>0.97297297297297303</v>
      </c>
      <c r="G9" s="3">
        <f t="shared" si="1"/>
        <v>1556.7567567567569</v>
      </c>
      <c r="H9">
        <v>202</v>
      </c>
      <c r="I9">
        <v>646</v>
      </c>
      <c r="J9">
        <v>380</v>
      </c>
      <c r="K9">
        <v>0.41099999999999998</v>
      </c>
    </row>
    <row r="10" spans="1:11" x14ac:dyDescent="0.2">
      <c r="A10" t="s">
        <v>72</v>
      </c>
      <c r="B10" t="s">
        <v>68</v>
      </c>
      <c r="C10" t="s">
        <v>71</v>
      </c>
      <c r="D10">
        <v>2</v>
      </c>
      <c r="E10">
        <v>2800</v>
      </c>
      <c r="F10" s="23">
        <f t="shared" si="0"/>
        <v>0.97297297297297303</v>
      </c>
      <c r="G10" s="3">
        <f t="shared" si="1"/>
        <v>2724.3243243243246</v>
      </c>
      <c r="H10">
        <v>197</v>
      </c>
      <c r="I10">
        <v>639</v>
      </c>
      <c r="J10">
        <v>374</v>
      </c>
      <c r="K10">
        <v>0.52600000000000002</v>
      </c>
    </row>
    <row r="11" spans="1:11" x14ac:dyDescent="0.2">
      <c r="A11" t="s">
        <v>73</v>
      </c>
      <c r="B11" t="s">
        <v>74</v>
      </c>
      <c r="C11" t="s">
        <v>62</v>
      </c>
      <c r="D11">
        <v>1</v>
      </c>
      <c r="E11">
        <v>1100</v>
      </c>
      <c r="F11" s="23">
        <f t="shared" si="0"/>
        <v>0.97297297297297303</v>
      </c>
      <c r="G11" s="3">
        <f t="shared" si="1"/>
        <v>1070.2702702702704</v>
      </c>
      <c r="H11">
        <v>114</v>
      </c>
      <c r="I11">
        <v>477</v>
      </c>
      <c r="J11">
        <v>386</v>
      </c>
      <c r="K11">
        <v>0.43290000000000001</v>
      </c>
    </row>
    <row r="12" spans="1:11" x14ac:dyDescent="0.2">
      <c r="A12" t="s">
        <v>75</v>
      </c>
      <c r="B12" t="s">
        <v>74</v>
      </c>
      <c r="C12" t="s">
        <v>62</v>
      </c>
      <c r="D12">
        <v>2</v>
      </c>
      <c r="E12">
        <v>1900</v>
      </c>
      <c r="F12" s="23">
        <f t="shared" si="0"/>
        <v>0.97297297297297303</v>
      </c>
      <c r="G12" s="3">
        <f t="shared" si="1"/>
        <v>1848.6486486486488</v>
      </c>
      <c r="H12">
        <v>80</v>
      </c>
      <c r="I12">
        <v>583</v>
      </c>
      <c r="J12">
        <v>212</v>
      </c>
      <c r="K12">
        <v>0.69589999999999996</v>
      </c>
    </row>
    <row r="13" spans="1:11" x14ac:dyDescent="0.2">
      <c r="A13" t="s">
        <v>76</v>
      </c>
      <c r="B13" t="s">
        <v>74</v>
      </c>
      <c r="C13" t="s">
        <v>71</v>
      </c>
      <c r="D13">
        <v>1</v>
      </c>
      <c r="E13">
        <v>1800</v>
      </c>
      <c r="F13" s="23">
        <f t="shared" si="0"/>
        <v>0.97297297297297303</v>
      </c>
      <c r="G13" s="3">
        <f t="shared" si="1"/>
        <v>1751.3513513513515</v>
      </c>
      <c r="H13">
        <v>239</v>
      </c>
      <c r="I13">
        <v>1431</v>
      </c>
      <c r="J13">
        <v>969</v>
      </c>
      <c r="K13">
        <v>0.1096</v>
      </c>
    </row>
    <row r="14" spans="1:11" x14ac:dyDescent="0.2">
      <c r="A14" t="s">
        <v>77</v>
      </c>
      <c r="B14" t="s">
        <v>74</v>
      </c>
      <c r="C14" t="s">
        <v>71</v>
      </c>
      <c r="D14">
        <v>2</v>
      </c>
      <c r="E14">
        <v>3200</v>
      </c>
      <c r="F14" s="23">
        <f t="shared" si="0"/>
        <v>0.97297297297297303</v>
      </c>
      <c r="G14" s="3">
        <f t="shared" si="1"/>
        <v>3113.5135135135138</v>
      </c>
      <c r="H14">
        <v>236</v>
      </c>
      <c r="I14">
        <v>1533</v>
      </c>
      <c r="J14">
        <v>885</v>
      </c>
      <c r="K14">
        <v>0.22470000000000001</v>
      </c>
    </row>
    <row r="15" spans="1:11" x14ac:dyDescent="0.2">
      <c r="A15" t="s">
        <v>78</v>
      </c>
      <c r="B15" t="s">
        <v>79</v>
      </c>
      <c r="C15" t="s">
        <v>62</v>
      </c>
      <c r="D15">
        <v>1</v>
      </c>
      <c r="E15">
        <v>1000</v>
      </c>
      <c r="F15" s="23">
        <f t="shared" si="0"/>
        <v>0.97297297297297303</v>
      </c>
      <c r="G15" s="3">
        <f t="shared" si="1"/>
        <v>972.97297297297303</v>
      </c>
      <c r="H15">
        <v>138</v>
      </c>
      <c r="I15">
        <v>550</v>
      </c>
      <c r="J15">
        <v>287</v>
      </c>
      <c r="K15">
        <v>0.21920000000000001</v>
      </c>
    </row>
    <row r="16" spans="1:11" x14ac:dyDescent="0.2">
      <c r="A16" t="s">
        <v>80</v>
      </c>
      <c r="B16" t="s">
        <v>64</v>
      </c>
      <c r="C16" t="s">
        <v>71</v>
      </c>
      <c r="D16">
        <v>1</v>
      </c>
      <c r="E16">
        <v>1000</v>
      </c>
      <c r="F16" s="23">
        <f t="shared" si="0"/>
        <v>0.97297297297297303</v>
      </c>
      <c r="G16" s="3">
        <f t="shared" si="1"/>
        <v>972.97297297297303</v>
      </c>
      <c r="H16">
        <v>116</v>
      </c>
      <c r="I16">
        <v>296</v>
      </c>
      <c r="J16">
        <v>206</v>
      </c>
      <c r="K16">
        <v>0.39179999999999998</v>
      </c>
    </row>
    <row r="17" spans="1:11" x14ac:dyDescent="0.2">
      <c r="A17" t="s">
        <v>81</v>
      </c>
      <c r="B17" t="s">
        <v>79</v>
      </c>
      <c r="C17" t="s">
        <v>62</v>
      </c>
      <c r="D17">
        <v>2</v>
      </c>
      <c r="E17">
        <v>1300</v>
      </c>
      <c r="F17" s="23">
        <f t="shared" si="0"/>
        <v>0.97297297297297303</v>
      </c>
      <c r="G17" s="3">
        <f t="shared" si="1"/>
        <v>1264.864864864865</v>
      </c>
      <c r="H17">
        <v>175</v>
      </c>
      <c r="I17">
        <v>917</v>
      </c>
      <c r="J17">
        <v>462</v>
      </c>
      <c r="K17">
        <v>0.53700000000000003</v>
      </c>
    </row>
    <row r="18" spans="1:11" x14ac:dyDescent="0.2">
      <c r="A18" t="s">
        <v>82</v>
      </c>
      <c r="B18" t="s">
        <v>79</v>
      </c>
      <c r="C18" t="s">
        <v>71</v>
      </c>
      <c r="D18">
        <v>1</v>
      </c>
      <c r="E18">
        <v>1200</v>
      </c>
      <c r="F18" s="23">
        <f t="shared" si="0"/>
        <v>0.97297297297297303</v>
      </c>
      <c r="G18" s="3">
        <f t="shared" si="1"/>
        <v>1167.5675675675677</v>
      </c>
      <c r="H18">
        <v>130</v>
      </c>
      <c r="I18">
        <v>821</v>
      </c>
      <c r="J18">
        <v>389</v>
      </c>
      <c r="K18">
        <v>0.51229999999999998</v>
      </c>
    </row>
    <row r="19" spans="1:11" x14ac:dyDescent="0.2">
      <c r="A19" t="s">
        <v>83</v>
      </c>
      <c r="B19" t="s">
        <v>79</v>
      </c>
      <c r="C19" t="s">
        <v>71</v>
      </c>
      <c r="D19">
        <v>2</v>
      </c>
      <c r="E19">
        <v>1600</v>
      </c>
      <c r="F19" s="23">
        <f t="shared" si="0"/>
        <v>0.97297297297297303</v>
      </c>
      <c r="G19" s="3">
        <f t="shared" si="1"/>
        <v>1556.7567567567569</v>
      </c>
      <c r="H19">
        <v>241</v>
      </c>
      <c r="I19">
        <v>866</v>
      </c>
      <c r="J19">
        <v>678</v>
      </c>
      <c r="K19">
        <v>0.36159999999999998</v>
      </c>
    </row>
    <row r="20" spans="1:11" x14ac:dyDescent="0.2">
      <c r="A20" t="s">
        <v>84</v>
      </c>
      <c r="B20" t="s">
        <v>85</v>
      </c>
      <c r="C20" t="s">
        <v>62</v>
      </c>
      <c r="D20">
        <v>1</v>
      </c>
      <c r="E20">
        <v>800</v>
      </c>
      <c r="F20" s="23">
        <f t="shared" si="0"/>
        <v>0.97297297297297303</v>
      </c>
      <c r="G20" s="3">
        <f t="shared" si="1"/>
        <v>778.37837837837844</v>
      </c>
      <c r="H20">
        <v>134</v>
      </c>
      <c r="I20">
        <v>288</v>
      </c>
      <c r="J20">
        <v>163</v>
      </c>
      <c r="K20">
        <v>0.84379999999999999</v>
      </c>
    </row>
    <row r="21" spans="1:11" x14ac:dyDescent="0.2">
      <c r="A21" t="s">
        <v>86</v>
      </c>
      <c r="B21" t="s">
        <v>85</v>
      </c>
      <c r="C21" t="s">
        <v>62</v>
      </c>
      <c r="D21">
        <v>2</v>
      </c>
      <c r="E21">
        <v>1200</v>
      </c>
      <c r="F21" s="23">
        <f t="shared" si="0"/>
        <v>0.97297297297297303</v>
      </c>
      <c r="G21" s="3">
        <f t="shared" si="1"/>
        <v>1167.5675675675677</v>
      </c>
      <c r="H21">
        <v>234</v>
      </c>
      <c r="I21">
        <v>794</v>
      </c>
      <c r="J21">
        <v>374</v>
      </c>
      <c r="K21">
        <v>0.91510000000000002</v>
      </c>
    </row>
    <row r="22" spans="1:11" x14ac:dyDescent="0.2">
      <c r="A22" t="s">
        <v>87</v>
      </c>
      <c r="B22" t="s">
        <v>85</v>
      </c>
      <c r="C22" t="s">
        <v>71</v>
      </c>
      <c r="D22">
        <v>1</v>
      </c>
      <c r="E22">
        <v>900</v>
      </c>
      <c r="F22" s="23">
        <f t="shared" si="0"/>
        <v>0.97297297297297303</v>
      </c>
      <c r="G22" s="3">
        <f t="shared" si="1"/>
        <v>875.67567567567573</v>
      </c>
      <c r="H22">
        <v>252</v>
      </c>
      <c r="I22">
        <v>547</v>
      </c>
      <c r="J22">
        <v>444</v>
      </c>
      <c r="K22">
        <v>0.43009999999999998</v>
      </c>
    </row>
    <row r="23" spans="1:11" x14ac:dyDescent="0.2">
      <c r="A23" t="s">
        <v>88</v>
      </c>
      <c r="B23" t="s">
        <v>85</v>
      </c>
      <c r="C23" t="s">
        <v>71</v>
      </c>
      <c r="D23">
        <v>2</v>
      </c>
      <c r="E23">
        <v>1100</v>
      </c>
      <c r="F23" s="23">
        <f t="shared" si="0"/>
        <v>0.97297297297297303</v>
      </c>
      <c r="G23" s="3">
        <f t="shared" si="1"/>
        <v>1070.2702702702704</v>
      </c>
      <c r="H23">
        <v>246</v>
      </c>
      <c r="I23">
        <v>616</v>
      </c>
      <c r="J23">
        <v>426</v>
      </c>
      <c r="K23">
        <v>0.48220000000000002</v>
      </c>
    </row>
    <row r="24" spans="1:11" x14ac:dyDescent="0.2">
      <c r="A24" t="s">
        <v>89</v>
      </c>
      <c r="B24" t="s">
        <v>90</v>
      </c>
      <c r="C24" t="s">
        <v>62</v>
      </c>
      <c r="D24">
        <v>1</v>
      </c>
      <c r="E24">
        <v>1000</v>
      </c>
      <c r="F24" s="23">
        <f t="shared" si="0"/>
        <v>0.97297297297297303</v>
      </c>
      <c r="G24" s="3">
        <f t="shared" si="1"/>
        <v>972.97297297297303</v>
      </c>
      <c r="H24">
        <v>171</v>
      </c>
      <c r="I24">
        <v>457</v>
      </c>
      <c r="J24">
        <v>332</v>
      </c>
      <c r="K24">
        <v>0.4904</v>
      </c>
    </row>
    <row r="25" spans="1:11" x14ac:dyDescent="0.2">
      <c r="A25" t="s">
        <v>91</v>
      </c>
      <c r="B25" t="s">
        <v>90</v>
      </c>
      <c r="C25" t="s">
        <v>62</v>
      </c>
      <c r="D25">
        <v>2</v>
      </c>
      <c r="E25">
        <v>1400</v>
      </c>
      <c r="F25" s="23">
        <f t="shared" si="0"/>
        <v>0.97297297297297303</v>
      </c>
      <c r="G25" s="3">
        <f t="shared" si="1"/>
        <v>1362.1621621621623</v>
      </c>
      <c r="H25">
        <v>262</v>
      </c>
      <c r="I25">
        <v>567</v>
      </c>
      <c r="J25">
        <v>430</v>
      </c>
      <c r="K25">
        <v>0.52329999999999999</v>
      </c>
    </row>
    <row r="26" spans="1:11" x14ac:dyDescent="0.2">
      <c r="A26" t="s">
        <v>92</v>
      </c>
      <c r="B26" t="s">
        <v>90</v>
      </c>
      <c r="C26" t="s">
        <v>71</v>
      </c>
      <c r="D26">
        <v>1</v>
      </c>
      <c r="E26">
        <v>1500</v>
      </c>
      <c r="F26" s="23">
        <f t="shared" si="0"/>
        <v>0.97297297297297303</v>
      </c>
      <c r="G26" s="3">
        <f t="shared" si="1"/>
        <v>1459.4594594594596</v>
      </c>
      <c r="H26">
        <v>229</v>
      </c>
      <c r="I26">
        <v>859</v>
      </c>
      <c r="J26">
        <v>662</v>
      </c>
      <c r="K26">
        <v>0.44929999999999998</v>
      </c>
    </row>
    <row r="27" spans="1:11" x14ac:dyDescent="0.2">
      <c r="A27" t="s">
        <v>93</v>
      </c>
      <c r="B27" t="s">
        <v>64</v>
      </c>
      <c r="C27" t="s">
        <v>71</v>
      </c>
      <c r="D27">
        <v>2</v>
      </c>
      <c r="E27">
        <v>1300</v>
      </c>
      <c r="F27" s="23">
        <f t="shared" si="0"/>
        <v>0.97297297297297303</v>
      </c>
      <c r="G27" s="3">
        <f t="shared" si="1"/>
        <v>1264.864864864865</v>
      </c>
      <c r="H27">
        <v>136</v>
      </c>
      <c r="I27">
        <v>336</v>
      </c>
      <c r="J27">
        <v>186</v>
      </c>
      <c r="K27">
        <v>0.6603</v>
      </c>
    </row>
    <row r="28" spans="1:11" x14ac:dyDescent="0.2">
      <c r="A28" t="s">
        <v>94</v>
      </c>
      <c r="B28" t="s">
        <v>90</v>
      </c>
      <c r="C28" t="s">
        <v>71</v>
      </c>
      <c r="D28">
        <v>2</v>
      </c>
      <c r="E28">
        <v>1600</v>
      </c>
      <c r="F28" s="23">
        <f t="shared" si="0"/>
        <v>0.97297297297297303</v>
      </c>
      <c r="G28" s="3">
        <f t="shared" si="1"/>
        <v>1556.7567567567569</v>
      </c>
      <c r="H28">
        <v>449</v>
      </c>
      <c r="I28">
        <v>899</v>
      </c>
      <c r="J28">
        <v>696</v>
      </c>
      <c r="K28">
        <v>0.48770000000000002</v>
      </c>
    </row>
    <row r="29" spans="1:11" x14ac:dyDescent="0.2">
      <c r="A29" t="s">
        <v>95</v>
      </c>
      <c r="B29" t="s">
        <v>96</v>
      </c>
      <c r="C29" t="s">
        <v>62</v>
      </c>
      <c r="D29">
        <v>1</v>
      </c>
      <c r="E29">
        <v>600</v>
      </c>
      <c r="F29" s="23">
        <f t="shared" si="0"/>
        <v>0.97297297297297303</v>
      </c>
      <c r="G29" s="3">
        <f t="shared" si="1"/>
        <v>583.78378378378386</v>
      </c>
      <c r="H29">
        <v>132</v>
      </c>
      <c r="I29">
        <v>226</v>
      </c>
      <c r="J29">
        <v>182</v>
      </c>
      <c r="K29">
        <v>0.43840000000000001</v>
      </c>
    </row>
    <row r="30" spans="1:11" x14ac:dyDescent="0.2">
      <c r="A30" t="s">
        <v>97</v>
      </c>
      <c r="B30" t="s">
        <v>96</v>
      </c>
      <c r="C30" t="s">
        <v>62</v>
      </c>
      <c r="D30">
        <v>2</v>
      </c>
      <c r="E30">
        <v>800</v>
      </c>
      <c r="F30" s="23">
        <f t="shared" si="0"/>
        <v>0.97297297297297303</v>
      </c>
      <c r="G30" s="3">
        <f t="shared" si="1"/>
        <v>778.37837837837844</v>
      </c>
      <c r="H30">
        <v>157</v>
      </c>
      <c r="I30">
        <v>340</v>
      </c>
      <c r="J30">
        <v>241</v>
      </c>
      <c r="K30">
        <v>0.53149999999999997</v>
      </c>
    </row>
    <row r="31" spans="1:11" x14ac:dyDescent="0.2">
      <c r="A31" t="s">
        <v>98</v>
      </c>
      <c r="B31" t="s">
        <v>96</v>
      </c>
      <c r="C31" t="s">
        <v>71</v>
      </c>
      <c r="D31">
        <v>1</v>
      </c>
      <c r="E31">
        <v>700</v>
      </c>
      <c r="F31" s="23">
        <f t="shared" si="0"/>
        <v>0.97297297297297303</v>
      </c>
      <c r="G31" s="3">
        <f t="shared" si="1"/>
        <v>681.08108108108115</v>
      </c>
      <c r="H31">
        <v>215</v>
      </c>
      <c r="I31">
        <v>377</v>
      </c>
      <c r="J31">
        <v>363</v>
      </c>
      <c r="K31">
        <v>0.13969999999999999</v>
      </c>
    </row>
    <row r="32" spans="1:11" x14ac:dyDescent="0.2">
      <c r="A32" t="s">
        <v>99</v>
      </c>
      <c r="B32" t="s">
        <v>96</v>
      </c>
      <c r="C32" t="s">
        <v>71</v>
      </c>
      <c r="D32">
        <v>2</v>
      </c>
      <c r="E32">
        <v>1000</v>
      </c>
      <c r="F32" s="23">
        <f t="shared" si="0"/>
        <v>0.97297297297297303</v>
      </c>
      <c r="G32" s="3">
        <f t="shared" si="1"/>
        <v>972.97297297297303</v>
      </c>
      <c r="H32">
        <v>202</v>
      </c>
      <c r="I32">
        <v>374</v>
      </c>
      <c r="J32">
        <v>301</v>
      </c>
      <c r="K32">
        <v>0.46850000000000003</v>
      </c>
    </row>
    <row r="33" spans="1:11" x14ac:dyDescent="0.2">
      <c r="A33" t="s">
        <v>100</v>
      </c>
      <c r="B33" t="s">
        <v>101</v>
      </c>
      <c r="C33" t="s">
        <v>62</v>
      </c>
      <c r="D33">
        <v>1</v>
      </c>
      <c r="E33">
        <v>700</v>
      </c>
      <c r="F33" s="23">
        <f t="shared" si="0"/>
        <v>0.97297297297297303</v>
      </c>
      <c r="G33" s="3">
        <f t="shared" si="1"/>
        <v>681.08108108108115</v>
      </c>
      <c r="H33">
        <v>94</v>
      </c>
      <c r="I33">
        <v>356</v>
      </c>
      <c r="J33">
        <v>212</v>
      </c>
      <c r="K33">
        <v>0.50139999999999996</v>
      </c>
    </row>
    <row r="34" spans="1:11" x14ac:dyDescent="0.2">
      <c r="A34" t="s">
        <v>102</v>
      </c>
      <c r="B34" t="s">
        <v>101</v>
      </c>
      <c r="C34" t="s">
        <v>62</v>
      </c>
      <c r="D34">
        <v>2</v>
      </c>
      <c r="E34">
        <v>900</v>
      </c>
      <c r="F34" s="23">
        <f t="shared" si="0"/>
        <v>0.97297297297297303</v>
      </c>
      <c r="G34" s="3">
        <f t="shared" si="1"/>
        <v>875.67567567567573</v>
      </c>
      <c r="H34">
        <v>69</v>
      </c>
      <c r="I34">
        <v>485</v>
      </c>
      <c r="J34">
        <v>340</v>
      </c>
      <c r="K34">
        <v>0.30680000000000002</v>
      </c>
    </row>
    <row r="35" spans="1:11" x14ac:dyDescent="0.2">
      <c r="A35" t="s">
        <v>103</v>
      </c>
      <c r="B35" t="s">
        <v>101</v>
      </c>
      <c r="C35" t="s">
        <v>71</v>
      </c>
      <c r="D35">
        <v>1</v>
      </c>
      <c r="E35">
        <v>1000</v>
      </c>
      <c r="F35" s="23">
        <f t="shared" si="0"/>
        <v>0.97297297297297303</v>
      </c>
      <c r="G35" s="3">
        <f t="shared" si="1"/>
        <v>972.97297297297303</v>
      </c>
      <c r="H35">
        <v>84</v>
      </c>
      <c r="I35">
        <v>376</v>
      </c>
      <c r="J35">
        <v>266</v>
      </c>
      <c r="K35">
        <v>0.52049999999999996</v>
      </c>
    </row>
    <row r="36" spans="1:11" x14ac:dyDescent="0.2">
      <c r="A36" t="s">
        <v>104</v>
      </c>
      <c r="B36" t="s">
        <v>101</v>
      </c>
      <c r="C36" t="s">
        <v>71</v>
      </c>
      <c r="D36">
        <v>2</v>
      </c>
      <c r="E36">
        <v>1200</v>
      </c>
      <c r="F36" s="23">
        <f t="shared" si="0"/>
        <v>0.97297297297297303</v>
      </c>
      <c r="G36" s="3">
        <f t="shared" si="1"/>
        <v>1167.5675675675677</v>
      </c>
      <c r="H36">
        <v>109</v>
      </c>
      <c r="I36">
        <v>490</v>
      </c>
      <c r="J36">
        <v>442</v>
      </c>
      <c r="K36">
        <v>0.1288</v>
      </c>
    </row>
    <row r="37" spans="1:11" x14ac:dyDescent="0.2">
      <c r="A37" t="s">
        <v>105</v>
      </c>
      <c r="B37" t="s">
        <v>106</v>
      </c>
      <c r="C37" t="s">
        <v>62</v>
      </c>
      <c r="D37">
        <v>1</v>
      </c>
      <c r="E37">
        <v>1200</v>
      </c>
      <c r="F37" s="23">
        <f t="shared" si="0"/>
        <v>0.97297297297297303</v>
      </c>
      <c r="G37" s="3">
        <f t="shared" si="1"/>
        <v>1167.5675675675677</v>
      </c>
      <c r="H37">
        <v>145</v>
      </c>
      <c r="I37">
        <v>434</v>
      </c>
      <c r="J37">
        <v>354</v>
      </c>
      <c r="K37">
        <v>0.24110000000000001</v>
      </c>
    </row>
    <row r="38" spans="1:11" x14ac:dyDescent="0.2">
      <c r="A38" t="s">
        <v>107</v>
      </c>
      <c r="B38" t="s">
        <v>108</v>
      </c>
      <c r="C38" t="s">
        <v>62</v>
      </c>
      <c r="D38">
        <v>2</v>
      </c>
      <c r="E38">
        <v>920</v>
      </c>
      <c r="F38" s="23">
        <f t="shared" si="0"/>
        <v>0.97297297297297303</v>
      </c>
      <c r="G38" s="3">
        <f t="shared" si="1"/>
        <v>895.13513513513522</v>
      </c>
      <c r="H38">
        <v>111</v>
      </c>
      <c r="I38">
        <v>147</v>
      </c>
      <c r="J38">
        <v>123</v>
      </c>
      <c r="K38">
        <v>0.4521</v>
      </c>
    </row>
    <row r="39" spans="1:11" x14ac:dyDescent="0.2">
      <c r="A39" t="s">
        <v>109</v>
      </c>
      <c r="B39" t="s">
        <v>106</v>
      </c>
      <c r="C39" t="s">
        <v>62</v>
      </c>
      <c r="D39">
        <v>2</v>
      </c>
      <c r="E39">
        <v>1300</v>
      </c>
      <c r="F39" s="23">
        <f t="shared" si="0"/>
        <v>0.97297297297297303</v>
      </c>
      <c r="G39" s="3">
        <f t="shared" si="1"/>
        <v>1264.864864864865</v>
      </c>
      <c r="H39">
        <v>228</v>
      </c>
      <c r="I39">
        <v>457</v>
      </c>
      <c r="J39">
        <v>377</v>
      </c>
      <c r="K39">
        <v>0.47949999999999998</v>
      </c>
    </row>
    <row r="40" spans="1:11" x14ac:dyDescent="0.2">
      <c r="A40" t="s">
        <v>110</v>
      </c>
      <c r="B40" t="s">
        <v>106</v>
      </c>
      <c r="C40" t="s">
        <v>71</v>
      </c>
      <c r="D40">
        <v>1</v>
      </c>
      <c r="E40">
        <v>1100</v>
      </c>
      <c r="F40" s="23">
        <f t="shared" si="0"/>
        <v>0.97297297297297303</v>
      </c>
      <c r="G40" s="3">
        <f t="shared" si="1"/>
        <v>1070.2702702702704</v>
      </c>
      <c r="H40">
        <v>90</v>
      </c>
      <c r="I40">
        <v>375</v>
      </c>
      <c r="J40">
        <v>318</v>
      </c>
      <c r="K40">
        <v>0.2712</v>
      </c>
    </row>
    <row r="41" spans="1:11" x14ac:dyDescent="0.2">
      <c r="A41" t="s">
        <v>111</v>
      </c>
      <c r="B41" t="s">
        <v>106</v>
      </c>
      <c r="C41" t="s">
        <v>71</v>
      </c>
      <c r="D41">
        <v>2</v>
      </c>
      <c r="E41">
        <v>1200</v>
      </c>
      <c r="F41" s="23">
        <f t="shared" si="0"/>
        <v>0.97297297297297303</v>
      </c>
      <c r="G41" s="3">
        <f t="shared" si="1"/>
        <v>1167.5675675675677</v>
      </c>
      <c r="H41">
        <v>128</v>
      </c>
      <c r="I41">
        <v>238</v>
      </c>
      <c r="J41">
        <v>198</v>
      </c>
      <c r="K41">
        <v>0.43009999999999998</v>
      </c>
    </row>
    <row r="42" spans="1:11" x14ac:dyDescent="0.2">
      <c r="A42" t="s">
        <v>112</v>
      </c>
      <c r="B42" t="s">
        <v>113</v>
      </c>
      <c r="C42" t="s">
        <v>62</v>
      </c>
      <c r="D42">
        <v>1</v>
      </c>
      <c r="E42">
        <v>1300</v>
      </c>
      <c r="F42" s="23">
        <f t="shared" si="0"/>
        <v>0.97297297297297303</v>
      </c>
      <c r="G42" s="3">
        <f t="shared" si="1"/>
        <v>1264.864864864865</v>
      </c>
      <c r="H42">
        <v>126</v>
      </c>
      <c r="I42">
        <v>188</v>
      </c>
      <c r="J42">
        <v>149</v>
      </c>
      <c r="K42">
        <v>0.56710000000000005</v>
      </c>
    </row>
    <row r="43" spans="1:11" x14ac:dyDescent="0.2">
      <c r="A43" t="s">
        <v>114</v>
      </c>
      <c r="B43" t="s">
        <v>113</v>
      </c>
      <c r="C43" t="s">
        <v>62</v>
      </c>
      <c r="D43">
        <v>2</v>
      </c>
      <c r="E43">
        <v>1700</v>
      </c>
      <c r="F43" s="23">
        <f t="shared" si="0"/>
        <v>0.97297297297297303</v>
      </c>
      <c r="G43" s="3">
        <f t="shared" si="1"/>
        <v>1654.0540540540542</v>
      </c>
      <c r="H43">
        <v>152</v>
      </c>
      <c r="I43">
        <v>247</v>
      </c>
      <c r="J43">
        <v>210</v>
      </c>
      <c r="K43">
        <v>0.32050000000000001</v>
      </c>
    </row>
    <row r="44" spans="1:11" x14ac:dyDescent="0.2">
      <c r="A44" t="s">
        <v>115</v>
      </c>
      <c r="B44" t="s">
        <v>113</v>
      </c>
      <c r="C44" t="s">
        <v>71</v>
      </c>
      <c r="D44">
        <v>1</v>
      </c>
      <c r="E44">
        <v>1200</v>
      </c>
      <c r="F44" s="23">
        <f t="shared" si="0"/>
        <v>0.97297297297297303</v>
      </c>
      <c r="G44" s="3">
        <f t="shared" si="1"/>
        <v>1167.5675675675677</v>
      </c>
      <c r="H44">
        <v>141</v>
      </c>
      <c r="I44">
        <v>263</v>
      </c>
      <c r="J44">
        <v>187</v>
      </c>
      <c r="K44">
        <v>0.44929999999999998</v>
      </c>
    </row>
    <row r="45" spans="1:11" x14ac:dyDescent="0.2">
      <c r="A45" t="s">
        <v>116</v>
      </c>
      <c r="B45" t="s">
        <v>113</v>
      </c>
      <c r="C45" t="s">
        <v>71</v>
      </c>
      <c r="D45">
        <v>2</v>
      </c>
      <c r="E45">
        <v>1900</v>
      </c>
      <c r="F45" s="23">
        <f t="shared" si="0"/>
        <v>0.97297297297297303</v>
      </c>
      <c r="G45" s="3">
        <f t="shared" si="1"/>
        <v>1848.6486486486488</v>
      </c>
      <c r="H45">
        <v>157</v>
      </c>
      <c r="I45">
        <v>314</v>
      </c>
      <c r="J45">
        <v>225</v>
      </c>
      <c r="K45">
        <v>0.50960000000000005</v>
      </c>
    </row>
    <row r="46" spans="1:11" x14ac:dyDescent="0.2">
      <c r="A46" t="s">
        <v>117</v>
      </c>
      <c r="B46" t="s">
        <v>118</v>
      </c>
      <c r="C46" t="s">
        <v>62</v>
      </c>
      <c r="D46">
        <v>1</v>
      </c>
      <c r="E46">
        <v>1000</v>
      </c>
      <c r="F46" s="23">
        <f t="shared" si="0"/>
        <v>0.97297297297297303</v>
      </c>
      <c r="G46" s="3">
        <f t="shared" si="1"/>
        <v>972.97297297297303</v>
      </c>
      <c r="H46">
        <v>93</v>
      </c>
      <c r="I46">
        <v>159</v>
      </c>
      <c r="J46">
        <v>123</v>
      </c>
      <c r="K46">
        <v>0.72050000000000003</v>
      </c>
    </row>
    <row r="47" spans="1:11" x14ac:dyDescent="0.2">
      <c r="A47" t="s">
        <v>119</v>
      </c>
      <c r="B47" t="s">
        <v>118</v>
      </c>
      <c r="C47" t="s">
        <v>62</v>
      </c>
      <c r="D47">
        <v>2</v>
      </c>
      <c r="E47">
        <v>1500</v>
      </c>
      <c r="F47" s="23">
        <f t="shared" si="0"/>
        <v>0.97297297297297303</v>
      </c>
      <c r="G47" s="3">
        <f t="shared" si="1"/>
        <v>1459.4594594594596</v>
      </c>
      <c r="H47">
        <v>145</v>
      </c>
      <c r="I47">
        <v>462</v>
      </c>
      <c r="J47">
        <v>263</v>
      </c>
      <c r="K47">
        <v>0.49590000000000001</v>
      </c>
    </row>
    <row r="48" spans="1:11" x14ac:dyDescent="0.2">
      <c r="A48" t="s">
        <v>120</v>
      </c>
      <c r="B48" t="s">
        <v>118</v>
      </c>
      <c r="C48" t="s">
        <v>71</v>
      </c>
      <c r="D48">
        <v>1</v>
      </c>
      <c r="E48">
        <v>1300</v>
      </c>
      <c r="F48" s="23">
        <f t="shared" si="0"/>
        <v>0.97297297297297303</v>
      </c>
      <c r="G48" s="3">
        <f t="shared" si="1"/>
        <v>1264.864864864865</v>
      </c>
      <c r="H48">
        <v>181</v>
      </c>
      <c r="I48">
        <v>316</v>
      </c>
      <c r="J48">
        <v>238</v>
      </c>
      <c r="K48">
        <v>0.44929999999999998</v>
      </c>
    </row>
    <row r="49" spans="1:11" x14ac:dyDescent="0.2">
      <c r="A49" t="s">
        <v>121</v>
      </c>
      <c r="B49" t="s">
        <v>108</v>
      </c>
      <c r="C49" t="s">
        <v>71</v>
      </c>
      <c r="D49">
        <v>1</v>
      </c>
      <c r="E49">
        <v>850</v>
      </c>
      <c r="F49" s="23">
        <f t="shared" si="0"/>
        <v>0.97297297297297303</v>
      </c>
      <c r="G49" s="3">
        <f t="shared" si="1"/>
        <v>827.02702702702709</v>
      </c>
      <c r="H49">
        <v>96</v>
      </c>
      <c r="I49">
        <v>245</v>
      </c>
      <c r="J49">
        <v>146</v>
      </c>
      <c r="K49">
        <v>0.53149999999999997</v>
      </c>
    </row>
    <row r="50" spans="1:11" x14ac:dyDescent="0.2">
      <c r="A50" t="s">
        <v>122</v>
      </c>
      <c r="B50" t="s">
        <v>118</v>
      </c>
      <c r="C50" t="s">
        <v>71</v>
      </c>
      <c r="D50">
        <v>2</v>
      </c>
      <c r="E50">
        <v>1800</v>
      </c>
      <c r="F50" s="23">
        <f t="shared" si="0"/>
        <v>0.97297297297297303</v>
      </c>
      <c r="G50" s="3">
        <f t="shared" si="1"/>
        <v>1751.3513513513515</v>
      </c>
      <c r="H50">
        <v>145</v>
      </c>
      <c r="I50">
        <v>412</v>
      </c>
      <c r="J50">
        <v>349</v>
      </c>
      <c r="K50">
        <v>0.1507</v>
      </c>
    </row>
    <row r="51" spans="1:11" x14ac:dyDescent="0.2">
      <c r="A51" t="s">
        <v>123</v>
      </c>
      <c r="B51" t="s">
        <v>124</v>
      </c>
      <c r="C51" t="s">
        <v>62</v>
      </c>
      <c r="D51">
        <v>1</v>
      </c>
      <c r="E51">
        <v>1100</v>
      </c>
      <c r="F51" s="23">
        <f t="shared" si="0"/>
        <v>0.97297297297297303</v>
      </c>
      <c r="G51" s="3">
        <f t="shared" si="1"/>
        <v>1070.2702702702704</v>
      </c>
      <c r="H51">
        <v>99</v>
      </c>
      <c r="I51">
        <v>215</v>
      </c>
      <c r="J51">
        <v>147</v>
      </c>
      <c r="K51">
        <v>0.6</v>
      </c>
    </row>
    <row r="52" spans="1:11" x14ac:dyDescent="0.2">
      <c r="A52" t="s">
        <v>125</v>
      </c>
      <c r="B52" t="s">
        <v>124</v>
      </c>
      <c r="C52" t="s">
        <v>62</v>
      </c>
      <c r="D52">
        <v>2</v>
      </c>
      <c r="E52">
        <v>1400</v>
      </c>
      <c r="F52" s="23">
        <f t="shared" si="0"/>
        <v>0.97297297297297303</v>
      </c>
      <c r="G52" s="3">
        <f t="shared" si="1"/>
        <v>1362.1621621621623</v>
      </c>
      <c r="H52">
        <v>120</v>
      </c>
      <c r="I52">
        <v>188</v>
      </c>
      <c r="J52">
        <v>151</v>
      </c>
      <c r="K52">
        <v>0.52600000000000002</v>
      </c>
    </row>
    <row r="53" spans="1:11" x14ac:dyDescent="0.2">
      <c r="A53" t="s">
        <v>126</v>
      </c>
      <c r="B53" t="s">
        <v>124</v>
      </c>
      <c r="C53" t="s">
        <v>71</v>
      </c>
      <c r="D53">
        <v>1</v>
      </c>
      <c r="E53">
        <v>1300</v>
      </c>
      <c r="F53" s="23">
        <f t="shared" si="0"/>
        <v>0.97297297297297303</v>
      </c>
      <c r="G53" s="3">
        <f t="shared" si="1"/>
        <v>1264.864864864865</v>
      </c>
      <c r="H53">
        <v>263</v>
      </c>
      <c r="I53">
        <v>489</v>
      </c>
      <c r="J53">
        <v>429</v>
      </c>
      <c r="K53">
        <v>0.21099999999999999</v>
      </c>
    </row>
    <row r="54" spans="1:11" x14ac:dyDescent="0.2">
      <c r="A54" t="s">
        <v>127</v>
      </c>
      <c r="B54" t="s">
        <v>124</v>
      </c>
      <c r="C54" t="s">
        <v>71</v>
      </c>
      <c r="D54">
        <v>2</v>
      </c>
      <c r="E54">
        <v>1900</v>
      </c>
      <c r="F54" s="23">
        <f t="shared" si="0"/>
        <v>0.97297297297297303</v>
      </c>
      <c r="G54" s="3">
        <f t="shared" si="1"/>
        <v>1848.6486486486488</v>
      </c>
      <c r="H54">
        <v>335</v>
      </c>
      <c r="I54">
        <v>502</v>
      </c>
      <c r="J54">
        <v>441</v>
      </c>
      <c r="K54">
        <v>0.33150000000000002</v>
      </c>
    </row>
    <row r="55" spans="1:11" x14ac:dyDescent="0.2">
      <c r="A55" t="s">
        <v>128</v>
      </c>
      <c r="B55" t="s">
        <v>129</v>
      </c>
      <c r="C55" t="s">
        <v>62</v>
      </c>
      <c r="D55">
        <v>1</v>
      </c>
      <c r="E55">
        <v>900</v>
      </c>
      <c r="F55" s="23">
        <f t="shared" si="0"/>
        <v>0.97297297297297303</v>
      </c>
      <c r="G55" s="3">
        <f t="shared" si="1"/>
        <v>875.67567567567573</v>
      </c>
      <c r="H55">
        <v>98</v>
      </c>
      <c r="I55">
        <v>195</v>
      </c>
      <c r="J55">
        <v>144</v>
      </c>
      <c r="K55">
        <v>0.32879999999999998</v>
      </c>
    </row>
    <row r="56" spans="1:11" x14ac:dyDescent="0.2">
      <c r="A56" t="s">
        <v>130</v>
      </c>
      <c r="B56" t="s">
        <v>129</v>
      </c>
      <c r="C56" t="s">
        <v>62</v>
      </c>
      <c r="D56">
        <v>2</v>
      </c>
      <c r="E56">
        <v>1400</v>
      </c>
      <c r="F56" s="23">
        <f t="shared" si="0"/>
        <v>0.97297297297297303</v>
      </c>
      <c r="G56" s="3">
        <f t="shared" si="1"/>
        <v>1362.1621621621623</v>
      </c>
      <c r="H56">
        <v>77</v>
      </c>
      <c r="I56">
        <v>260</v>
      </c>
      <c r="J56">
        <v>136</v>
      </c>
      <c r="K56">
        <v>0.61919999999999997</v>
      </c>
    </row>
    <row r="57" spans="1:11" x14ac:dyDescent="0.2">
      <c r="A57" t="s">
        <v>131</v>
      </c>
      <c r="B57" t="s">
        <v>129</v>
      </c>
      <c r="C57" t="s">
        <v>71</v>
      </c>
      <c r="D57">
        <v>1</v>
      </c>
      <c r="E57">
        <v>1400</v>
      </c>
      <c r="F57" s="23">
        <f t="shared" si="0"/>
        <v>0.97297297297297303</v>
      </c>
      <c r="G57" s="3">
        <f t="shared" si="1"/>
        <v>1362.1621621621623</v>
      </c>
      <c r="H57">
        <v>173</v>
      </c>
      <c r="I57">
        <v>322</v>
      </c>
      <c r="J57">
        <v>305</v>
      </c>
      <c r="K57">
        <v>0.2712</v>
      </c>
    </row>
    <row r="58" spans="1:11" x14ac:dyDescent="0.2">
      <c r="A58" t="s">
        <v>132</v>
      </c>
      <c r="B58" t="s">
        <v>129</v>
      </c>
      <c r="C58" t="s">
        <v>71</v>
      </c>
      <c r="D58">
        <v>2</v>
      </c>
      <c r="E58">
        <v>1700</v>
      </c>
      <c r="F58" s="23">
        <f t="shared" si="0"/>
        <v>0.97297297297297303</v>
      </c>
      <c r="G58" s="3">
        <f t="shared" si="1"/>
        <v>1654.0540540540542</v>
      </c>
      <c r="H58">
        <v>176</v>
      </c>
      <c r="I58">
        <v>469</v>
      </c>
      <c r="J58">
        <v>425</v>
      </c>
      <c r="K58">
        <v>0.32879999999999998</v>
      </c>
    </row>
    <row r="59" spans="1:11" x14ac:dyDescent="0.2">
      <c r="A59" t="s">
        <v>133</v>
      </c>
      <c r="B59" t="s">
        <v>134</v>
      </c>
      <c r="C59" t="s">
        <v>62</v>
      </c>
      <c r="D59">
        <v>1</v>
      </c>
      <c r="E59">
        <v>800</v>
      </c>
      <c r="F59" s="23">
        <f t="shared" si="0"/>
        <v>0.97297297297297303</v>
      </c>
      <c r="G59" s="3">
        <f t="shared" si="1"/>
        <v>778.37837837837844</v>
      </c>
      <c r="H59">
        <v>86</v>
      </c>
      <c r="I59">
        <v>224</v>
      </c>
      <c r="J59">
        <v>176</v>
      </c>
      <c r="K59">
        <v>0.41370000000000001</v>
      </c>
    </row>
    <row r="60" spans="1:11" x14ac:dyDescent="0.2">
      <c r="A60" t="s">
        <v>135</v>
      </c>
      <c r="B60" t="s">
        <v>108</v>
      </c>
      <c r="C60" t="s">
        <v>71</v>
      </c>
      <c r="D60">
        <v>2</v>
      </c>
      <c r="E60">
        <v>900</v>
      </c>
      <c r="F60" s="23">
        <f t="shared" si="0"/>
        <v>0.97297297297297303</v>
      </c>
      <c r="G60" s="3">
        <f t="shared" si="1"/>
        <v>875.67567567567573</v>
      </c>
      <c r="H60">
        <v>111</v>
      </c>
      <c r="I60">
        <v>276</v>
      </c>
      <c r="J60">
        <v>169</v>
      </c>
      <c r="K60">
        <v>0.47949999999999998</v>
      </c>
    </row>
    <row r="61" spans="1:11" x14ac:dyDescent="0.2">
      <c r="A61" t="s">
        <v>136</v>
      </c>
      <c r="B61" t="s">
        <v>134</v>
      </c>
      <c r="C61" t="s">
        <v>62</v>
      </c>
      <c r="D61">
        <v>2</v>
      </c>
      <c r="E61">
        <v>1300</v>
      </c>
      <c r="F61" s="23">
        <f t="shared" si="0"/>
        <v>0.97297297297297303</v>
      </c>
      <c r="G61" s="3">
        <f t="shared" si="1"/>
        <v>1264.864864864865</v>
      </c>
      <c r="H61">
        <v>127</v>
      </c>
      <c r="I61">
        <v>276</v>
      </c>
      <c r="J61">
        <v>207</v>
      </c>
      <c r="K61">
        <v>0.63009999999999999</v>
      </c>
    </row>
    <row r="62" spans="1:11" x14ac:dyDescent="0.2">
      <c r="A62" t="s">
        <v>137</v>
      </c>
      <c r="B62" t="s">
        <v>134</v>
      </c>
      <c r="C62" t="s">
        <v>71</v>
      </c>
      <c r="D62">
        <v>1</v>
      </c>
      <c r="E62">
        <v>1400</v>
      </c>
      <c r="F62" s="23">
        <f t="shared" si="0"/>
        <v>0.97297297297297303</v>
      </c>
      <c r="G62" s="3">
        <f t="shared" si="1"/>
        <v>1362.1621621621623</v>
      </c>
      <c r="H62">
        <v>222</v>
      </c>
      <c r="I62">
        <v>381</v>
      </c>
      <c r="J62">
        <v>244</v>
      </c>
      <c r="K62">
        <v>0.90410000000000001</v>
      </c>
    </row>
    <row r="63" spans="1:11" x14ac:dyDescent="0.2">
      <c r="A63" t="s">
        <v>138</v>
      </c>
      <c r="B63" t="s">
        <v>134</v>
      </c>
      <c r="C63" t="s">
        <v>71</v>
      </c>
      <c r="D63">
        <v>2</v>
      </c>
      <c r="E63">
        <v>1900</v>
      </c>
      <c r="F63" s="23">
        <f t="shared" si="0"/>
        <v>0.97297297297297303</v>
      </c>
      <c r="G63" s="3">
        <f t="shared" si="1"/>
        <v>1848.6486486486488</v>
      </c>
      <c r="H63">
        <v>386</v>
      </c>
      <c r="I63">
        <v>773</v>
      </c>
      <c r="J63">
        <v>536</v>
      </c>
      <c r="K63">
        <v>0.54249999999999998</v>
      </c>
    </row>
    <row r="64" spans="1:11" x14ac:dyDescent="0.2">
      <c r="A64" t="s">
        <v>139</v>
      </c>
      <c r="B64" t="s">
        <v>140</v>
      </c>
      <c r="C64" t="s">
        <v>62</v>
      </c>
      <c r="D64">
        <v>1</v>
      </c>
      <c r="E64">
        <v>1700</v>
      </c>
      <c r="F64" s="23">
        <f t="shared" si="0"/>
        <v>0.97297297297297303</v>
      </c>
      <c r="G64" s="3">
        <f t="shared" si="1"/>
        <v>1654.0540540540542</v>
      </c>
      <c r="H64">
        <v>136</v>
      </c>
      <c r="I64">
        <v>476</v>
      </c>
      <c r="J64">
        <v>476</v>
      </c>
      <c r="K64">
        <v>7.9500000000000001E-2</v>
      </c>
    </row>
    <row r="65" spans="1:11" x14ac:dyDescent="0.2">
      <c r="A65" t="s">
        <v>141</v>
      </c>
      <c r="B65" t="s">
        <v>140</v>
      </c>
      <c r="C65" t="s">
        <v>62</v>
      </c>
      <c r="D65">
        <v>2</v>
      </c>
      <c r="E65">
        <v>2400</v>
      </c>
      <c r="F65" s="23">
        <f t="shared" si="0"/>
        <v>0.97297297297297303</v>
      </c>
      <c r="G65" s="3">
        <f t="shared" si="1"/>
        <v>2335.1351351351354</v>
      </c>
      <c r="H65">
        <v>173</v>
      </c>
      <c r="I65">
        <v>690</v>
      </c>
      <c r="J65">
        <v>360</v>
      </c>
      <c r="K65">
        <v>0.55069999999999997</v>
      </c>
    </row>
    <row r="66" spans="1:11" x14ac:dyDescent="0.2">
      <c r="A66" t="s">
        <v>142</v>
      </c>
      <c r="B66" t="s">
        <v>140</v>
      </c>
      <c r="C66" t="s">
        <v>71</v>
      </c>
      <c r="D66">
        <v>1</v>
      </c>
      <c r="E66">
        <v>2100</v>
      </c>
      <c r="F66" s="23">
        <f t="shared" si="0"/>
        <v>0.97297297297297303</v>
      </c>
      <c r="G66" s="3">
        <f t="shared" si="1"/>
        <v>2043.2432432432433</v>
      </c>
      <c r="H66">
        <v>448</v>
      </c>
      <c r="I66">
        <v>2128</v>
      </c>
      <c r="J66">
        <v>1477</v>
      </c>
      <c r="K66">
        <v>0.69320000000000004</v>
      </c>
    </row>
    <row r="67" spans="1:11" x14ac:dyDescent="0.2">
      <c r="A67" t="s">
        <v>143</v>
      </c>
      <c r="B67" t="s">
        <v>140</v>
      </c>
      <c r="C67" t="s">
        <v>71</v>
      </c>
      <c r="D67">
        <v>2</v>
      </c>
      <c r="E67">
        <v>3200</v>
      </c>
      <c r="F67" s="23">
        <f t="shared" si="0"/>
        <v>0.97297297297297303</v>
      </c>
      <c r="G67" s="3">
        <f t="shared" si="1"/>
        <v>3113.5135135135138</v>
      </c>
      <c r="H67">
        <v>450</v>
      </c>
      <c r="I67">
        <v>2699</v>
      </c>
      <c r="J67">
        <v>1265</v>
      </c>
      <c r="K67">
        <v>0.71509999999999996</v>
      </c>
    </row>
    <row r="68" spans="1:11" x14ac:dyDescent="0.2">
      <c r="A68" t="s">
        <v>144</v>
      </c>
      <c r="B68" t="s">
        <v>145</v>
      </c>
      <c r="C68" t="s">
        <v>62</v>
      </c>
      <c r="D68">
        <v>1</v>
      </c>
      <c r="E68">
        <v>1300</v>
      </c>
      <c r="F68" s="23">
        <f t="shared" si="0"/>
        <v>0.97297297297297303</v>
      </c>
      <c r="G68" s="3">
        <f t="shared" si="1"/>
        <v>1264.864864864865</v>
      </c>
      <c r="H68">
        <v>291</v>
      </c>
      <c r="I68">
        <v>387</v>
      </c>
      <c r="J68">
        <v>328</v>
      </c>
      <c r="K68">
        <v>0.52049999999999996</v>
      </c>
    </row>
    <row r="69" spans="1:11" x14ac:dyDescent="0.2">
      <c r="A69" t="s">
        <v>146</v>
      </c>
      <c r="B69" t="s">
        <v>145</v>
      </c>
      <c r="C69" t="s">
        <v>62</v>
      </c>
      <c r="D69">
        <v>2</v>
      </c>
      <c r="E69">
        <v>1700</v>
      </c>
      <c r="F69" s="23">
        <f t="shared" ref="F69:F132" si="2">36/37</f>
        <v>0.97297297297297303</v>
      </c>
      <c r="G69" s="3">
        <f t="shared" ref="G69:G132" si="3">E69*F69</f>
        <v>1654.0540540540542</v>
      </c>
      <c r="H69">
        <v>203</v>
      </c>
      <c r="I69">
        <v>318</v>
      </c>
      <c r="J69">
        <v>246</v>
      </c>
      <c r="K69">
        <v>0.15890000000000001</v>
      </c>
    </row>
    <row r="70" spans="1:11" x14ac:dyDescent="0.2">
      <c r="A70" t="s">
        <v>147</v>
      </c>
      <c r="B70" t="s">
        <v>145</v>
      </c>
      <c r="C70" t="s">
        <v>71</v>
      </c>
      <c r="D70">
        <v>1</v>
      </c>
      <c r="E70">
        <v>1400</v>
      </c>
      <c r="F70" s="23">
        <f t="shared" si="2"/>
        <v>0.97297297297297303</v>
      </c>
      <c r="G70" s="3">
        <f t="shared" si="3"/>
        <v>1362.1621621621623</v>
      </c>
      <c r="H70">
        <v>287</v>
      </c>
      <c r="I70">
        <v>395</v>
      </c>
      <c r="J70">
        <v>325</v>
      </c>
      <c r="K70">
        <v>0.54520000000000002</v>
      </c>
    </row>
    <row r="71" spans="1:11" x14ac:dyDescent="0.2">
      <c r="A71" t="s">
        <v>148</v>
      </c>
      <c r="B71" t="s">
        <v>108</v>
      </c>
      <c r="C71" t="s">
        <v>62</v>
      </c>
      <c r="D71">
        <v>1</v>
      </c>
      <c r="E71">
        <v>750</v>
      </c>
      <c r="F71" s="23">
        <f t="shared" si="2"/>
        <v>0.97297297297297303</v>
      </c>
      <c r="G71" s="3">
        <f t="shared" si="3"/>
        <v>729.7297297297298</v>
      </c>
      <c r="H71">
        <v>51</v>
      </c>
      <c r="I71">
        <v>179</v>
      </c>
      <c r="J71">
        <v>94</v>
      </c>
      <c r="K71">
        <v>0.47949999999999998</v>
      </c>
    </row>
    <row r="72" spans="1:11" x14ac:dyDescent="0.2">
      <c r="A72" t="s">
        <v>149</v>
      </c>
      <c r="B72" t="s">
        <v>145</v>
      </c>
      <c r="C72" t="s">
        <v>71</v>
      </c>
      <c r="D72">
        <v>2</v>
      </c>
      <c r="E72">
        <v>1900</v>
      </c>
      <c r="F72" s="23">
        <f t="shared" si="2"/>
        <v>0.97297297297297303</v>
      </c>
      <c r="G72" s="3">
        <f t="shared" si="3"/>
        <v>1848.6486486486488</v>
      </c>
      <c r="H72">
        <v>376</v>
      </c>
      <c r="I72">
        <v>502</v>
      </c>
      <c r="J72">
        <v>428</v>
      </c>
      <c r="K72">
        <v>0.58630000000000004</v>
      </c>
    </row>
    <row r="73" spans="1:11" x14ac:dyDescent="0.2">
      <c r="A73" t="s">
        <v>150</v>
      </c>
      <c r="B73" t="s">
        <v>151</v>
      </c>
      <c r="C73" t="s">
        <v>62</v>
      </c>
      <c r="D73">
        <v>1</v>
      </c>
      <c r="E73">
        <v>1600</v>
      </c>
      <c r="F73" s="23">
        <f t="shared" si="2"/>
        <v>0.97297297297297303</v>
      </c>
      <c r="G73" s="3">
        <f t="shared" si="3"/>
        <v>1556.7567567567569</v>
      </c>
      <c r="H73">
        <v>126</v>
      </c>
      <c r="I73">
        <v>352</v>
      </c>
      <c r="J73">
        <v>188</v>
      </c>
      <c r="K73">
        <v>0.67949999999999999</v>
      </c>
    </row>
    <row r="74" spans="1:11" x14ac:dyDescent="0.2">
      <c r="A74" t="s">
        <v>152</v>
      </c>
      <c r="B74" t="s">
        <v>151</v>
      </c>
      <c r="C74" t="s">
        <v>62</v>
      </c>
      <c r="D74">
        <v>2</v>
      </c>
      <c r="E74">
        <v>2200</v>
      </c>
      <c r="F74" s="23">
        <f t="shared" si="2"/>
        <v>0.97297297297297303</v>
      </c>
      <c r="G74" s="3">
        <f t="shared" si="3"/>
        <v>2140.5405405405409</v>
      </c>
      <c r="H74">
        <v>119</v>
      </c>
      <c r="I74">
        <v>505</v>
      </c>
      <c r="J74">
        <v>274</v>
      </c>
      <c r="K74">
        <v>0.57809999999999995</v>
      </c>
    </row>
    <row r="75" spans="1:11" x14ac:dyDescent="0.2">
      <c r="A75" t="s">
        <v>153</v>
      </c>
      <c r="B75" t="s">
        <v>151</v>
      </c>
      <c r="C75" t="s">
        <v>71</v>
      </c>
      <c r="D75">
        <v>1</v>
      </c>
      <c r="E75">
        <v>1500</v>
      </c>
      <c r="F75" s="23">
        <f t="shared" si="2"/>
        <v>0.97297297297297303</v>
      </c>
      <c r="G75" s="3">
        <f t="shared" si="3"/>
        <v>1459.4594594594596</v>
      </c>
      <c r="H75">
        <v>486</v>
      </c>
      <c r="I75">
        <v>1215</v>
      </c>
      <c r="J75">
        <v>860</v>
      </c>
      <c r="K75">
        <v>0.41099999999999998</v>
      </c>
    </row>
    <row r="76" spans="1:11" x14ac:dyDescent="0.2">
      <c r="A76" t="s">
        <v>154</v>
      </c>
      <c r="B76" t="s">
        <v>151</v>
      </c>
      <c r="C76" t="s">
        <v>71</v>
      </c>
      <c r="D76">
        <v>2</v>
      </c>
      <c r="E76">
        <v>2400</v>
      </c>
      <c r="F76" s="23">
        <f t="shared" si="2"/>
        <v>0.97297297297297303</v>
      </c>
      <c r="G76" s="3">
        <f t="shared" si="3"/>
        <v>2335.1351351351354</v>
      </c>
      <c r="H76">
        <v>516</v>
      </c>
      <c r="I76">
        <v>1650</v>
      </c>
      <c r="J76">
        <v>729</v>
      </c>
      <c r="K76">
        <v>0.68220000000000003</v>
      </c>
    </row>
    <row r="77" spans="1:11" x14ac:dyDescent="0.2">
      <c r="A77" t="s">
        <v>155</v>
      </c>
      <c r="B77" t="s">
        <v>156</v>
      </c>
      <c r="C77" t="s">
        <v>62</v>
      </c>
      <c r="D77">
        <v>1</v>
      </c>
      <c r="E77">
        <v>1600</v>
      </c>
      <c r="F77" s="23">
        <f t="shared" si="2"/>
        <v>0.97297297297297303</v>
      </c>
      <c r="G77" s="3">
        <f t="shared" si="3"/>
        <v>1556.7567567567569</v>
      </c>
      <c r="H77">
        <v>160</v>
      </c>
      <c r="I77">
        <v>321</v>
      </c>
      <c r="J77">
        <v>174</v>
      </c>
      <c r="K77">
        <v>0.82469999999999999</v>
      </c>
    </row>
    <row r="78" spans="1:11" x14ac:dyDescent="0.2">
      <c r="A78" t="s">
        <v>157</v>
      </c>
      <c r="B78" t="s">
        <v>156</v>
      </c>
      <c r="C78" t="s">
        <v>62</v>
      </c>
      <c r="D78">
        <v>2</v>
      </c>
      <c r="E78">
        <v>1900</v>
      </c>
      <c r="F78" s="23">
        <f t="shared" si="2"/>
        <v>0.97297297297297303</v>
      </c>
      <c r="G78" s="3">
        <f t="shared" si="3"/>
        <v>1848.6486486486488</v>
      </c>
      <c r="H78">
        <v>168</v>
      </c>
      <c r="I78">
        <v>364</v>
      </c>
      <c r="J78">
        <v>308</v>
      </c>
      <c r="K78">
        <v>0.21640000000000001</v>
      </c>
    </row>
    <row r="79" spans="1:11" x14ac:dyDescent="0.2">
      <c r="A79" t="s">
        <v>158</v>
      </c>
      <c r="B79" t="s">
        <v>156</v>
      </c>
      <c r="C79" t="s">
        <v>71</v>
      </c>
      <c r="D79">
        <v>1</v>
      </c>
      <c r="E79">
        <v>1400</v>
      </c>
      <c r="F79" s="23">
        <f t="shared" si="2"/>
        <v>0.97297297297297303</v>
      </c>
      <c r="G79" s="3">
        <f t="shared" si="3"/>
        <v>1362.1621621621623</v>
      </c>
      <c r="H79">
        <v>226</v>
      </c>
      <c r="I79">
        <v>368</v>
      </c>
      <c r="J79">
        <v>308</v>
      </c>
      <c r="K79">
        <v>0.6</v>
      </c>
    </row>
    <row r="80" spans="1:11" x14ac:dyDescent="0.2">
      <c r="A80" t="s">
        <v>159</v>
      </c>
      <c r="B80" t="s">
        <v>156</v>
      </c>
      <c r="C80" t="s">
        <v>71</v>
      </c>
      <c r="D80">
        <v>2</v>
      </c>
      <c r="E80">
        <v>2000</v>
      </c>
      <c r="F80" s="23">
        <f t="shared" si="2"/>
        <v>0.97297297297297303</v>
      </c>
      <c r="G80" s="3">
        <f t="shared" si="3"/>
        <v>1945.9459459459461</v>
      </c>
      <c r="H80">
        <v>285</v>
      </c>
      <c r="I80">
        <v>428</v>
      </c>
      <c r="J80">
        <v>342</v>
      </c>
      <c r="K80">
        <v>0.39179999999999998</v>
      </c>
    </row>
    <row r="81" spans="1:11" x14ac:dyDescent="0.2">
      <c r="A81" t="s">
        <v>160</v>
      </c>
      <c r="B81" t="s">
        <v>161</v>
      </c>
      <c r="C81" t="s">
        <v>62</v>
      </c>
      <c r="D81">
        <v>1</v>
      </c>
      <c r="E81">
        <v>1000</v>
      </c>
      <c r="F81" s="23">
        <f t="shared" si="2"/>
        <v>0.97297297297297303</v>
      </c>
      <c r="G81" s="3">
        <f t="shared" si="3"/>
        <v>972.97297297297303</v>
      </c>
      <c r="H81">
        <v>91</v>
      </c>
      <c r="I81">
        <v>342</v>
      </c>
      <c r="J81">
        <v>229</v>
      </c>
      <c r="K81">
        <v>0.58899999999999997</v>
      </c>
    </row>
    <row r="82" spans="1:11" x14ac:dyDescent="0.2">
      <c r="A82" t="s">
        <v>162</v>
      </c>
      <c r="B82" t="s">
        <v>163</v>
      </c>
      <c r="C82" t="s">
        <v>62</v>
      </c>
      <c r="D82">
        <v>2</v>
      </c>
      <c r="E82">
        <v>2500</v>
      </c>
      <c r="F82" s="23">
        <f t="shared" si="2"/>
        <v>0.97297297297297303</v>
      </c>
      <c r="G82" s="3">
        <f t="shared" si="3"/>
        <v>2432.4324324324325</v>
      </c>
      <c r="H82">
        <v>173</v>
      </c>
      <c r="I82">
        <v>581</v>
      </c>
      <c r="J82">
        <v>392</v>
      </c>
      <c r="K82">
        <v>0.29320000000000002</v>
      </c>
    </row>
    <row r="83" spans="1:11" x14ac:dyDescent="0.2">
      <c r="A83" t="s">
        <v>164</v>
      </c>
      <c r="B83" t="s">
        <v>161</v>
      </c>
      <c r="C83" t="s">
        <v>62</v>
      </c>
      <c r="D83">
        <v>2</v>
      </c>
      <c r="E83">
        <v>1400</v>
      </c>
      <c r="F83" s="23">
        <f t="shared" si="2"/>
        <v>0.97297297297297303</v>
      </c>
      <c r="G83" s="3">
        <f t="shared" si="3"/>
        <v>1362.1621621621623</v>
      </c>
      <c r="H83">
        <v>168</v>
      </c>
      <c r="I83">
        <v>392</v>
      </c>
      <c r="J83">
        <v>322</v>
      </c>
      <c r="K83">
        <v>0.2712</v>
      </c>
    </row>
    <row r="84" spans="1:11" x14ac:dyDescent="0.2">
      <c r="A84" t="s">
        <v>165</v>
      </c>
      <c r="B84" t="s">
        <v>161</v>
      </c>
      <c r="C84" t="s">
        <v>71</v>
      </c>
      <c r="D84">
        <v>1</v>
      </c>
      <c r="E84">
        <v>1300</v>
      </c>
      <c r="F84" s="23">
        <f t="shared" si="2"/>
        <v>0.97297297297297303</v>
      </c>
      <c r="G84" s="3">
        <f t="shared" si="3"/>
        <v>1264.864864864865</v>
      </c>
      <c r="H84">
        <v>155</v>
      </c>
      <c r="I84">
        <v>494</v>
      </c>
      <c r="J84">
        <v>257</v>
      </c>
      <c r="K84">
        <v>0.55069999999999997</v>
      </c>
    </row>
    <row r="85" spans="1:11" x14ac:dyDescent="0.2">
      <c r="A85" t="s">
        <v>166</v>
      </c>
      <c r="B85" t="s">
        <v>161</v>
      </c>
      <c r="C85" t="s">
        <v>71</v>
      </c>
      <c r="D85">
        <v>2</v>
      </c>
      <c r="E85">
        <v>1800</v>
      </c>
      <c r="F85" s="23">
        <f t="shared" si="2"/>
        <v>0.97297297297297303</v>
      </c>
      <c r="G85" s="3">
        <f t="shared" si="3"/>
        <v>1751.3513513513515</v>
      </c>
      <c r="H85">
        <v>151</v>
      </c>
      <c r="I85">
        <v>391</v>
      </c>
      <c r="J85">
        <v>286</v>
      </c>
      <c r="K85">
        <v>0.4521</v>
      </c>
    </row>
    <row r="86" spans="1:11" x14ac:dyDescent="0.2">
      <c r="A86" t="s">
        <v>167</v>
      </c>
      <c r="B86" t="s">
        <v>168</v>
      </c>
      <c r="C86" t="s">
        <v>62</v>
      </c>
      <c r="D86">
        <v>1</v>
      </c>
      <c r="E86">
        <v>700</v>
      </c>
      <c r="F86" s="23">
        <f t="shared" si="2"/>
        <v>0.97297297297297303</v>
      </c>
      <c r="G86" s="3">
        <f t="shared" si="3"/>
        <v>681.08108108108115</v>
      </c>
      <c r="H86">
        <v>99</v>
      </c>
      <c r="I86">
        <v>265</v>
      </c>
      <c r="J86">
        <v>180</v>
      </c>
      <c r="K86">
        <v>0.51780000000000004</v>
      </c>
    </row>
    <row r="87" spans="1:11" x14ac:dyDescent="0.2">
      <c r="A87" t="s">
        <v>169</v>
      </c>
      <c r="B87" t="s">
        <v>168</v>
      </c>
      <c r="C87" t="s">
        <v>62</v>
      </c>
      <c r="D87">
        <v>2</v>
      </c>
      <c r="E87">
        <v>900</v>
      </c>
      <c r="F87" s="23">
        <f t="shared" si="2"/>
        <v>0.97297297297297303</v>
      </c>
      <c r="G87" s="3">
        <f t="shared" si="3"/>
        <v>875.67567567567573</v>
      </c>
      <c r="H87">
        <v>154</v>
      </c>
      <c r="I87">
        <v>286</v>
      </c>
      <c r="J87">
        <v>230</v>
      </c>
      <c r="K87">
        <v>0.52049999999999996</v>
      </c>
    </row>
    <row r="88" spans="1:11" x14ac:dyDescent="0.2">
      <c r="A88" t="s">
        <v>170</v>
      </c>
      <c r="B88" t="s">
        <v>168</v>
      </c>
      <c r="C88" t="s">
        <v>71</v>
      </c>
      <c r="D88">
        <v>1</v>
      </c>
      <c r="E88">
        <v>1000</v>
      </c>
      <c r="F88" s="23">
        <f t="shared" si="2"/>
        <v>0.97297297297297303</v>
      </c>
      <c r="G88" s="3">
        <f t="shared" si="3"/>
        <v>972.97297297297303</v>
      </c>
      <c r="H88">
        <v>190</v>
      </c>
      <c r="I88">
        <v>462</v>
      </c>
      <c r="J88">
        <v>221</v>
      </c>
      <c r="K88">
        <v>0.63009999999999999</v>
      </c>
    </row>
    <row r="89" spans="1:11" x14ac:dyDescent="0.2">
      <c r="A89" t="s">
        <v>171</v>
      </c>
      <c r="B89" t="s">
        <v>168</v>
      </c>
      <c r="C89" t="s">
        <v>71</v>
      </c>
      <c r="D89">
        <v>2</v>
      </c>
      <c r="E89">
        <v>1200</v>
      </c>
      <c r="F89" s="23">
        <f t="shared" si="2"/>
        <v>0.97297297297297303</v>
      </c>
      <c r="G89" s="3">
        <f t="shared" si="3"/>
        <v>1167.5675675675677</v>
      </c>
      <c r="H89">
        <v>205</v>
      </c>
      <c r="I89">
        <v>411</v>
      </c>
      <c r="J89">
        <v>316</v>
      </c>
      <c r="K89">
        <v>0.36990000000000001</v>
      </c>
    </row>
    <row r="90" spans="1:11" x14ac:dyDescent="0.2">
      <c r="A90" t="s">
        <v>172</v>
      </c>
      <c r="B90" t="s">
        <v>173</v>
      </c>
      <c r="C90" t="s">
        <v>62</v>
      </c>
      <c r="D90">
        <v>1</v>
      </c>
      <c r="E90">
        <v>700</v>
      </c>
      <c r="F90" s="23">
        <f t="shared" si="2"/>
        <v>0.97297297297297303</v>
      </c>
      <c r="G90" s="3">
        <f t="shared" si="3"/>
        <v>681.08108108108115</v>
      </c>
      <c r="H90">
        <v>192</v>
      </c>
      <c r="I90">
        <v>313</v>
      </c>
      <c r="J90">
        <v>245</v>
      </c>
      <c r="K90">
        <v>0.56989999999999996</v>
      </c>
    </row>
    <row r="91" spans="1:11" x14ac:dyDescent="0.2">
      <c r="A91" t="s">
        <v>174</v>
      </c>
      <c r="B91" t="s">
        <v>173</v>
      </c>
      <c r="C91" t="s">
        <v>62</v>
      </c>
      <c r="D91">
        <v>2</v>
      </c>
      <c r="E91">
        <v>1000</v>
      </c>
      <c r="F91" s="23">
        <f t="shared" si="2"/>
        <v>0.97297297297297303</v>
      </c>
      <c r="G91" s="3">
        <f t="shared" si="3"/>
        <v>972.97297297297303</v>
      </c>
      <c r="H91">
        <v>192</v>
      </c>
      <c r="I91">
        <v>357</v>
      </c>
      <c r="J91">
        <v>266</v>
      </c>
      <c r="K91">
        <v>0.41920000000000002</v>
      </c>
    </row>
    <row r="92" spans="1:11" x14ac:dyDescent="0.2">
      <c r="A92" t="s">
        <v>175</v>
      </c>
      <c r="B92" t="s">
        <v>173</v>
      </c>
      <c r="C92" t="s">
        <v>71</v>
      </c>
      <c r="D92">
        <v>1</v>
      </c>
      <c r="E92">
        <v>800</v>
      </c>
      <c r="F92" s="23">
        <f t="shared" si="2"/>
        <v>0.97297297297297303</v>
      </c>
      <c r="G92" s="3">
        <f t="shared" si="3"/>
        <v>778.37837837837844</v>
      </c>
      <c r="H92">
        <v>186</v>
      </c>
      <c r="I92">
        <v>465</v>
      </c>
      <c r="J92">
        <v>325</v>
      </c>
      <c r="K92">
        <v>0.45479999999999998</v>
      </c>
    </row>
    <row r="93" spans="1:11" x14ac:dyDescent="0.2">
      <c r="A93" t="s">
        <v>176</v>
      </c>
      <c r="B93" t="s">
        <v>163</v>
      </c>
      <c r="C93" t="s">
        <v>71</v>
      </c>
      <c r="D93">
        <v>1</v>
      </c>
      <c r="E93">
        <v>2500</v>
      </c>
      <c r="F93" s="23">
        <f t="shared" si="2"/>
        <v>0.97297297297297303</v>
      </c>
      <c r="G93" s="3">
        <f t="shared" si="3"/>
        <v>2432.4324324324325</v>
      </c>
      <c r="H93">
        <v>189</v>
      </c>
      <c r="I93">
        <v>588</v>
      </c>
      <c r="J93">
        <v>393</v>
      </c>
      <c r="K93">
        <v>0.62190000000000001</v>
      </c>
    </row>
    <row r="94" spans="1:11" x14ac:dyDescent="0.2">
      <c r="A94" t="s">
        <v>177</v>
      </c>
      <c r="B94" t="s">
        <v>173</v>
      </c>
      <c r="C94" t="s">
        <v>71</v>
      </c>
      <c r="D94">
        <v>2</v>
      </c>
      <c r="E94">
        <v>900</v>
      </c>
      <c r="F94" s="23">
        <f t="shared" si="2"/>
        <v>0.97297297297297303</v>
      </c>
      <c r="G94" s="3">
        <f t="shared" si="3"/>
        <v>875.67567567567573</v>
      </c>
      <c r="H94">
        <v>209</v>
      </c>
      <c r="I94">
        <v>358</v>
      </c>
      <c r="J94">
        <v>256</v>
      </c>
      <c r="K94">
        <v>0.70960000000000001</v>
      </c>
    </row>
    <row r="95" spans="1:11" x14ac:dyDescent="0.2">
      <c r="A95" t="s">
        <v>178</v>
      </c>
      <c r="B95" t="s">
        <v>179</v>
      </c>
      <c r="C95" t="s">
        <v>62</v>
      </c>
      <c r="D95">
        <v>1</v>
      </c>
      <c r="E95">
        <v>700</v>
      </c>
      <c r="F95" s="23">
        <f t="shared" si="2"/>
        <v>0.97297297297297303</v>
      </c>
      <c r="G95" s="3">
        <f t="shared" si="3"/>
        <v>681.08108108108115</v>
      </c>
      <c r="H95">
        <v>42</v>
      </c>
      <c r="I95">
        <v>252</v>
      </c>
      <c r="J95">
        <v>184</v>
      </c>
      <c r="K95">
        <v>0.30959999999999999</v>
      </c>
    </row>
    <row r="96" spans="1:11" x14ac:dyDescent="0.2">
      <c r="A96" t="s">
        <v>180</v>
      </c>
      <c r="B96" t="s">
        <v>179</v>
      </c>
      <c r="C96" t="s">
        <v>62</v>
      </c>
      <c r="D96">
        <v>2</v>
      </c>
      <c r="E96">
        <v>1000</v>
      </c>
      <c r="F96" s="23">
        <f t="shared" si="2"/>
        <v>0.97297297297297303</v>
      </c>
      <c r="G96" s="3">
        <f t="shared" si="3"/>
        <v>972.97297297297303</v>
      </c>
      <c r="H96">
        <v>94</v>
      </c>
      <c r="I96">
        <v>531</v>
      </c>
      <c r="J96">
        <v>427</v>
      </c>
      <c r="K96">
        <v>0.24110000000000001</v>
      </c>
    </row>
    <row r="97" spans="1:11" x14ac:dyDescent="0.2">
      <c r="A97" t="s">
        <v>181</v>
      </c>
      <c r="B97" t="s">
        <v>179</v>
      </c>
      <c r="C97" t="s">
        <v>71</v>
      </c>
      <c r="D97">
        <v>1</v>
      </c>
      <c r="E97">
        <v>900</v>
      </c>
      <c r="F97" s="23">
        <f t="shared" si="2"/>
        <v>0.97297297297297303</v>
      </c>
      <c r="G97" s="3">
        <f t="shared" si="3"/>
        <v>875.67567567567573</v>
      </c>
      <c r="H97">
        <v>86</v>
      </c>
      <c r="I97">
        <v>488</v>
      </c>
      <c r="J97">
        <v>418</v>
      </c>
      <c r="K97">
        <v>4.6600000000000003E-2</v>
      </c>
    </row>
    <row r="98" spans="1:11" x14ac:dyDescent="0.2">
      <c r="A98" t="s">
        <v>182</v>
      </c>
      <c r="B98" t="s">
        <v>179</v>
      </c>
      <c r="C98" t="s">
        <v>71</v>
      </c>
      <c r="D98">
        <v>2</v>
      </c>
      <c r="E98">
        <v>1200</v>
      </c>
      <c r="F98" s="23">
        <f t="shared" si="2"/>
        <v>0.97297297297297303</v>
      </c>
      <c r="G98" s="3">
        <f t="shared" si="3"/>
        <v>1167.5675675675677</v>
      </c>
      <c r="H98">
        <v>83</v>
      </c>
      <c r="I98">
        <v>556</v>
      </c>
      <c r="J98">
        <v>219</v>
      </c>
      <c r="K98">
        <v>0.63560000000000005</v>
      </c>
    </row>
    <row r="99" spans="1:11" x14ac:dyDescent="0.2">
      <c r="A99" t="s">
        <v>183</v>
      </c>
      <c r="B99" t="s">
        <v>184</v>
      </c>
      <c r="C99" t="s">
        <v>62</v>
      </c>
      <c r="D99">
        <v>1</v>
      </c>
      <c r="E99">
        <v>1100</v>
      </c>
      <c r="F99" s="23">
        <f t="shared" si="2"/>
        <v>0.97297297297297303</v>
      </c>
      <c r="G99" s="3">
        <f t="shared" si="3"/>
        <v>1070.2702702702704</v>
      </c>
      <c r="H99">
        <v>84</v>
      </c>
      <c r="I99">
        <v>301</v>
      </c>
      <c r="J99">
        <v>220</v>
      </c>
      <c r="K99">
        <v>0.43009999999999998</v>
      </c>
    </row>
    <row r="100" spans="1:11" x14ac:dyDescent="0.2">
      <c r="A100" t="s">
        <v>185</v>
      </c>
      <c r="B100" t="s">
        <v>184</v>
      </c>
      <c r="C100" t="s">
        <v>62</v>
      </c>
      <c r="D100">
        <v>2</v>
      </c>
      <c r="E100">
        <v>1400</v>
      </c>
      <c r="F100" s="23">
        <f t="shared" si="2"/>
        <v>0.97297297297297303</v>
      </c>
      <c r="G100" s="3">
        <f t="shared" si="3"/>
        <v>1362.1621621621623</v>
      </c>
      <c r="H100">
        <v>134</v>
      </c>
      <c r="I100">
        <v>568</v>
      </c>
      <c r="J100">
        <v>481</v>
      </c>
      <c r="K100">
        <v>0.38080000000000003</v>
      </c>
    </row>
    <row r="101" spans="1:11" x14ac:dyDescent="0.2">
      <c r="A101" t="s">
        <v>186</v>
      </c>
      <c r="B101" t="s">
        <v>184</v>
      </c>
      <c r="C101" t="s">
        <v>71</v>
      </c>
      <c r="D101">
        <v>1</v>
      </c>
      <c r="E101">
        <v>1300</v>
      </c>
      <c r="F101" s="23">
        <f t="shared" si="2"/>
        <v>0.97297297297297303</v>
      </c>
      <c r="G101" s="3">
        <f t="shared" si="3"/>
        <v>1264.864864864865</v>
      </c>
      <c r="H101">
        <v>109</v>
      </c>
      <c r="I101">
        <v>615</v>
      </c>
      <c r="J101">
        <v>280</v>
      </c>
      <c r="K101">
        <v>0.45750000000000002</v>
      </c>
    </row>
    <row r="102" spans="1:11" x14ac:dyDescent="0.2">
      <c r="A102" t="s">
        <v>187</v>
      </c>
      <c r="B102" t="s">
        <v>184</v>
      </c>
      <c r="C102" t="s">
        <v>71</v>
      </c>
      <c r="D102">
        <v>2</v>
      </c>
      <c r="E102">
        <v>1900</v>
      </c>
      <c r="F102" s="23">
        <f t="shared" si="2"/>
        <v>0.97297297297297303</v>
      </c>
      <c r="G102" s="3">
        <f t="shared" si="3"/>
        <v>1848.6486486486488</v>
      </c>
      <c r="H102">
        <v>227</v>
      </c>
      <c r="I102">
        <v>861</v>
      </c>
      <c r="J102">
        <v>568</v>
      </c>
      <c r="K102">
        <v>0.189</v>
      </c>
    </row>
    <row r="103" spans="1:11" x14ac:dyDescent="0.2">
      <c r="A103" t="s">
        <v>188</v>
      </c>
      <c r="B103" t="s">
        <v>189</v>
      </c>
      <c r="C103" t="s">
        <v>62</v>
      </c>
      <c r="D103">
        <v>1</v>
      </c>
      <c r="E103">
        <v>900</v>
      </c>
      <c r="F103" s="23">
        <f t="shared" si="2"/>
        <v>0.97297297297297303</v>
      </c>
      <c r="G103" s="3">
        <f t="shared" si="3"/>
        <v>875.67567567567573</v>
      </c>
      <c r="H103">
        <v>176</v>
      </c>
      <c r="I103">
        <v>440</v>
      </c>
      <c r="J103">
        <v>318</v>
      </c>
      <c r="K103">
        <v>0.29039999999999999</v>
      </c>
    </row>
    <row r="104" spans="1:11" x14ac:dyDescent="0.2">
      <c r="A104" t="s">
        <v>190</v>
      </c>
      <c r="B104" t="s">
        <v>163</v>
      </c>
      <c r="C104" t="s">
        <v>71</v>
      </c>
      <c r="D104">
        <v>2</v>
      </c>
      <c r="E104">
        <v>2800</v>
      </c>
      <c r="F104" s="23">
        <f t="shared" si="2"/>
        <v>0.97297297297297303</v>
      </c>
      <c r="G104" s="3">
        <f t="shared" si="3"/>
        <v>2724.3243243243246</v>
      </c>
      <c r="H104">
        <v>191</v>
      </c>
      <c r="I104">
        <v>826</v>
      </c>
      <c r="J104">
        <v>556</v>
      </c>
      <c r="K104">
        <v>0.29859999999999998</v>
      </c>
    </row>
    <row r="105" spans="1:11" x14ac:dyDescent="0.2">
      <c r="A105" t="s">
        <v>191</v>
      </c>
      <c r="B105" t="s">
        <v>189</v>
      </c>
      <c r="C105" t="s">
        <v>62</v>
      </c>
      <c r="D105">
        <v>2</v>
      </c>
      <c r="E105">
        <v>1100</v>
      </c>
      <c r="F105" s="23">
        <f t="shared" si="2"/>
        <v>0.97297297297297303</v>
      </c>
      <c r="G105" s="3">
        <f t="shared" si="3"/>
        <v>1070.2702702702704</v>
      </c>
      <c r="H105">
        <v>225</v>
      </c>
      <c r="I105">
        <v>1033</v>
      </c>
      <c r="J105">
        <v>538</v>
      </c>
      <c r="K105">
        <v>0.58079999999999998</v>
      </c>
    </row>
    <row r="106" spans="1:11" x14ac:dyDescent="0.2">
      <c r="A106" t="s">
        <v>192</v>
      </c>
      <c r="B106" t="s">
        <v>189</v>
      </c>
      <c r="C106" t="s">
        <v>71</v>
      </c>
      <c r="D106">
        <v>1</v>
      </c>
      <c r="E106">
        <v>1300</v>
      </c>
      <c r="F106" s="23">
        <f t="shared" si="2"/>
        <v>0.97297297297297303</v>
      </c>
      <c r="G106" s="3">
        <f t="shared" si="3"/>
        <v>1264.864864864865</v>
      </c>
      <c r="H106">
        <v>157</v>
      </c>
      <c r="I106">
        <v>471</v>
      </c>
      <c r="J106">
        <v>318</v>
      </c>
      <c r="K106">
        <v>0.39179999999999998</v>
      </c>
    </row>
    <row r="107" spans="1:11" x14ac:dyDescent="0.2">
      <c r="A107" t="s">
        <v>193</v>
      </c>
      <c r="B107" t="s">
        <v>189</v>
      </c>
      <c r="C107" t="s">
        <v>71</v>
      </c>
      <c r="D107">
        <v>2</v>
      </c>
      <c r="E107">
        <v>1600</v>
      </c>
      <c r="F107" s="23">
        <f t="shared" si="2"/>
        <v>0.97297297297297303</v>
      </c>
      <c r="G107" s="3">
        <f t="shared" si="3"/>
        <v>1556.7567567567569</v>
      </c>
      <c r="H107">
        <v>253</v>
      </c>
      <c r="I107">
        <v>886</v>
      </c>
      <c r="J107">
        <v>680</v>
      </c>
      <c r="K107">
        <v>0.38629999999999998</v>
      </c>
    </row>
    <row r="108" spans="1:11" x14ac:dyDescent="0.2">
      <c r="A108" t="s">
        <v>194</v>
      </c>
      <c r="B108" t="s">
        <v>195</v>
      </c>
      <c r="C108" t="s">
        <v>62</v>
      </c>
      <c r="D108">
        <v>1</v>
      </c>
      <c r="E108">
        <v>1400</v>
      </c>
      <c r="F108" s="23">
        <f t="shared" si="2"/>
        <v>0.97297297297297303</v>
      </c>
      <c r="G108" s="3">
        <f t="shared" si="3"/>
        <v>1362.1621621621623</v>
      </c>
      <c r="H108">
        <v>76</v>
      </c>
      <c r="I108">
        <v>342</v>
      </c>
      <c r="J108">
        <v>202</v>
      </c>
      <c r="K108">
        <v>0.48770000000000002</v>
      </c>
    </row>
    <row r="109" spans="1:11" x14ac:dyDescent="0.2">
      <c r="A109" t="s">
        <v>196</v>
      </c>
      <c r="B109" t="s">
        <v>195</v>
      </c>
      <c r="C109" t="s">
        <v>62</v>
      </c>
      <c r="D109">
        <v>2</v>
      </c>
      <c r="E109">
        <v>2000</v>
      </c>
      <c r="F109" s="23">
        <f t="shared" si="2"/>
        <v>0.97297297297297303</v>
      </c>
      <c r="G109" s="3">
        <f t="shared" si="3"/>
        <v>1945.9459459459461</v>
      </c>
      <c r="H109">
        <v>107</v>
      </c>
      <c r="I109">
        <v>781</v>
      </c>
      <c r="J109">
        <v>579</v>
      </c>
      <c r="K109">
        <v>0.41099999999999998</v>
      </c>
    </row>
    <row r="110" spans="1:11" x14ac:dyDescent="0.2">
      <c r="A110" t="s">
        <v>197</v>
      </c>
      <c r="B110" t="s">
        <v>195</v>
      </c>
      <c r="C110" t="s">
        <v>71</v>
      </c>
      <c r="D110">
        <v>1</v>
      </c>
      <c r="E110">
        <v>1700</v>
      </c>
      <c r="F110" s="23">
        <f t="shared" si="2"/>
        <v>0.97297297297297303</v>
      </c>
      <c r="G110" s="3">
        <f t="shared" si="3"/>
        <v>1654.0540540540542</v>
      </c>
      <c r="H110">
        <v>162</v>
      </c>
      <c r="I110">
        <v>614</v>
      </c>
      <c r="J110">
        <v>524</v>
      </c>
      <c r="K110">
        <v>0.50409999999999999</v>
      </c>
    </row>
    <row r="111" spans="1:11" x14ac:dyDescent="0.2">
      <c r="A111" t="s">
        <v>198</v>
      </c>
      <c r="B111" t="s">
        <v>195</v>
      </c>
      <c r="C111" t="s">
        <v>71</v>
      </c>
      <c r="D111">
        <v>2</v>
      </c>
      <c r="E111">
        <v>2500</v>
      </c>
      <c r="F111" s="23">
        <f t="shared" si="2"/>
        <v>0.97297297297297303</v>
      </c>
      <c r="G111" s="3">
        <f t="shared" si="3"/>
        <v>2432.4324324324325</v>
      </c>
      <c r="H111">
        <v>158</v>
      </c>
      <c r="I111">
        <v>906</v>
      </c>
      <c r="J111">
        <v>560</v>
      </c>
      <c r="K111">
        <v>0.2767</v>
      </c>
    </row>
    <row r="112" spans="1:11" x14ac:dyDescent="0.2">
      <c r="A112" t="s">
        <v>199</v>
      </c>
      <c r="B112" t="s">
        <v>200</v>
      </c>
      <c r="C112" t="s">
        <v>62</v>
      </c>
      <c r="D112">
        <v>1</v>
      </c>
      <c r="E112">
        <v>1800</v>
      </c>
      <c r="F112" s="23">
        <f t="shared" si="2"/>
        <v>0.97297297297297303</v>
      </c>
      <c r="G112" s="3">
        <f t="shared" si="3"/>
        <v>1751.3513513513515</v>
      </c>
      <c r="H112">
        <v>199</v>
      </c>
      <c r="I112">
        <v>432</v>
      </c>
      <c r="J112">
        <v>362</v>
      </c>
      <c r="K112">
        <v>0.32879999999999998</v>
      </c>
    </row>
    <row r="113" spans="1:11" x14ac:dyDescent="0.2">
      <c r="A113" t="s">
        <v>201</v>
      </c>
      <c r="B113" t="s">
        <v>200</v>
      </c>
      <c r="C113" t="s">
        <v>62</v>
      </c>
      <c r="D113">
        <v>2</v>
      </c>
      <c r="E113">
        <v>2600</v>
      </c>
      <c r="F113" s="23">
        <f t="shared" si="2"/>
        <v>0.97297297297297303</v>
      </c>
      <c r="G113" s="3">
        <f t="shared" si="3"/>
        <v>2529.72972972973</v>
      </c>
      <c r="H113">
        <v>366</v>
      </c>
      <c r="I113">
        <v>594</v>
      </c>
      <c r="J113">
        <v>417</v>
      </c>
      <c r="K113">
        <v>0.53149999999999997</v>
      </c>
    </row>
    <row r="114" spans="1:11" x14ac:dyDescent="0.2">
      <c r="A114" t="s">
        <v>202</v>
      </c>
      <c r="B114" t="s">
        <v>200</v>
      </c>
      <c r="C114" t="s">
        <v>71</v>
      </c>
      <c r="D114">
        <v>1</v>
      </c>
      <c r="E114">
        <v>2500</v>
      </c>
      <c r="F114" s="23">
        <f t="shared" si="2"/>
        <v>0.97297297297297303</v>
      </c>
      <c r="G114" s="3">
        <f t="shared" si="3"/>
        <v>2432.4324324324325</v>
      </c>
      <c r="H114">
        <v>333</v>
      </c>
      <c r="I114">
        <v>665</v>
      </c>
      <c r="J114">
        <v>474</v>
      </c>
      <c r="K114">
        <v>0.4274</v>
      </c>
    </row>
    <row r="115" spans="1:11" x14ac:dyDescent="0.2">
      <c r="A115" t="s">
        <v>203</v>
      </c>
      <c r="B115" t="s">
        <v>61</v>
      </c>
      <c r="C115" t="s">
        <v>71</v>
      </c>
      <c r="D115">
        <v>1</v>
      </c>
      <c r="E115">
        <v>1500</v>
      </c>
      <c r="F115" s="23">
        <f t="shared" si="2"/>
        <v>0.97297297297297303</v>
      </c>
      <c r="G115" s="3">
        <f t="shared" si="3"/>
        <v>1459.4594594594596</v>
      </c>
      <c r="H115">
        <v>81</v>
      </c>
      <c r="I115">
        <v>205</v>
      </c>
      <c r="J115">
        <v>146</v>
      </c>
      <c r="K115">
        <v>0.24110000000000001</v>
      </c>
    </row>
    <row r="116" spans="1:11" x14ac:dyDescent="0.2">
      <c r="A116" t="s">
        <v>204</v>
      </c>
      <c r="B116" t="s">
        <v>163</v>
      </c>
      <c r="C116" t="s">
        <v>62</v>
      </c>
      <c r="D116">
        <v>1</v>
      </c>
      <c r="E116">
        <v>1700</v>
      </c>
      <c r="F116" s="23">
        <f t="shared" si="2"/>
        <v>0.97297297297297303</v>
      </c>
      <c r="G116" s="3">
        <f t="shared" si="3"/>
        <v>1654.0540540540542</v>
      </c>
      <c r="H116">
        <v>106</v>
      </c>
      <c r="I116">
        <v>465</v>
      </c>
      <c r="J116">
        <v>312</v>
      </c>
      <c r="K116">
        <v>0.41099999999999998</v>
      </c>
    </row>
    <row r="117" spans="1:11" x14ac:dyDescent="0.2">
      <c r="A117" t="s">
        <v>205</v>
      </c>
      <c r="B117" t="s">
        <v>200</v>
      </c>
      <c r="C117" t="s">
        <v>71</v>
      </c>
      <c r="D117">
        <v>2</v>
      </c>
      <c r="E117">
        <v>3600</v>
      </c>
      <c r="F117" s="23">
        <f t="shared" si="2"/>
        <v>0.97297297297297303</v>
      </c>
      <c r="G117" s="3">
        <f t="shared" si="3"/>
        <v>3502.7027027027029</v>
      </c>
      <c r="H117">
        <v>336</v>
      </c>
      <c r="I117">
        <v>624</v>
      </c>
      <c r="J117">
        <v>491</v>
      </c>
      <c r="K117">
        <v>0.39729999999999999</v>
      </c>
    </row>
    <row r="118" spans="1:11" x14ac:dyDescent="0.2">
      <c r="A118" t="s">
        <v>206</v>
      </c>
      <c r="B118" t="s">
        <v>207</v>
      </c>
      <c r="C118" t="s">
        <v>62</v>
      </c>
      <c r="D118">
        <v>1</v>
      </c>
      <c r="E118">
        <v>1200</v>
      </c>
      <c r="F118" s="23">
        <f t="shared" si="2"/>
        <v>0.97297297297297303</v>
      </c>
      <c r="G118" s="3">
        <f t="shared" si="3"/>
        <v>1167.5675675675677</v>
      </c>
      <c r="H118">
        <v>173</v>
      </c>
      <c r="I118">
        <v>395</v>
      </c>
      <c r="J118">
        <v>204</v>
      </c>
      <c r="K118">
        <v>0.79730000000000001</v>
      </c>
    </row>
    <row r="119" spans="1:11" x14ac:dyDescent="0.2">
      <c r="A119" t="s">
        <v>208</v>
      </c>
      <c r="B119" t="s">
        <v>207</v>
      </c>
      <c r="C119" t="s">
        <v>62</v>
      </c>
      <c r="D119">
        <v>2</v>
      </c>
      <c r="E119">
        <v>1600</v>
      </c>
      <c r="F119" s="23">
        <f t="shared" si="2"/>
        <v>0.97297297297297303</v>
      </c>
      <c r="G119" s="3">
        <f t="shared" si="3"/>
        <v>1556.7567567567569</v>
      </c>
      <c r="H119">
        <v>228</v>
      </c>
      <c r="I119">
        <v>456</v>
      </c>
      <c r="J119">
        <v>245</v>
      </c>
      <c r="K119">
        <v>0.68769999999999998</v>
      </c>
    </row>
    <row r="120" spans="1:11" x14ac:dyDescent="0.2">
      <c r="A120" t="s">
        <v>209</v>
      </c>
      <c r="B120" t="s">
        <v>207</v>
      </c>
      <c r="C120" t="s">
        <v>71</v>
      </c>
      <c r="D120">
        <v>1</v>
      </c>
      <c r="E120">
        <v>1000</v>
      </c>
      <c r="F120" s="23">
        <f t="shared" si="2"/>
        <v>0.97297297297297303</v>
      </c>
      <c r="G120" s="3">
        <f t="shared" si="3"/>
        <v>972.97297297297303</v>
      </c>
      <c r="H120">
        <v>155</v>
      </c>
      <c r="I120">
        <v>252</v>
      </c>
      <c r="J120">
        <v>197</v>
      </c>
      <c r="K120">
        <v>0.58899999999999997</v>
      </c>
    </row>
    <row r="121" spans="1:11" x14ac:dyDescent="0.2">
      <c r="A121" t="s">
        <v>210</v>
      </c>
      <c r="B121" t="s">
        <v>207</v>
      </c>
      <c r="C121" t="s">
        <v>71</v>
      </c>
      <c r="D121">
        <v>2</v>
      </c>
      <c r="E121">
        <v>1500</v>
      </c>
      <c r="F121" s="23">
        <f t="shared" si="2"/>
        <v>0.97297297297297303</v>
      </c>
      <c r="G121" s="3">
        <f t="shared" si="3"/>
        <v>1459.4594594594596</v>
      </c>
      <c r="H121">
        <v>158</v>
      </c>
      <c r="I121">
        <v>236</v>
      </c>
      <c r="J121">
        <v>195</v>
      </c>
      <c r="K121">
        <v>0.61919999999999997</v>
      </c>
    </row>
    <row r="122" spans="1:11" x14ac:dyDescent="0.2">
      <c r="A122" t="s">
        <v>211</v>
      </c>
      <c r="B122" t="s">
        <v>212</v>
      </c>
      <c r="C122" t="s">
        <v>62</v>
      </c>
      <c r="D122">
        <v>1</v>
      </c>
      <c r="E122">
        <v>750</v>
      </c>
      <c r="F122" s="23">
        <f t="shared" si="2"/>
        <v>0.97297297297297303</v>
      </c>
      <c r="G122" s="3">
        <f t="shared" si="3"/>
        <v>729.7297297297298</v>
      </c>
      <c r="H122">
        <v>89</v>
      </c>
      <c r="I122">
        <v>155</v>
      </c>
      <c r="J122">
        <v>124</v>
      </c>
      <c r="K122">
        <v>0.45479999999999998</v>
      </c>
    </row>
    <row r="123" spans="1:11" x14ac:dyDescent="0.2">
      <c r="A123" t="s">
        <v>213</v>
      </c>
      <c r="B123" t="s">
        <v>212</v>
      </c>
      <c r="C123" t="s">
        <v>62</v>
      </c>
      <c r="D123">
        <v>2</v>
      </c>
      <c r="E123">
        <v>1040</v>
      </c>
      <c r="F123" s="23">
        <f t="shared" si="2"/>
        <v>0.97297297297297303</v>
      </c>
      <c r="G123" s="3">
        <f t="shared" si="3"/>
        <v>1011.891891891892</v>
      </c>
      <c r="H123">
        <v>115</v>
      </c>
      <c r="I123">
        <v>179</v>
      </c>
      <c r="J123">
        <v>156</v>
      </c>
      <c r="K123">
        <v>0.48770000000000002</v>
      </c>
    </row>
    <row r="124" spans="1:11" x14ac:dyDescent="0.2">
      <c r="A124" t="s">
        <v>214</v>
      </c>
      <c r="B124" t="s">
        <v>212</v>
      </c>
      <c r="C124" t="s">
        <v>71</v>
      </c>
      <c r="D124">
        <v>1</v>
      </c>
      <c r="E124">
        <v>900</v>
      </c>
      <c r="F124" s="23">
        <f t="shared" si="2"/>
        <v>0.97297297297297303</v>
      </c>
      <c r="G124" s="3">
        <f t="shared" si="3"/>
        <v>875.67567567567573</v>
      </c>
      <c r="H124">
        <v>152</v>
      </c>
      <c r="I124">
        <v>300</v>
      </c>
      <c r="J124">
        <v>256</v>
      </c>
      <c r="K124">
        <v>0.47949999999999998</v>
      </c>
    </row>
    <row r="125" spans="1:11" x14ac:dyDescent="0.2">
      <c r="A125" t="s">
        <v>215</v>
      </c>
      <c r="B125" t="s">
        <v>212</v>
      </c>
      <c r="C125" t="s">
        <v>71</v>
      </c>
      <c r="D125">
        <v>2</v>
      </c>
      <c r="E125">
        <v>1400</v>
      </c>
      <c r="F125" s="23">
        <f t="shared" si="2"/>
        <v>0.97297297297297303</v>
      </c>
      <c r="G125" s="3">
        <f t="shared" si="3"/>
        <v>1362.1621621621623</v>
      </c>
      <c r="H125">
        <v>175</v>
      </c>
      <c r="I125">
        <v>368</v>
      </c>
      <c r="J125">
        <v>284</v>
      </c>
      <c r="K125">
        <v>0.49320000000000003</v>
      </c>
    </row>
    <row r="126" spans="1:11" x14ac:dyDescent="0.2">
      <c r="A126" t="s">
        <v>216</v>
      </c>
      <c r="B126" t="s">
        <v>217</v>
      </c>
      <c r="C126" t="s">
        <v>62</v>
      </c>
      <c r="D126">
        <v>1</v>
      </c>
      <c r="E126">
        <v>825</v>
      </c>
      <c r="F126" s="23">
        <f t="shared" si="2"/>
        <v>0.97297297297297303</v>
      </c>
      <c r="G126" s="3">
        <f t="shared" si="3"/>
        <v>802.70270270270271</v>
      </c>
      <c r="H126">
        <v>77</v>
      </c>
      <c r="I126">
        <v>161</v>
      </c>
      <c r="J126">
        <v>128</v>
      </c>
      <c r="K126">
        <v>0.36159999999999998</v>
      </c>
    </row>
    <row r="127" spans="1:11" x14ac:dyDescent="0.2">
      <c r="A127" t="s">
        <v>218</v>
      </c>
      <c r="B127" t="s">
        <v>219</v>
      </c>
      <c r="C127" t="s">
        <v>62</v>
      </c>
      <c r="D127">
        <v>2</v>
      </c>
      <c r="E127">
        <v>2700</v>
      </c>
      <c r="F127" s="23">
        <f t="shared" si="2"/>
        <v>0.97297297297297303</v>
      </c>
      <c r="G127" s="3">
        <f t="shared" si="3"/>
        <v>2627.0270270270271</v>
      </c>
      <c r="H127">
        <v>157</v>
      </c>
      <c r="I127">
        <v>526</v>
      </c>
      <c r="J127">
        <v>337</v>
      </c>
      <c r="K127">
        <v>0.4219</v>
      </c>
    </row>
    <row r="128" spans="1:11" x14ac:dyDescent="0.2">
      <c r="A128" t="s">
        <v>220</v>
      </c>
      <c r="B128" t="s">
        <v>217</v>
      </c>
      <c r="C128" t="s">
        <v>62</v>
      </c>
      <c r="D128">
        <v>2</v>
      </c>
      <c r="E128">
        <v>1300</v>
      </c>
      <c r="F128" s="23">
        <f t="shared" si="2"/>
        <v>0.97297297297297303</v>
      </c>
      <c r="G128" s="3">
        <f t="shared" si="3"/>
        <v>1264.864864864865</v>
      </c>
      <c r="H128">
        <v>125</v>
      </c>
      <c r="I128">
        <v>170</v>
      </c>
      <c r="J128">
        <v>139</v>
      </c>
      <c r="K128">
        <v>0.74250000000000005</v>
      </c>
    </row>
    <row r="129" spans="1:11" x14ac:dyDescent="0.2">
      <c r="A129" t="s">
        <v>221</v>
      </c>
      <c r="B129" t="s">
        <v>217</v>
      </c>
      <c r="C129" t="s">
        <v>71</v>
      </c>
      <c r="D129">
        <v>1</v>
      </c>
      <c r="E129">
        <v>1000</v>
      </c>
      <c r="F129" s="23">
        <f t="shared" si="2"/>
        <v>0.97297297297297303</v>
      </c>
      <c r="G129" s="3">
        <f t="shared" si="3"/>
        <v>972.97297297297303</v>
      </c>
      <c r="H129">
        <v>140</v>
      </c>
      <c r="I129">
        <v>288</v>
      </c>
      <c r="J129">
        <v>240</v>
      </c>
      <c r="K129">
        <v>0.36990000000000001</v>
      </c>
    </row>
    <row r="130" spans="1:11" x14ac:dyDescent="0.2">
      <c r="A130" t="s">
        <v>222</v>
      </c>
      <c r="B130" t="s">
        <v>217</v>
      </c>
      <c r="C130" t="s">
        <v>71</v>
      </c>
      <c r="D130">
        <v>2</v>
      </c>
      <c r="E130">
        <v>1480</v>
      </c>
      <c r="F130" s="23">
        <f t="shared" si="2"/>
        <v>0.97297297297297303</v>
      </c>
      <c r="G130" s="3">
        <f t="shared" si="3"/>
        <v>1440</v>
      </c>
      <c r="H130">
        <v>175</v>
      </c>
      <c r="I130">
        <v>310</v>
      </c>
      <c r="J130">
        <v>249</v>
      </c>
      <c r="K130">
        <v>0.44109999999999999</v>
      </c>
    </row>
    <row r="131" spans="1:11" x14ac:dyDescent="0.2">
      <c r="A131" t="s">
        <v>223</v>
      </c>
      <c r="B131" t="s">
        <v>224</v>
      </c>
      <c r="C131" t="s">
        <v>62</v>
      </c>
      <c r="D131">
        <v>1</v>
      </c>
      <c r="E131">
        <v>650</v>
      </c>
      <c r="F131" s="23">
        <f t="shared" si="2"/>
        <v>0.97297297297297303</v>
      </c>
      <c r="G131" s="3">
        <f t="shared" si="3"/>
        <v>632.43243243243251</v>
      </c>
      <c r="H131">
        <v>80</v>
      </c>
      <c r="I131">
        <v>156</v>
      </c>
      <c r="J131">
        <v>107</v>
      </c>
      <c r="K131">
        <v>0.47949999999999998</v>
      </c>
    </row>
    <row r="132" spans="1:11" x14ac:dyDescent="0.2">
      <c r="A132" t="s">
        <v>225</v>
      </c>
      <c r="B132" t="s">
        <v>224</v>
      </c>
      <c r="C132" t="s">
        <v>62</v>
      </c>
      <c r="D132">
        <v>2</v>
      </c>
      <c r="E132">
        <v>920</v>
      </c>
      <c r="F132" s="23">
        <f t="shared" si="2"/>
        <v>0.97297297297297303</v>
      </c>
      <c r="G132" s="3">
        <f t="shared" si="3"/>
        <v>895.13513513513522</v>
      </c>
      <c r="H132">
        <v>108</v>
      </c>
      <c r="I132">
        <v>205</v>
      </c>
      <c r="J132">
        <v>147</v>
      </c>
      <c r="K132">
        <v>0.41370000000000001</v>
      </c>
    </row>
    <row r="133" spans="1:11" x14ac:dyDescent="0.2">
      <c r="A133" t="s">
        <v>226</v>
      </c>
      <c r="B133" t="s">
        <v>224</v>
      </c>
      <c r="C133" t="s">
        <v>71</v>
      </c>
      <c r="D133">
        <v>1</v>
      </c>
      <c r="E133">
        <v>880</v>
      </c>
      <c r="F133" s="23">
        <f t="shared" ref="F133:F196" si="4">36/37</f>
        <v>0.97297297297297303</v>
      </c>
      <c r="G133" s="3">
        <f t="shared" ref="G133:G196" si="5">E133*F133</f>
        <v>856.21621621621625</v>
      </c>
      <c r="H133">
        <v>145</v>
      </c>
      <c r="I133">
        <v>333</v>
      </c>
      <c r="J133">
        <v>246</v>
      </c>
      <c r="K133">
        <v>0.44379999999999997</v>
      </c>
    </row>
    <row r="134" spans="1:11" x14ac:dyDescent="0.2">
      <c r="A134" t="s">
        <v>227</v>
      </c>
      <c r="B134" t="s">
        <v>224</v>
      </c>
      <c r="C134" t="s">
        <v>71</v>
      </c>
      <c r="D134">
        <v>2</v>
      </c>
      <c r="E134">
        <v>1200</v>
      </c>
      <c r="F134" s="23">
        <f t="shared" si="4"/>
        <v>0.97297297297297303</v>
      </c>
      <c r="G134" s="3">
        <f t="shared" si="5"/>
        <v>1167.5675675675677</v>
      </c>
      <c r="H134">
        <v>160</v>
      </c>
      <c r="I134">
        <v>310</v>
      </c>
      <c r="J134">
        <v>169</v>
      </c>
      <c r="K134">
        <v>0.61919999999999997</v>
      </c>
    </row>
    <row r="135" spans="1:11" x14ac:dyDescent="0.2">
      <c r="A135" t="s">
        <v>228</v>
      </c>
      <c r="B135" t="s">
        <v>229</v>
      </c>
      <c r="C135" t="s">
        <v>62</v>
      </c>
      <c r="D135">
        <v>1</v>
      </c>
      <c r="E135">
        <v>1000</v>
      </c>
      <c r="F135" s="23">
        <f t="shared" si="4"/>
        <v>0.97297297297297303</v>
      </c>
      <c r="G135" s="3">
        <f t="shared" si="5"/>
        <v>972.97297297297303</v>
      </c>
      <c r="H135">
        <v>95</v>
      </c>
      <c r="I135">
        <v>280</v>
      </c>
      <c r="J135">
        <v>174</v>
      </c>
      <c r="K135">
        <v>0.54790000000000005</v>
      </c>
    </row>
    <row r="136" spans="1:11" x14ac:dyDescent="0.2">
      <c r="A136" t="s">
        <v>230</v>
      </c>
      <c r="B136" t="s">
        <v>229</v>
      </c>
      <c r="C136" t="s">
        <v>62</v>
      </c>
      <c r="D136">
        <v>2</v>
      </c>
      <c r="E136">
        <v>1200</v>
      </c>
      <c r="F136" s="23">
        <f t="shared" si="4"/>
        <v>0.97297297297297303</v>
      </c>
      <c r="G136" s="3">
        <f t="shared" si="5"/>
        <v>1167.5675675675677</v>
      </c>
      <c r="H136">
        <v>125</v>
      </c>
      <c r="I136">
        <v>277</v>
      </c>
      <c r="J136">
        <v>203</v>
      </c>
      <c r="K136">
        <v>0.2712</v>
      </c>
    </row>
    <row r="137" spans="1:11" x14ac:dyDescent="0.2">
      <c r="A137" t="s">
        <v>231</v>
      </c>
      <c r="B137" t="s">
        <v>229</v>
      </c>
      <c r="C137" t="s">
        <v>71</v>
      </c>
      <c r="D137">
        <v>1</v>
      </c>
      <c r="E137">
        <v>1400</v>
      </c>
      <c r="F137" s="23">
        <f t="shared" si="4"/>
        <v>0.97297297297297303</v>
      </c>
      <c r="G137" s="3">
        <f t="shared" si="5"/>
        <v>1362.1621621621623</v>
      </c>
      <c r="H137">
        <v>209</v>
      </c>
      <c r="I137">
        <v>384</v>
      </c>
      <c r="J137">
        <v>240</v>
      </c>
      <c r="K137">
        <v>0.76160000000000005</v>
      </c>
    </row>
    <row r="138" spans="1:11" x14ac:dyDescent="0.2">
      <c r="A138" t="s">
        <v>232</v>
      </c>
      <c r="B138" t="s">
        <v>219</v>
      </c>
      <c r="C138" t="s">
        <v>71</v>
      </c>
      <c r="D138">
        <v>1</v>
      </c>
      <c r="E138">
        <v>2700</v>
      </c>
      <c r="F138" s="23">
        <f t="shared" si="4"/>
        <v>0.97297297297297303</v>
      </c>
      <c r="G138" s="3">
        <f t="shared" si="5"/>
        <v>2627.0270270270271</v>
      </c>
      <c r="H138">
        <v>202</v>
      </c>
      <c r="I138">
        <v>629</v>
      </c>
      <c r="J138">
        <v>389</v>
      </c>
      <c r="K138">
        <v>0.51229999999999998</v>
      </c>
    </row>
    <row r="139" spans="1:11" x14ac:dyDescent="0.2">
      <c r="A139" t="s">
        <v>233</v>
      </c>
      <c r="B139" t="s">
        <v>229</v>
      </c>
      <c r="C139" t="s">
        <v>71</v>
      </c>
      <c r="D139">
        <v>2</v>
      </c>
      <c r="E139">
        <v>1600</v>
      </c>
      <c r="F139" s="23">
        <f t="shared" si="4"/>
        <v>0.97297297297297303</v>
      </c>
      <c r="G139" s="3">
        <f t="shared" si="5"/>
        <v>1556.7567567567569</v>
      </c>
      <c r="H139">
        <v>220</v>
      </c>
      <c r="I139">
        <v>418</v>
      </c>
      <c r="J139">
        <v>312</v>
      </c>
      <c r="K139">
        <v>0.60819999999999996</v>
      </c>
    </row>
    <row r="140" spans="1:11" x14ac:dyDescent="0.2">
      <c r="A140" t="s">
        <v>234</v>
      </c>
      <c r="B140" t="s">
        <v>235</v>
      </c>
      <c r="C140" t="s">
        <v>62</v>
      </c>
      <c r="D140">
        <v>1</v>
      </c>
      <c r="E140">
        <v>1105</v>
      </c>
      <c r="F140" s="23">
        <f t="shared" si="4"/>
        <v>0.97297297297297303</v>
      </c>
      <c r="G140" s="3">
        <f t="shared" si="5"/>
        <v>1075.1351351351352</v>
      </c>
      <c r="H140">
        <v>82</v>
      </c>
      <c r="I140">
        <v>235</v>
      </c>
      <c r="J140">
        <v>111</v>
      </c>
      <c r="K140">
        <v>0.61099999999999999</v>
      </c>
    </row>
    <row r="141" spans="1:11" x14ac:dyDescent="0.2">
      <c r="A141" t="s">
        <v>236</v>
      </c>
      <c r="B141" t="s">
        <v>235</v>
      </c>
      <c r="C141" t="s">
        <v>62</v>
      </c>
      <c r="D141">
        <v>2</v>
      </c>
      <c r="E141">
        <v>1665</v>
      </c>
      <c r="F141" s="23">
        <f t="shared" si="4"/>
        <v>0.97297297297297303</v>
      </c>
      <c r="G141" s="3">
        <f t="shared" si="5"/>
        <v>1620</v>
      </c>
      <c r="H141">
        <v>130</v>
      </c>
      <c r="I141">
        <v>200</v>
      </c>
      <c r="J141">
        <v>169</v>
      </c>
      <c r="K141">
        <v>0.30680000000000002</v>
      </c>
    </row>
    <row r="142" spans="1:11" x14ac:dyDescent="0.2">
      <c r="A142" t="s">
        <v>237</v>
      </c>
      <c r="B142" t="s">
        <v>235</v>
      </c>
      <c r="C142" t="s">
        <v>71</v>
      </c>
      <c r="D142">
        <v>1</v>
      </c>
      <c r="E142">
        <v>1175</v>
      </c>
      <c r="F142" s="23">
        <f t="shared" si="4"/>
        <v>0.97297297297297303</v>
      </c>
      <c r="G142" s="3">
        <f t="shared" si="5"/>
        <v>1143.2432432432433</v>
      </c>
      <c r="H142">
        <v>106</v>
      </c>
      <c r="I142">
        <v>267</v>
      </c>
      <c r="J142">
        <v>201</v>
      </c>
      <c r="K142">
        <v>0.52329999999999999</v>
      </c>
    </row>
    <row r="143" spans="1:11" x14ac:dyDescent="0.2">
      <c r="A143" t="s">
        <v>238</v>
      </c>
      <c r="B143" t="s">
        <v>235</v>
      </c>
      <c r="C143" t="s">
        <v>71</v>
      </c>
      <c r="D143">
        <v>2</v>
      </c>
      <c r="E143">
        <v>1725</v>
      </c>
      <c r="F143" s="23">
        <f t="shared" si="4"/>
        <v>0.97297297297297303</v>
      </c>
      <c r="G143" s="3">
        <f t="shared" si="5"/>
        <v>1678.3783783783786</v>
      </c>
      <c r="H143">
        <v>195</v>
      </c>
      <c r="I143">
        <v>305</v>
      </c>
      <c r="J143">
        <v>242</v>
      </c>
      <c r="K143">
        <v>0.48220000000000002</v>
      </c>
    </row>
    <row r="144" spans="1:11" x14ac:dyDescent="0.2">
      <c r="A144" t="s">
        <v>239</v>
      </c>
      <c r="B144" t="s">
        <v>240</v>
      </c>
      <c r="C144" t="s">
        <v>62</v>
      </c>
      <c r="D144">
        <v>1</v>
      </c>
      <c r="E144">
        <v>709</v>
      </c>
      <c r="F144" s="23">
        <f t="shared" si="4"/>
        <v>0.97297297297297303</v>
      </c>
      <c r="G144" s="3">
        <f t="shared" si="5"/>
        <v>689.83783783783792</v>
      </c>
      <c r="H144">
        <v>86</v>
      </c>
      <c r="I144">
        <v>192</v>
      </c>
      <c r="J144">
        <v>158</v>
      </c>
      <c r="K144">
        <v>0.22189999999999999</v>
      </c>
    </row>
    <row r="145" spans="1:11" x14ac:dyDescent="0.2">
      <c r="A145" t="s">
        <v>241</v>
      </c>
      <c r="B145" t="s">
        <v>240</v>
      </c>
      <c r="C145" t="s">
        <v>62</v>
      </c>
      <c r="D145">
        <v>2</v>
      </c>
      <c r="E145">
        <v>869</v>
      </c>
      <c r="F145" s="23">
        <f t="shared" si="4"/>
        <v>0.97297297297297303</v>
      </c>
      <c r="G145" s="3">
        <f t="shared" si="5"/>
        <v>845.51351351351354</v>
      </c>
      <c r="H145">
        <v>135</v>
      </c>
      <c r="I145">
        <v>305</v>
      </c>
      <c r="J145">
        <v>246</v>
      </c>
      <c r="K145">
        <v>0.38900000000000001</v>
      </c>
    </row>
    <row r="146" spans="1:11" x14ac:dyDescent="0.2">
      <c r="A146" t="s">
        <v>242</v>
      </c>
      <c r="B146" t="s">
        <v>240</v>
      </c>
      <c r="C146" t="s">
        <v>71</v>
      </c>
      <c r="D146">
        <v>1</v>
      </c>
      <c r="E146">
        <v>925</v>
      </c>
      <c r="F146" s="23">
        <f t="shared" si="4"/>
        <v>0.97297297297297303</v>
      </c>
      <c r="G146" s="3">
        <f t="shared" si="5"/>
        <v>900</v>
      </c>
      <c r="H146">
        <v>125</v>
      </c>
      <c r="I146">
        <v>288</v>
      </c>
      <c r="J146">
        <v>207</v>
      </c>
      <c r="K146">
        <v>0.41639999999999999</v>
      </c>
    </row>
    <row r="147" spans="1:11" x14ac:dyDescent="0.2">
      <c r="A147" t="s">
        <v>243</v>
      </c>
      <c r="B147" t="s">
        <v>240</v>
      </c>
      <c r="C147" t="s">
        <v>71</v>
      </c>
      <c r="D147">
        <v>2</v>
      </c>
      <c r="E147">
        <v>1350</v>
      </c>
      <c r="F147" s="23">
        <f t="shared" si="4"/>
        <v>0.97297297297297303</v>
      </c>
      <c r="G147" s="3">
        <f t="shared" si="5"/>
        <v>1313.5135135135135</v>
      </c>
      <c r="H147">
        <v>119</v>
      </c>
      <c r="I147">
        <v>360</v>
      </c>
      <c r="J147">
        <v>224</v>
      </c>
      <c r="K147">
        <v>0.4849</v>
      </c>
    </row>
    <row r="148" spans="1:11" x14ac:dyDescent="0.2">
      <c r="A148" t="s">
        <v>244</v>
      </c>
      <c r="B148" t="s">
        <v>245</v>
      </c>
      <c r="C148" t="s">
        <v>62</v>
      </c>
      <c r="D148">
        <v>1</v>
      </c>
      <c r="E148">
        <v>900</v>
      </c>
      <c r="F148" s="23">
        <f t="shared" si="4"/>
        <v>0.97297297297297303</v>
      </c>
      <c r="G148" s="3">
        <f t="shared" si="5"/>
        <v>875.67567567567573</v>
      </c>
      <c r="H148">
        <v>89</v>
      </c>
      <c r="I148">
        <v>177</v>
      </c>
      <c r="J148">
        <v>139</v>
      </c>
      <c r="K148">
        <v>0.55069999999999997</v>
      </c>
    </row>
    <row r="149" spans="1:11" x14ac:dyDescent="0.2">
      <c r="A149" t="s">
        <v>246</v>
      </c>
      <c r="B149" t="s">
        <v>219</v>
      </c>
      <c r="C149" t="s">
        <v>71</v>
      </c>
      <c r="D149">
        <v>2</v>
      </c>
      <c r="E149">
        <v>3200</v>
      </c>
      <c r="F149" s="23">
        <f t="shared" si="4"/>
        <v>0.97297297297297303</v>
      </c>
      <c r="G149" s="3">
        <f t="shared" si="5"/>
        <v>3113.5135135135138</v>
      </c>
      <c r="H149">
        <v>195</v>
      </c>
      <c r="I149">
        <v>844</v>
      </c>
      <c r="J149">
        <v>325</v>
      </c>
      <c r="K149">
        <v>0.81640000000000001</v>
      </c>
    </row>
    <row r="150" spans="1:11" x14ac:dyDescent="0.2">
      <c r="A150" t="s">
        <v>247</v>
      </c>
      <c r="B150" t="s">
        <v>245</v>
      </c>
      <c r="C150" t="s">
        <v>62</v>
      </c>
      <c r="D150">
        <v>2</v>
      </c>
      <c r="E150">
        <v>1325</v>
      </c>
      <c r="F150" s="23">
        <f t="shared" si="4"/>
        <v>0.97297297297297303</v>
      </c>
      <c r="G150" s="3">
        <f t="shared" si="5"/>
        <v>1289.1891891891892</v>
      </c>
      <c r="H150">
        <v>161</v>
      </c>
      <c r="I150">
        <v>319</v>
      </c>
      <c r="J150">
        <v>283</v>
      </c>
      <c r="K150">
        <v>0.29320000000000002</v>
      </c>
    </row>
    <row r="151" spans="1:11" x14ac:dyDescent="0.2">
      <c r="A151" t="s">
        <v>248</v>
      </c>
      <c r="B151" t="s">
        <v>245</v>
      </c>
      <c r="C151" t="s">
        <v>71</v>
      </c>
      <c r="D151">
        <v>1</v>
      </c>
      <c r="E151">
        <v>975</v>
      </c>
      <c r="F151" s="23">
        <f t="shared" si="4"/>
        <v>0.97297297297297303</v>
      </c>
      <c r="G151" s="3">
        <f t="shared" si="5"/>
        <v>948.64864864864865</v>
      </c>
      <c r="H151">
        <v>145</v>
      </c>
      <c r="I151">
        <v>300</v>
      </c>
      <c r="J151">
        <v>192</v>
      </c>
      <c r="K151">
        <v>0.50139999999999996</v>
      </c>
    </row>
    <row r="152" spans="1:11" x14ac:dyDescent="0.2">
      <c r="A152" t="s">
        <v>249</v>
      </c>
      <c r="B152" t="s">
        <v>245</v>
      </c>
      <c r="C152" t="s">
        <v>71</v>
      </c>
      <c r="D152">
        <v>2</v>
      </c>
      <c r="E152">
        <v>1550</v>
      </c>
      <c r="F152" s="23">
        <f t="shared" si="4"/>
        <v>0.97297297297297303</v>
      </c>
      <c r="G152" s="3">
        <f t="shared" si="5"/>
        <v>1508.1081081081081</v>
      </c>
      <c r="H152">
        <v>185</v>
      </c>
      <c r="I152">
        <v>376</v>
      </c>
      <c r="J152">
        <v>307</v>
      </c>
      <c r="K152">
        <v>0.3014</v>
      </c>
    </row>
    <row r="153" spans="1:11" x14ac:dyDescent="0.2">
      <c r="A153" t="s">
        <v>250</v>
      </c>
      <c r="B153" t="s">
        <v>251</v>
      </c>
      <c r="C153" t="s">
        <v>62</v>
      </c>
      <c r="D153">
        <v>1</v>
      </c>
      <c r="E153">
        <v>1165</v>
      </c>
      <c r="F153" s="23">
        <f t="shared" si="4"/>
        <v>0.97297297297297303</v>
      </c>
      <c r="G153" s="3">
        <f t="shared" si="5"/>
        <v>1133.5135135135135</v>
      </c>
      <c r="H153">
        <v>135</v>
      </c>
      <c r="I153">
        <v>220</v>
      </c>
      <c r="J153">
        <v>180</v>
      </c>
      <c r="K153">
        <v>0.34250000000000003</v>
      </c>
    </row>
    <row r="154" spans="1:11" x14ac:dyDescent="0.2">
      <c r="A154" t="s">
        <v>252</v>
      </c>
      <c r="B154" t="s">
        <v>251</v>
      </c>
      <c r="C154" t="s">
        <v>62</v>
      </c>
      <c r="D154">
        <v>2</v>
      </c>
      <c r="E154">
        <v>1625</v>
      </c>
      <c r="F154" s="23">
        <f t="shared" si="4"/>
        <v>0.97297297297297303</v>
      </c>
      <c r="G154" s="3">
        <f t="shared" si="5"/>
        <v>1581.0810810810813</v>
      </c>
      <c r="H154">
        <v>220</v>
      </c>
      <c r="I154">
        <v>312</v>
      </c>
      <c r="J154">
        <v>260</v>
      </c>
      <c r="K154">
        <v>0.6</v>
      </c>
    </row>
    <row r="155" spans="1:11" x14ac:dyDescent="0.2">
      <c r="A155" t="s">
        <v>253</v>
      </c>
      <c r="B155" t="s">
        <v>251</v>
      </c>
      <c r="C155" t="s">
        <v>71</v>
      </c>
      <c r="D155">
        <v>1</v>
      </c>
      <c r="E155">
        <v>1400</v>
      </c>
      <c r="F155" s="23">
        <f t="shared" si="4"/>
        <v>0.97297297297297303</v>
      </c>
      <c r="G155" s="3">
        <f t="shared" si="5"/>
        <v>1362.1621621621623</v>
      </c>
      <c r="H155">
        <v>135</v>
      </c>
      <c r="I155">
        <v>287</v>
      </c>
      <c r="J155">
        <v>232</v>
      </c>
      <c r="K155">
        <v>0.49859999999999999</v>
      </c>
    </row>
    <row r="156" spans="1:11" x14ac:dyDescent="0.2">
      <c r="A156" t="s">
        <v>254</v>
      </c>
      <c r="B156" t="s">
        <v>251</v>
      </c>
      <c r="C156" t="s">
        <v>71</v>
      </c>
      <c r="D156">
        <v>2</v>
      </c>
      <c r="E156">
        <v>1995</v>
      </c>
      <c r="F156" s="23">
        <f t="shared" si="4"/>
        <v>0.97297297297297303</v>
      </c>
      <c r="G156" s="3">
        <f t="shared" si="5"/>
        <v>1941.0810810810813</v>
      </c>
      <c r="H156">
        <v>224</v>
      </c>
      <c r="I156">
        <v>331</v>
      </c>
      <c r="J156">
        <v>292</v>
      </c>
      <c r="K156">
        <v>0.63839999999999997</v>
      </c>
    </row>
    <row r="157" spans="1:11" x14ac:dyDescent="0.2">
      <c r="A157" t="s">
        <v>255</v>
      </c>
      <c r="B157" t="s">
        <v>256</v>
      </c>
      <c r="C157" t="s">
        <v>62</v>
      </c>
      <c r="D157">
        <v>1</v>
      </c>
      <c r="E157">
        <v>760</v>
      </c>
      <c r="F157" s="23">
        <f t="shared" si="4"/>
        <v>0.97297297297297303</v>
      </c>
      <c r="G157" s="3">
        <f t="shared" si="5"/>
        <v>739.45945945945948</v>
      </c>
      <c r="H157">
        <v>100</v>
      </c>
      <c r="I157">
        <v>195</v>
      </c>
      <c r="J157">
        <v>169</v>
      </c>
      <c r="K157">
        <v>0.29039999999999999</v>
      </c>
    </row>
    <row r="158" spans="1:11" x14ac:dyDescent="0.2">
      <c r="A158" t="s">
        <v>257</v>
      </c>
      <c r="B158" t="s">
        <v>256</v>
      </c>
      <c r="C158" t="s">
        <v>62</v>
      </c>
      <c r="D158">
        <v>2</v>
      </c>
      <c r="E158">
        <v>965</v>
      </c>
      <c r="F158" s="23">
        <f t="shared" si="4"/>
        <v>0.97297297297297303</v>
      </c>
      <c r="G158" s="3">
        <f t="shared" si="5"/>
        <v>938.91891891891896</v>
      </c>
      <c r="H158">
        <v>135</v>
      </c>
      <c r="I158">
        <v>284</v>
      </c>
      <c r="J158">
        <v>189</v>
      </c>
      <c r="K158">
        <v>0.53969999999999996</v>
      </c>
    </row>
    <row r="159" spans="1:11" x14ac:dyDescent="0.2">
      <c r="A159" t="s">
        <v>258</v>
      </c>
      <c r="B159" t="s">
        <v>256</v>
      </c>
      <c r="C159" t="s">
        <v>71</v>
      </c>
      <c r="D159">
        <v>1</v>
      </c>
      <c r="E159">
        <v>1185</v>
      </c>
      <c r="F159" s="23">
        <f t="shared" si="4"/>
        <v>0.97297297297297303</v>
      </c>
      <c r="G159" s="3">
        <f t="shared" si="5"/>
        <v>1152.9729729729731</v>
      </c>
      <c r="H159">
        <v>157</v>
      </c>
      <c r="I159">
        <v>320</v>
      </c>
      <c r="J159">
        <v>289</v>
      </c>
      <c r="K159">
        <v>0.27950000000000003</v>
      </c>
    </row>
    <row r="160" spans="1:11" x14ac:dyDescent="0.2">
      <c r="A160" t="s">
        <v>259</v>
      </c>
      <c r="B160" t="s">
        <v>219</v>
      </c>
      <c r="C160" t="s">
        <v>62</v>
      </c>
      <c r="D160">
        <v>1</v>
      </c>
      <c r="E160">
        <v>1700</v>
      </c>
      <c r="F160" s="23">
        <f t="shared" si="4"/>
        <v>0.97297297297297303</v>
      </c>
      <c r="G160" s="3">
        <f t="shared" si="5"/>
        <v>1654.0540540540542</v>
      </c>
      <c r="H160">
        <v>98</v>
      </c>
      <c r="I160">
        <v>430</v>
      </c>
      <c r="J160">
        <v>239</v>
      </c>
      <c r="K160">
        <v>0.67669999999999997</v>
      </c>
    </row>
    <row r="161" spans="1:11" x14ac:dyDescent="0.2">
      <c r="A161" t="s">
        <v>260</v>
      </c>
      <c r="B161" t="s">
        <v>256</v>
      </c>
      <c r="C161" t="s">
        <v>71</v>
      </c>
      <c r="D161">
        <v>2</v>
      </c>
      <c r="E161">
        <v>1340</v>
      </c>
      <c r="F161" s="23">
        <f t="shared" si="4"/>
        <v>0.97297297297297303</v>
      </c>
      <c r="G161" s="3">
        <f t="shared" si="5"/>
        <v>1303.7837837837837</v>
      </c>
      <c r="H161">
        <v>135</v>
      </c>
      <c r="I161">
        <v>347</v>
      </c>
      <c r="J161">
        <v>278</v>
      </c>
      <c r="K161">
        <v>0.38900000000000001</v>
      </c>
    </row>
    <row r="162" spans="1:11" x14ac:dyDescent="0.2">
      <c r="A162" t="s">
        <v>261</v>
      </c>
      <c r="B162" t="s">
        <v>262</v>
      </c>
      <c r="C162" t="s">
        <v>62</v>
      </c>
      <c r="D162">
        <v>1</v>
      </c>
      <c r="E162">
        <v>1150</v>
      </c>
      <c r="F162" s="23">
        <f t="shared" si="4"/>
        <v>0.97297297297297303</v>
      </c>
      <c r="G162" s="3">
        <f t="shared" si="5"/>
        <v>1118.918918918919</v>
      </c>
      <c r="H162">
        <v>80</v>
      </c>
      <c r="I162">
        <v>267</v>
      </c>
      <c r="J162">
        <v>183</v>
      </c>
      <c r="K162">
        <v>0.57530000000000003</v>
      </c>
    </row>
    <row r="163" spans="1:11" x14ac:dyDescent="0.2">
      <c r="A163" t="s">
        <v>263</v>
      </c>
      <c r="B163" t="s">
        <v>262</v>
      </c>
      <c r="C163" t="s">
        <v>62</v>
      </c>
      <c r="D163">
        <v>2</v>
      </c>
      <c r="E163">
        <v>2000</v>
      </c>
      <c r="F163" s="23">
        <f t="shared" si="4"/>
        <v>0.97297297297297303</v>
      </c>
      <c r="G163" s="3">
        <f t="shared" si="5"/>
        <v>1945.9459459459461</v>
      </c>
      <c r="H163">
        <v>160</v>
      </c>
      <c r="I163">
        <v>323</v>
      </c>
      <c r="J163">
        <v>237</v>
      </c>
      <c r="K163">
        <v>0.31230000000000002</v>
      </c>
    </row>
    <row r="164" spans="1:11" x14ac:dyDescent="0.2">
      <c r="A164" t="s">
        <v>264</v>
      </c>
      <c r="B164" t="s">
        <v>262</v>
      </c>
      <c r="C164" t="s">
        <v>71</v>
      </c>
      <c r="D164">
        <v>1</v>
      </c>
      <c r="E164">
        <v>1600</v>
      </c>
      <c r="F164" s="23">
        <f t="shared" si="4"/>
        <v>0.97297297297297303</v>
      </c>
      <c r="G164" s="3">
        <f t="shared" si="5"/>
        <v>1556.7567567567569</v>
      </c>
      <c r="H164">
        <v>225</v>
      </c>
      <c r="I164">
        <v>406</v>
      </c>
      <c r="J164">
        <v>297</v>
      </c>
      <c r="K164">
        <v>0.4521</v>
      </c>
    </row>
    <row r="165" spans="1:11" x14ac:dyDescent="0.2">
      <c r="A165" t="s">
        <v>265</v>
      </c>
      <c r="B165" t="s">
        <v>262</v>
      </c>
      <c r="C165" t="s">
        <v>71</v>
      </c>
      <c r="D165">
        <v>2</v>
      </c>
      <c r="E165">
        <v>2150</v>
      </c>
      <c r="F165" s="23">
        <f t="shared" si="4"/>
        <v>0.97297297297297303</v>
      </c>
      <c r="G165" s="3">
        <f t="shared" si="5"/>
        <v>2091.8918918918921</v>
      </c>
      <c r="H165">
        <v>170</v>
      </c>
      <c r="I165">
        <v>447</v>
      </c>
      <c r="J165">
        <v>360</v>
      </c>
      <c r="K165">
        <v>0.53149999999999997</v>
      </c>
    </row>
    <row r="166" spans="1:11" x14ac:dyDescent="0.2">
      <c r="A166" t="s">
        <v>266</v>
      </c>
      <c r="B166" t="s">
        <v>267</v>
      </c>
      <c r="C166" t="s">
        <v>62</v>
      </c>
      <c r="D166">
        <v>1</v>
      </c>
      <c r="E166">
        <v>1600</v>
      </c>
      <c r="F166" s="23">
        <f t="shared" si="4"/>
        <v>0.97297297297297303</v>
      </c>
      <c r="G166" s="3">
        <f t="shared" si="5"/>
        <v>1556.7567567567569</v>
      </c>
      <c r="H166">
        <v>94</v>
      </c>
      <c r="I166">
        <v>411</v>
      </c>
      <c r="J166">
        <v>209</v>
      </c>
      <c r="K166">
        <v>0.53969999999999996</v>
      </c>
    </row>
    <row r="167" spans="1:11" x14ac:dyDescent="0.2">
      <c r="A167" t="s">
        <v>268</v>
      </c>
      <c r="B167" t="s">
        <v>267</v>
      </c>
      <c r="C167" t="s">
        <v>62</v>
      </c>
      <c r="D167">
        <v>2</v>
      </c>
      <c r="E167">
        <v>2100</v>
      </c>
      <c r="F167" s="23">
        <f t="shared" si="4"/>
        <v>0.97297297297297303</v>
      </c>
      <c r="G167" s="3">
        <f t="shared" si="5"/>
        <v>2043.2432432432433</v>
      </c>
      <c r="H167">
        <v>130</v>
      </c>
      <c r="I167">
        <v>438</v>
      </c>
      <c r="J167">
        <v>265</v>
      </c>
      <c r="K167">
        <v>0.4027</v>
      </c>
    </row>
    <row r="168" spans="1:11" x14ac:dyDescent="0.2">
      <c r="A168" t="s">
        <v>269</v>
      </c>
      <c r="B168" t="s">
        <v>267</v>
      </c>
      <c r="C168" t="s">
        <v>71</v>
      </c>
      <c r="D168">
        <v>1</v>
      </c>
      <c r="E168">
        <v>1200</v>
      </c>
      <c r="F168" s="23">
        <f t="shared" si="4"/>
        <v>0.97297297297297303</v>
      </c>
      <c r="G168" s="3">
        <f t="shared" si="5"/>
        <v>1167.5675675675677</v>
      </c>
      <c r="H168">
        <v>162</v>
      </c>
      <c r="I168">
        <v>504</v>
      </c>
      <c r="J168">
        <v>435</v>
      </c>
      <c r="K168">
        <v>0.4</v>
      </c>
    </row>
    <row r="169" spans="1:11" x14ac:dyDescent="0.2">
      <c r="A169" t="s">
        <v>270</v>
      </c>
      <c r="B169" t="s">
        <v>267</v>
      </c>
      <c r="C169" t="s">
        <v>71</v>
      </c>
      <c r="D169">
        <v>2</v>
      </c>
      <c r="E169">
        <v>2100</v>
      </c>
      <c r="F169" s="23">
        <f t="shared" si="4"/>
        <v>0.97297297297297303</v>
      </c>
      <c r="G169" s="3">
        <f t="shared" si="5"/>
        <v>2043.2432432432433</v>
      </c>
      <c r="H169">
        <v>175</v>
      </c>
      <c r="I169">
        <v>755</v>
      </c>
      <c r="J169">
        <v>487</v>
      </c>
      <c r="K169">
        <v>0.43009999999999998</v>
      </c>
    </row>
    <row r="170" spans="1:11" x14ac:dyDescent="0.2">
      <c r="A170" t="s">
        <v>271</v>
      </c>
      <c r="B170" t="s">
        <v>272</v>
      </c>
      <c r="C170" t="s">
        <v>62</v>
      </c>
      <c r="D170">
        <v>2</v>
      </c>
      <c r="E170">
        <v>2500</v>
      </c>
      <c r="F170" s="23">
        <f t="shared" si="4"/>
        <v>0.97297297297297303</v>
      </c>
      <c r="G170" s="3">
        <f t="shared" si="5"/>
        <v>2432.4324324324325</v>
      </c>
      <c r="H170">
        <v>129</v>
      </c>
      <c r="I170">
        <v>431</v>
      </c>
      <c r="J170">
        <v>231</v>
      </c>
      <c r="K170">
        <v>0.4027</v>
      </c>
    </row>
    <row r="171" spans="1:11" x14ac:dyDescent="0.2">
      <c r="A171" t="s">
        <v>273</v>
      </c>
      <c r="B171" t="s">
        <v>61</v>
      </c>
      <c r="C171" t="s">
        <v>71</v>
      </c>
      <c r="D171">
        <v>2</v>
      </c>
      <c r="E171">
        <v>2000</v>
      </c>
      <c r="F171" s="23">
        <f t="shared" si="4"/>
        <v>0.97297297297297303</v>
      </c>
      <c r="G171" s="3">
        <f t="shared" si="5"/>
        <v>1945.9459459459461</v>
      </c>
      <c r="H171">
        <v>97</v>
      </c>
      <c r="I171">
        <v>240</v>
      </c>
      <c r="J171">
        <v>199</v>
      </c>
      <c r="K171">
        <v>0.31230000000000002</v>
      </c>
    </row>
    <row r="172" spans="1:11" x14ac:dyDescent="0.2">
      <c r="A172" t="s">
        <v>274</v>
      </c>
      <c r="B172" t="s">
        <v>272</v>
      </c>
      <c r="C172" t="s">
        <v>71</v>
      </c>
      <c r="D172">
        <v>1</v>
      </c>
      <c r="E172">
        <v>2500</v>
      </c>
      <c r="F172" s="23">
        <f t="shared" si="4"/>
        <v>0.97297297297297303</v>
      </c>
      <c r="G172" s="3">
        <f t="shared" si="5"/>
        <v>2432.4324324324325</v>
      </c>
      <c r="H172">
        <v>186</v>
      </c>
      <c r="I172">
        <v>578</v>
      </c>
      <c r="J172">
        <v>490</v>
      </c>
      <c r="K172">
        <v>0.2301</v>
      </c>
    </row>
    <row r="173" spans="1:11" x14ac:dyDescent="0.2">
      <c r="A173" t="s">
        <v>275</v>
      </c>
      <c r="B173" t="s">
        <v>272</v>
      </c>
      <c r="C173" t="s">
        <v>71</v>
      </c>
      <c r="D173">
        <v>2</v>
      </c>
      <c r="E173">
        <v>2750</v>
      </c>
      <c r="F173" s="23">
        <f t="shared" si="4"/>
        <v>0.97297297297297303</v>
      </c>
      <c r="G173" s="3">
        <f t="shared" si="5"/>
        <v>2675.6756756756758</v>
      </c>
      <c r="H173">
        <v>188</v>
      </c>
      <c r="I173">
        <v>810</v>
      </c>
      <c r="J173">
        <v>538</v>
      </c>
      <c r="K173">
        <v>0.6</v>
      </c>
    </row>
    <row r="174" spans="1:11" x14ac:dyDescent="0.2">
      <c r="A174" t="s">
        <v>276</v>
      </c>
      <c r="B174" t="s">
        <v>272</v>
      </c>
      <c r="C174" t="s">
        <v>62</v>
      </c>
      <c r="D174">
        <v>1</v>
      </c>
      <c r="E174">
        <v>1800</v>
      </c>
      <c r="F174" s="23">
        <f t="shared" si="4"/>
        <v>0.97297297297297303</v>
      </c>
      <c r="G174" s="3">
        <f t="shared" si="5"/>
        <v>1751.3513513513515</v>
      </c>
      <c r="H174">
        <v>89</v>
      </c>
      <c r="I174">
        <v>390</v>
      </c>
      <c r="J174">
        <v>288</v>
      </c>
      <c r="K174">
        <v>0.2329</v>
      </c>
    </row>
    <row r="175" spans="1:11" x14ac:dyDescent="0.2">
      <c r="A175" t="s">
        <v>277</v>
      </c>
      <c r="B175" t="s">
        <v>278</v>
      </c>
      <c r="C175" t="s">
        <v>62</v>
      </c>
      <c r="D175">
        <v>2</v>
      </c>
      <c r="E175">
        <v>3000</v>
      </c>
      <c r="F175" s="23">
        <f t="shared" si="4"/>
        <v>0.97297297297297303</v>
      </c>
      <c r="G175" s="3">
        <f t="shared" si="5"/>
        <v>2918.9189189189192</v>
      </c>
      <c r="H175">
        <v>193</v>
      </c>
      <c r="I175">
        <v>648</v>
      </c>
      <c r="J175">
        <v>415</v>
      </c>
      <c r="K175">
        <v>0.40820000000000001</v>
      </c>
    </row>
    <row r="176" spans="1:11" x14ac:dyDescent="0.2">
      <c r="A176" t="s">
        <v>279</v>
      </c>
      <c r="B176" t="s">
        <v>278</v>
      </c>
      <c r="C176" t="s">
        <v>71</v>
      </c>
      <c r="D176">
        <v>1</v>
      </c>
      <c r="E176">
        <v>2000</v>
      </c>
      <c r="F176" s="23">
        <f t="shared" si="4"/>
        <v>0.97297297297297303</v>
      </c>
      <c r="G176" s="3">
        <f t="shared" si="5"/>
        <v>1945.9459459459461</v>
      </c>
      <c r="H176">
        <v>193</v>
      </c>
      <c r="I176">
        <v>600</v>
      </c>
      <c r="J176">
        <v>387</v>
      </c>
      <c r="K176">
        <v>0.32600000000000001</v>
      </c>
    </row>
    <row r="177" spans="1:11" x14ac:dyDescent="0.2">
      <c r="A177" t="s">
        <v>280</v>
      </c>
      <c r="B177" t="s">
        <v>278</v>
      </c>
      <c r="C177" t="s">
        <v>71</v>
      </c>
      <c r="D177">
        <v>2</v>
      </c>
      <c r="E177">
        <v>2950</v>
      </c>
      <c r="F177" s="23">
        <f t="shared" si="4"/>
        <v>0.97297297297297303</v>
      </c>
      <c r="G177" s="3">
        <f t="shared" si="5"/>
        <v>2870.2702702702704</v>
      </c>
      <c r="H177">
        <v>192</v>
      </c>
      <c r="I177">
        <v>829</v>
      </c>
      <c r="J177">
        <v>575</v>
      </c>
      <c r="K177">
        <v>0.38900000000000001</v>
      </c>
    </row>
    <row r="178" spans="1:11" x14ac:dyDescent="0.2">
      <c r="A178" t="s">
        <v>281</v>
      </c>
      <c r="B178" t="s">
        <v>278</v>
      </c>
      <c r="C178" t="s">
        <v>62</v>
      </c>
      <c r="D178">
        <v>1</v>
      </c>
      <c r="E178">
        <v>1700</v>
      </c>
      <c r="F178" s="23">
        <f t="shared" si="4"/>
        <v>0.97297297297297303</v>
      </c>
      <c r="G178" s="3">
        <f t="shared" si="5"/>
        <v>1654.0540540540542</v>
      </c>
      <c r="H178">
        <v>98</v>
      </c>
      <c r="I178">
        <v>432</v>
      </c>
      <c r="J178">
        <v>228</v>
      </c>
      <c r="K178">
        <v>0.52049999999999996</v>
      </c>
    </row>
    <row r="179" spans="1:11" x14ac:dyDescent="0.2">
      <c r="A179" t="s">
        <v>282</v>
      </c>
      <c r="B179" t="s">
        <v>283</v>
      </c>
      <c r="C179" t="s">
        <v>62</v>
      </c>
      <c r="D179">
        <v>1</v>
      </c>
      <c r="E179">
        <v>3000</v>
      </c>
      <c r="F179" s="23">
        <f t="shared" si="4"/>
        <v>0.97297297297297303</v>
      </c>
      <c r="G179" s="3">
        <f t="shared" si="5"/>
        <v>2918.9189189189192</v>
      </c>
      <c r="H179">
        <v>87</v>
      </c>
      <c r="I179">
        <v>512</v>
      </c>
      <c r="J179">
        <v>337</v>
      </c>
      <c r="K179">
        <v>0.46300000000000002</v>
      </c>
    </row>
    <row r="180" spans="1:11" x14ac:dyDescent="0.2">
      <c r="A180" t="s">
        <v>284</v>
      </c>
      <c r="B180" t="s">
        <v>283</v>
      </c>
      <c r="C180" t="s">
        <v>62</v>
      </c>
      <c r="D180">
        <v>2</v>
      </c>
      <c r="E180">
        <v>3200</v>
      </c>
      <c r="F180" s="23">
        <f t="shared" si="4"/>
        <v>0.97297297297297303</v>
      </c>
      <c r="G180" s="3">
        <f t="shared" si="5"/>
        <v>3113.5135135135138</v>
      </c>
      <c r="H180">
        <v>154</v>
      </c>
      <c r="I180">
        <v>480</v>
      </c>
      <c r="J180">
        <v>154</v>
      </c>
      <c r="K180">
        <v>0.67949999999999999</v>
      </c>
    </row>
    <row r="181" spans="1:11" x14ac:dyDescent="0.2">
      <c r="A181" t="s">
        <v>285</v>
      </c>
      <c r="B181" t="s">
        <v>286</v>
      </c>
      <c r="C181" t="s">
        <v>62</v>
      </c>
      <c r="D181">
        <v>2</v>
      </c>
      <c r="E181">
        <v>4500</v>
      </c>
      <c r="F181" s="23">
        <f t="shared" si="4"/>
        <v>0.97297297297297303</v>
      </c>
      <c r="G181" s="3">
        <f t="shared" si="5"/>
        <v>4378.3783783783783</v>
      </c>
      <c r="H181">
        <v>273</v>
      </c>
      <c r="I181">
        <v>853</v>
      </c>
      <c r="J181">
        <v>432</v>
      </c>
      <c r="K181">
        <v>0.68220000000000003</v>
      </c>
    </row>
    <row r="182" spans="1:11" x14ac:dyDescent="0.2">
      <c r="A182" t="s">
        <v>287</v>
      </c>
      <c r="B182" t="s">
        <v>61</v>
      </c>
      <c r="C182" t="s">
        <v>62</v>
      </c>
      <c r="D182">
        <v>1</v>
      </c>
      <c r="E182">
        <v>800</v>
      </c>
      <c r="F182" s="23">
        <f t="shared" si="4"/>
        <v>0.97297297297297303</v>
      </c>
      <c r="G182" s="3">
        <f t="shared" si="5"/>
        <v>778.37837837837844</v>
      </c>
      <c r="H182">
        <v>53</v>
      </c>
      <c r="I182">
        <v>188</v>
      </c>
      <c r="J182">
        <v>104</v>
      </c>
      <c r="K182">
        <v>0.56989999999999996</v>
      </c>
    </row>
    <row r="183" spans="1:11" x14ac:dyDescent="0.2">
      <c r="A183" t="s">
        <v>288</v>
      </c>
      <c r="B183" t="s">
        <v>286</v>
      </c>
      <c r="C183" t="s">
        <v>71</v>
      </c>
      <c r="D183">
        <v>1</v>
      </c>
      <c r="E183">
        <v>4500</v>
      </c>
      <c r="F183" s="23">
        <f t="shared" si="4"/>
        <v>0.97297297297297303</v>
      </c>
      <c r="G183" s="3">
        <f t="shared" si="5"/>
        <v>4378.3783783783783</v>
      </c>
      <c r="H183">
        <v>103</v>
      </c>
      <c r="I183">
        <v>807</v>
      </c>
      <c r="J183">
        <v>200</v>
      </c>
      <c r="K183">
        <v>0.86850000000000005</v>
      </c>
    </row>
    <row r="184" spans="1:11" x14ac:dyDescent="0.2">
      <c r="A184" t="s">
        <v>289</v>
      </c>
      <c r="B184" t="s">
        <v>286</v>
      </c>
      <c r="C184" t="s">
        <v>71</v>
      </c>
      <c r="D184">
        <v>2</v>
      </c>
      <c r="E184">
        <v>5500</v>
      </c>
      <c r="F184" s="23">
        <f t="shared" si="4"/>
        <v>0.97297297297297303</v>
      </c>
      <c r="G184" s="3">
        <f t="shared" si="5"/>
        <v>5351.3513513513517</v>
      </c>
      <c r="H184">
        <v>200</v>
      </c>
      <c r="I184">
        <v>770</v>
      </c>
      <c r="J184">
        <v>428</v>
      </c>
      <c r="K184">
        <v>0.52329999999999999</v>
      </c>
    </row>
    <row r="185" spans="1:11" x14ac:dyDescent="0.2">
      <c r="A185" t="s">
        <v>290</v>
      </c>
      <c r="B185" t="s">
        <v>286</v>
      </c>
      <c r="C185" t="s">
        <v>62</v>
      </c>
      <c r="D185">
        <v>1</v>
      </c>
      <c r="E185">
        <v>3500</v>
      </c>
      <c r="F185" s="23">
        <f t="shared" si="4"/>
        <v>0.97297297297297303</v>
      </c>
      <c r="G185" s="3">
        <f t="shared" si="5"/>
        <v>3405.4054054054054</v>
      </c>
      <c r="H185">
        <v>151</v>
      </c>
      <c r="I185">
        <v>890</v>
      </c>
      <c r="J185">
        <v>576</v>
      </c>
      <c r="K185">
        <v>0.46029999999999999</v>
      </c>
    </row>
    <row r="186" spans="1:11" x14ac:dyDescent="0.2">
      <c r="A186" t="s">
        <v>291</v>
      </c>
      <c r="B186" t="s">
        <v>292</v>
      </c>
      <c r="C186" t="s">
        <v>62</v>
      </c>
      <c r="D186">
        <v>2</v>
      </c>
      <c r="E186">
        <v>4000</v>
      </c>
      <c r="F186" s="23">
        <f t="shared" si="4"/>
        <v>0.97297297297297303</v>
      </c>
      <c r="G186" s="3">
        <f t="shared" si="5"/>
        <v>3891.8918918918921</v>
      </c>
      <c r="H186">
        <v>218</v>
      </c>
      <c r="I186">
        <v>681</v>
      </c>
      <c r="J186">
        <v>560</v>
      </c>
      <c r="K186">
        <v>0.35339999999999999</v>
      </c>
    </row>
    <row r="187" spans="1:11" x14ac:dyDescent="0.2">
      <c r="A187" t="s">
        <v>293</v>
      </c>
      <c r="B187" t="s">
        <v>292</v>
      </c>
      <c r="C187" t="s">
        <v>62</v>
      </c>
      <c r="D187">
        <v>1</v>
      </c>
      <c r="E187">
        <v>3000</v>
      </c>
      <c r="F187" s="23">
        <f t="shared" si="4"/>
        <v>0.97297297297297303</v>
      </c>
      <c r="G187" s="3">
        <f t="shared" si="5"/>
        <v>2918.9189189189192</v>
      </c>
      <c r="H187">
        <v>109</v>
      </c>
      <c r="I187">
        <v>640</v>
      </c>
      <c r="J187">
        <v>288</v>
      </c>
      <c r="K187">
        <v>0.49859999999999999</v>
      </c>
    </row>
    <row r="188" spans="1:11" x14ac:dyDescent="0.2">
      <c r="A188" t="s">
        <v>294</v>
      </c>
      <c r="B188" t="s">
        <v>295</v>
      </c>
      <c r="C188" t="s">
        <v>62</v>
      </c>
      <c r="D188">
        <v>2</v>
      </c>
      <c r="E188">
        <v>5600</v>
      </c>
      <c r="F188" s="23">
        <f t="shared" si="4"/>
        <v>0.97297297297297303</v>
      </c>
      <c r="G188" s="3">
        <f t="shared" si="5"/>
        <v>5448.6486486486492</v>
      </c>
      <c r="H188">
        <v>196</v>
      </c>
      <c r="I188">
        <v>612</v>
      </c>
      <c r="J188">
        <v>373</v>
      </c>
      <c r="K188">
        <v>0.5151</v>
      </c>
    </row>
    <row r="189" spans="1:11" x14ac:dyDescent="0.2">
      <c r="A189" t="s">
        <v>296</v>
      </c>
      <c r="B189" t="s">
        <v>295</v>
      </c>
      <c r="C189" t="s">
        <v>71</v>
      </c>
      <c r="D189">
        <v>1</v>
      </c>
      <c r="E189">
        <v>3200</v>
      </c>
      <c r="F189" s="23">
        <f t="shared" si="4"/>
        <v>0.97297297297297303</v>
      </c>
      <c r="G189" s="3">
        <f t="shared" si="5"/>
        <v>3113.5135135135138</v>
      </c>
      <c r="H189">
        <v>165</v>
      </c>
      <c r="I189">
        <v>1296</v>
      </c>
      <c r="J189">
        <v>420</v>
      </c>
      <c r="K189">
        <v>0.87119999999999997</v>
      </c>
    </row>
    <row r="190" spans="1:11" x14ac:dyDescent="0.2">
      <c r="A190" t="s">
        <v>297</v>
      </c>
      <c r="B190" t="s">
        <v>295</v>
      </c>
      <c r="C190" t="s">
        <v>71</v>
      </c>
      <c r="D190">
        <v>2</v>
      </c>
      <c r="E190">
        <v>3500</v>
      </c>
      <c r="F190" s="23">
        <f t="shared" si="4"/>
        <v>0.97297297297297303</v>
      </c>
      <c r="G190" s="3">
        <f t="shared" si="5"/>
        <v>3405.4054054054054</v>
      </c>
      <c r="H190">
        <v>268</v>
      </c>
      <c r="I190">
        <v>1032</v>
      </c>
      <c r="J190">
        <v>593</v>
      </c>
      <c r="K190">
        <v>0.50680000000000003</v>
      </c>
    </row>
    <row r="191" spans="1:11" x14ac:dyDescent="0.2">
      <c r="A191" t="s">
        <v>298</v>
      </c>
      <c r="B191" t="s">
        <v>295</v>
      </c>
      <c r="C191" t="s">
        <v>62</v>
      </c>
      <c r="D191">
        <v>1</v>
      </c>
      <c r="E191">
        <v>3400</v>
      </c>
      <c r="F191" s="23">
        <f t="shared" si="4"/>
        <v>0.97297297297297303</v>
      </c>
      <c r="G191" s="3">
        <f t="shared" si="5"/>
        <v>3308.1081081081084</v>
      </c>
      <c r="H191">
        <v>106</v>
      </c>
      <c r="I191">
        <v>624</v>
      </c>
      <c r="J191">
        <v>436</v>
      </c>
      <c r="K191">
        <v>0.28220000000000001</v>
      </c>
    </row>
    <row r="192" spans="1:11" x14ac:dyDescent="0.2">
      <c r="A192" t="s">
        <v>299</v>
      </c>
      <c r="B192" t="s">
        <v>300</v>
      </c>
      <c r="C192" t="s">
        <v>62</v>
      </c>
      <c r="D192">
        <v>2</v>
      </c>
      <c r="E192">
        <v>4200</v>
      </c>
      <c r="F192" s="23">
        <f t="shared" si="4"/>
        <v>0.97297297297297303</v>
      </c>
      <c r="G192" s="3">
        <f t="shared" si="5"/>
        <v>4086.4864864864867</v>
      </c>
      <c r="H192">
        <v>210</v>
      </c>
      <c r="I192">
        <v>654</v>
      </c>
      <c r="J192">
        <v>426</v>
      </c>
      <c r="K192">
        <v>0.54249999999999998</v>
      </c>
    </row>
    <row r="193" spans="1:11" x14ac:dyDescent="0.2">
      <c r="A193" t="s">
        <v>301</v>
      </c>
      <c r="B193" t="s">
        <v>302</v>
      </c>
      <c r="C193" t="s">
        <v>62</v>
      </c>
      <c r="D193">
        <v>2</v>
      </c>
      <c r="E193">
        <v>1100</v>
      </c>
      <c r="F193" s="23">
        <f t="shared" si="4"/>
        <v>0.97297297297297303</v>
      </c>
      <c r="G193" s="3">
        <f t="shared" si="5"/>
        <v>1070.2702702702704</v>
      </c>
      <c r="H193">
        <v>111</v>
      </c>
      <c r="I193">
        <v>148</v>
      </c>
      <c r="J193">
        <v>142</v>
      </c>
      <c r="K193">
        <v>8.2199999999999995E-2</v>
      </c>
    </row>
    <row r="194" spans="1:11" x14ac:dyDescent="0.2">
      <c r="A194" t="s">
        <v>303</v>
      </c>
      <c r="B194" t="s">
        <v>300</v>
      </c>
      <c r="C194" t="s">
        <v>71</v>
      </c>
      <c r="D194">
        <v>1</v>
      </c>
      <c r="E194">
        <v>3000</v>
      </c>
      <c r="F194" s="23">
        <f t="shared" si="4"/>
        <v>0.97297297297297303</v>
      </c>
      <c r="G194" s="3">
        <f t="shared" si="5"/>
        <v>2918.9189189189192</v>
      </c>
      <c r="H194">
        <v>133</v>
      </c>
      <c r="I194">
        <v>1040</v>
      </c>
      <c r="J194">
        <v>621</v>
      </c>
      <c r="K194">
        <v>0.34789999999999999</v>
      </c>
    </row>
    <row r="195" spans="1:11" x14ac:dyDescent="0.2">
      <c r="A195" t="s">
        <v>304</v>
      </c>
      <c r="B195" t="s">
        <v>300</v>
      </c>
      <c r="C195" t="s">
        <v>71</v>
      </c>
      <c r="D195">
        <v>2</v>
      </c>
      <c r="E195">
        <v>3900</v>
      </c>
      <c r="F195" s="23">
        <f t="shared" si="4"/>
        <v>0.97297297297297303</v>
      </c>
      <c r="G195" s="3">
        <f t="shared" si="5"/>
        <v>3794.5945945945946</v>
      </c>
      <c r="H195">
        <v>231</v>
      </c>
      <c r="I195">
        <v>888</v>
      </c>
      <c r="J195">
        <v>535</v>
      </c>
      <c r="K195">
        <v>0.47670000000000001</v>
      </c>
    </row>
    <row r="196" spans="1:11" x14ac:dyDescent="0.2">
      <c r="A196" t="s">
        <v>305</v>
      </c>
      <c r="B196" t="s">
        <v>300</v>
      </c>
      <c r="C196" t="s">
        <v>62</v>
      </c>
      <c r="D196">
        <v>1</v>
      </c>
      <c r="E196">
        <v>3600</v>
      </c>
      <c r="F196" s="23">
        <f t="shared" si="4"/>
        <v>0.97297297297297303</v>
      </c>
      <c r="G196" s="3">
        <f t="shared" si="5"/>
        <v>3502.7027027027029</v>
      </c>
      <c r="H196">
        <v>137</v>
      </c>
      <c r="I196">
        <v>808</v>
      </c>
      <c r="J196">
        <v>196</v>
      </c>
      <c r="K196">
        <v>0.77810000000000001</v>
      </c>
    </row>
    <row r="197" spans="1:11" x14ac:dyDescent="0.2">
      <c r="A197" t="s">
        <v>306</v>
      </c>
      <c r="B197" t="s">
        <v>307</v>
      </c>
      <c r="C197" t="s">
        <v>62</v>
      </c>
      <c r="D197">
        <v>2</v>
      </c>
      <c r="E197">
        <v>3500</v>
      </c>
      <c r="F197" s="23">
        <f t="shared" ref="F197:F247" si="6">36/37</f>
        <v>0.97297297297297303</v>
      </c>
      <c r="G197" s="3">
        <f t="shared" ref="G197:G247" si="7">E197*F197</f>
        <v>3405.4054054054054</v>
      </c>
      <c r="H197">
        <v>155</v>
      </c>
      <c r="I197">
        <v>483</v>
      </c>
      <c r="J197">
        <v>294</v>
      </c>
      <c r="K197">
        <v>0.39729999999999999</v>
      </c>
    </row>
    <row r="198" spans="1:11" x14ac:dyDescent="0.2">
      <c r="A198" t="s">
        <v>308</v>
      </c>
      <c r="B198" t="s">
        <v>307</v>
      </c>
      <c r="C198" t="s">
        <v>71</v>
      </c>
      <c r="D198">
        <v>1</v>
      </c>
      <c r="E198">
        <v>2500</v>
      </c>
      <c r="F198" s="23">
        <f t="shared" si="6"/>
        <v>0.97297297297297303</v>
      </c>
      <c r="G198" s="3">
        <f t="shared" si="7"/>
        <v>2432.4324324324325</v>
      </c>
      <c r="H198">
        <v>111</v>
      </c>
      <c r="I198">
        <v>868</v>
      </c>
      <c r="J198">
        <v>471</v>
      </c>
      <c r="K198">
        <v>0.6</v>
      </c>
    </row>
    <row r="199" spans="1:11" x14ac:dyDescent="0.2">
      <c r="A199" t="s">
        <v>309</v>
      </c>
      <c r="B199" t="s">
        <v>307</v>
      </c>
      <c r="C199" t="s">
        <v>71</v>
      </c>
      <c r="D199">
        <v>2</v>
      </c>
      <c r="E199">
        <v>3000</v>
      </c>
      <c r="F199" s="23">
        <f t="shared" si="6"/>
        <v>0.97297297297297303</v>
      </c>
      <c r="G199" s="3">
        <f t="shared" si="7"/>
        <v>2918.9189189189192</v>
      </c>
      <c r="H199">
        <v>195</v>
      </c>
      <c r="I199">
        <v>752</v>
      </c>
      <c r="J199">
        <v>620</v>
      </c>
      <c r="K199">
        <v>0.29320000000000002</v>
      </c>
    </row>
    <row r="200" spans="1:11" x14ac:dyDescent="0.2">
      <c r="A200" t="s">
        <v>310</v>
      </c>
      <c r="B200" t="s">
        <v>307</v>
      </c>
      <c r="C200" t="s">
        <v>62</v>
      </c>
      <c r="D200">
        <v>1</v>
      </c>
      <c r="E200">
        <v>3000</v>
      </c>
      <c r="F200" s="23">
        <f t="shared" si="6"/>
        <v>0.97297297297297303</v>
      </c>
      <c r="G200" s="3">
        <f t="shared" si="7"/>
        <v>2918.9189189189192</v>
      </c>
      <c r="H200">
        <v>80</v>
      </c>
      <c r="I200">
        <v>469</v>
      </c>
      <c r="J200">
        <v>235</v>
      </c>
      <c r="K200">
        <v>0.6411</v>
      </c>
    </row>
    <row r="201" spans="1:11" x14ac:dyDescent="0.2">
      <c r="A201" t="s">
        <v>311</v>
      </c>
      <c r="B201" t="s">
        <v>312</v>
      </c>
      <c r="C201" t="s">
        <v>62</v>
      </c>
      <c r="D201">
        <v>2</v>
      </c>
      <c r="E201">
        <v>3900</v>
      </c>
      <c r="F201" s="23">
        <f t="shared" si="6"/>
        <v>0.97297297297297303</v>
      </c>
      <c r="G201" s="3">
        <f t="shared" si="7"/>
        <v>3794.5945945945946</v>
      </c>
      <c r="H201">
        <v>116</v>
      </c>
      <c r="I201">
        <v>361</v>
      </c>
      <c r="J201">
        <v>284</v>
      </c>
      <c r="K201">
        <v>0.50409999999999999</v>
      </c>
    </row>
    <row r="202" spans="1:11" x14ac:dyDescent="0.2">
      <c r="A202" t="s">
        <v>313</v>
      </c>
      <c r="B202" t="s">
        <v>312</v>
      </c>
      <c r="C202" t="s">
        <v>71</v>
      </c>
      <c r="D202">
        <v>1</v>
      </c>
      <c r="E202">
        <v>2800</v>
      </c>
      <c r="F202" s="23">
        <f t="shared" si="6"/>
        <v>0.97297297297297303</v>
      </c>
      <c r="G202" s="3">
        <f t="shared" si="7"/>
        <v>2724.3243243243246</v>
      </c>
      <c r="H202">
        <v>102</v>
      </c>
      <c r="I202">
        <v>799</v>
      </c>
      <c r="J202">
        <v>355</v>
      </c>
      <c r="K202">
        <v>0.4027</v>
      </c>
    </row>
    <row r="203" spans="1:11" x14ac:dyDescent="0.2">
      <c r="A203" t="s">
        <v>314</v>
      </c>
      <c r="B203" t="s">
        <v>312</v>
      </c>
      <c r="C203" t="s">
        <v>71</v>
      </c>
      <c r="D203">
        <v>2</v>
      </c>
      <c r="E203">
        <v>3500</v>
      </c>
      <c r="F203" s="23">
        <f t="shared" si="6"/>
        <v>0.97297297297297303</v>
      </c>
      <c r="G203" s="3">
        <f t="shared" si="7"/>
        <v>3405.4054054054054</v>
      </c>
      <c r="H203">
        <v>188</v>
      </c>
      <c r="I203">
        <v>724</v>
      </c>
      <c r="J203">
        <v>436</v>
      </c>
      <c r="K203">
        <v>0.50680000000000003</v>
      </c>
    </row>
    <row r="204" spans="1:11" x14ac:dyDescent="0.2">
      <c r="A204" t="s">
        <v>315</v>
      </c>
      <c r="B204" t="s">
        <v>302</v>
      </c>
      <c r="C204" t="s">
        <v>71</v>
      </c>
      <c r="D204">
        <v>1</v>
      </c>
      <c r="E204">
        <v>900</v>
      </c>
      <c r="F204" s="23">
        <f t="shared" si="6"/>
        <v>0.97297297297297303</v>
      </c>
      <c r="G204" s="3">
        <f t="shared" si="7"/>
        <v>875.67567567567573</v>
      </c>
      <c r="H204">
        <v>116</v>
      </c>
      <c r="I204">
        <v>296</v>
      </c>
      <c r="J204">
        <v>141</v>
      </c>
      <c r="K204">
        <v>0.54790000000000005</v>
      </c>
    </row>
    <row r="205" spans="1:11" x14ac:dyDescent="0.2">
      <c r="A205" t="s">
        <v>316</v>
      </c>
      <c r="B205" t="s">
        <v>312</v>
      </c>
      <c r="C205" t="s">
        <v>62</v>
      </c>
      <c r="D205">
        <v>1</v>
      </c>
      <c r="E205">
        <v>2600</v>
      </c>
      <c r="F205" s="23">
        <f t="shared" si="6"/>
        <v>0.97297297297297303</v>
      </c>
      <c r="G205" s="3">
        <f t="shared" si="7"/>
        <v>2529.72972972973</v>
      </c>
      <c r="H205">
        <v>69</v>
      </c>
      <c r="I205">
        <v>406</v>
      </c>
      <c r="J205">
        <v>250</v>
      </c>
      <c r="K205">
        <v>0.36990000000000001</v>
      </c>
    </row>
    <row r="206" spans="1:11" x14ac:dyDescent="0.2">
      <c r="A206" t="s">
        <v>317</v>
      </c>
      <c r="B206" t="s">
        <v>318</v>
      </c>
      <c r="C206" t="s">
        <v>62</v>
      </c>
      <c r="D206">
        <v>2</v>
      </c>
      <c r="E206">
        <v>2695</v>
      </c>
      <c r="F206" s="23">
        <f t="shared" si="6"/>
        <v>0.97297297297297303</v>
      </c>
      <c r="G206" s="3">
        <f t="shared" si="7"/>
        <v>2622.1621621621625</v>
      </c>
      <c r="H206">
        <v>265</v>
      </c>
      <c r="I206">
        <v>534</v>
      </c>
      <c r="J206">
        <v>443</v>
      </c>
      <c r="K206">
        <v>0.2356</v>
      </c>
    </row>
    <row r="207" spans="1:11" x14ac:dyDescent="0.2">
      <c r="A207" t="s">
        <v>319</v>
      </c>
      <c r="B207" t="s">
        <v>318</v>
      </c>
      <c r="C207" t="s">
        <v>71</v>
      </c>
      <c r="D207">
        <v>1</v>
      </c>
      <c r="E207">
        <v>3000</v>
      </c>
      <c r="F207" s="23">
        <f t="shared" si="6"/>
        <v>0.97297297297297303</v>
      </c>
      <c r="G207" s="3">
        <f t="shared" si="7"/>
        <v>2918.9189189189192</v>
      </c>
      <c r="H207">
        <v>158</v>
      </c>
      <c r="I207">
        <v>706</v>
      </c>
      <c r="J207">
        <v>343</v>
      </c>
      <c r="K207">
        <v>0.58079999999999998</v>
      </c>
    </row>
    <row r="208" spans="1:11" x14ac:dyDescent="0.2">
      <c r="A208" t="s">
        <v>320</v>
      </c>
      <c r="B208" t="s">
        <v>318</v>
      </c>
      <c r="C208" t="s">
        <v>71</v>
      </c>
      <c r="D208">
        <v>2</v>
      </c>
      <c r="E208">
        <v>4000</v>
      </c>
      <c r="F208" s="23">
        <f t="shared" si="6"/>
        <v>0.97297297297297303</v>
      </c>
      <c r="G208" s="3">
        <f t="shared" si="7"/>
        <v>3891.8918918918921</v>
      </c>
      <c r="H208">
        <v>306</v>
      </c>
      <c r="I208">
        <v>781</v>
      </c>
      <c r="J208">
        <v>739</v>
      </c>
      <c r="K208">
        <v>1.9199999999999998E-2</v>
      </c>
    </row>
    <row r="209" spans="1:11" x14ac:dyDescent="0.2">
      <c r="A209" t="s">
        <v>321</v>
      </c>
      <c r="B209" t="s">
        <v>318</v>
      </c>
      <c r="C209" t="s">
        <v>62</v>
      </c>
      <c r="D209">
        <v>1</v>
      </c>
      <c r="E209">
        <v>2295</v>
      </c>
      <c r="F209" s="23">
        <f t="shared" si="6"/>
        <v>0.97297297297297303</v>
      </c>
      <c r="G209" s="3">
        <f t="shared" si="7"/>
        <v>2232.9729729729729</v>
      </c>
      <c r="H209">
        <v>100</v>
      </c>
      <c r="I209">
        <v>469</v>
      </c>
      <c r="J209">
        <v>270</v>
      </c>
      <c r="K209">
        <v>0.46850000000000003</v>
      </c>
    </row>
    <row r="210" spans="1:11" x14ac:dyDescent="0.2">
      <c r="A210" t="s">
        <v>322</v>
      </c>
      <c r="B210" t="s">
        <v>323</v>
      </c>
      <c r="C210" t="s">
        <v>62</v>
      </c>
      <c r="D210">
        <v>2</v>
      </c>
      <c r="E210">
        <v>3000</v>
      </c>
      <c r="F210" s="23">
        <f t="shared" si="6"/>
        <v>0.97297297297297303</v>
      </c>
      <c r="G210" s="3">
        <f t="shared" si="7"/>
        <v>2918.9189189189192</v>
      </c>
      <c r="H210">
        <v>270</v>
      </c>
      <c r="I210">
        <v>543</v>
      </c>
      <c r="J210">
        <v>424</v>
      </c>
      <c r="K210">
        <v>0.34250000000000003</v>
      </c>
    </row>
    <row r="211" spans="1:11" x14ac:dyDescent="0.2">
      <c r="A211" t="s">
        <v>324</v>
      </c>
      <c r="B211" t="s">
        <v>323</v>
      </c>
      <c r="C211" t="s">
        <v>71</v>
      </c>
      <c r="D211">
        <v>1</v>
      </c>
      <c r="E211">
        <v>3300</v>
      </c>
      <c r="F211" s="23">
        <f t="shared" si="6"/>
        <v>0.97297297297297303</v>
      </c>
      <c r="G211" s="3">
        <f t="shared" si="7"/>
        <v>3210.8108108108108</v>
      </c>
      <c r="H211">
        <v>283</v>
      </c>
      <c r="I211">
        <v>1261</v>
      </c>
      <c r="J211">
        <v>980</v>
      </c>
      <c r="K211">
        <v>0.2712</v>
      </c>
    </row>
    <row r="212" spans="1:11" x14ac:dyDescent="0.2">
      <c r="A212" t="s">
        <v>325</v>
      </c>
      <c r="B212" t="s">
        <v>323</v>
      </c>
      <c r="C212" t="s">
        <v>71</v>
      </c>
      <c r="D212">
        <v>2</v>
      </c>
      <c r="E212">
        <v>4500</v>
      </c>
      <c r="F212" s="23">
        <f t="shared" si="6"/>
        <v>0.97297297297297303</v>
      </c>
      <c r="G212" s="3">
        <f t="shared" si="7"/>
        <v>4378.3783783783783</v>
      </c>
      <c r="H212">
        <v>530</v>
      </c>
      <c r="I212">
        <v>1354</v>
      </c>
      <c r="J212">
        <v>994</v>
      </c>
      <c r="K212">
        <v>0.43009999999999998</v>
      </c>
    </row>
    <row r="213" spans="1:11" x14ac:dyDescent="0.2">
      <c r="A213" t="s">
        <v>326</v>
      </c>
      <c r="B213" t="s">
        <v>323</v>
      </c>
      <c r="C213" t="s">
        <v>62</v>
      </c>
      <c r="D213">
        <v>1</v>
      </c>
      <c r="E213">
        <v>2700</v>
      </c>
      <c r="F213" s="23">
        <f t="shared" si="6"/>
        <v>0.97297297297297303</v>
      </c>
      <c r="G213" s="3">
        <f t="shared" si="7"/>
        <v>2627.0270270270271</v>
      </c>
      <c r="H213">
        <v>103</v>
      </c>
      <c r="I213">
        <v>483</v>
      </c>
      <c r="J213">
        <v>284</v>
      </c>
      <c r="K213">
        <v>0.60550000000000004</v>
      </c>
    </row>
    <row r="214" spans="1:11" x14ac:dyDescent="0.2">
      <c r="A214" t="s">
        <v>327</v>
      </c>
      <c r="B214" t="s">
        <v>328</v>
      </c>
      <c r="C214" t="s">
        <v>62</v>
      </c>
      <c r="D214">
        <v>1</v>
      </c>
      <c r="E214">
        <v>2700</v>
      </c>
      <c r="F214" s="23">
        <f t="shared" si="6"/>
        <v>0.97297297297297303</v>
      </c>
      <c r="G214" s="3">
        <f t="shared" si="7"/>
        <v>2627.0270270270271</v>
      </c>
      <c r="H214">
        <v>110</v>
      </c>
      <c r="I214">
        <v>515</v>
      </c>
      <c r="J214">
        <v>236</v>
      </c>
      <c r="K214">
        <v>0.56710000000000005</v>
      </c>
    </row>
    <row r="215" spans="1:11" x14ac:dyDescent="0.2">
      <c r="A215" t="s">
        <v>329</v>
      </c>
      <c r="B215" t="s">
        <v>302</v>
      </c>
      <c r="C215" t="s">
        <v>71</v>
      </c>
      <c r="D215">
        <v>2</v>
      </c>
      <c r="E215">
        <v>1100</v>
      </c>
      <c r="F215" s="23">
        <f t="shared" si="6"/>
        <v>0.97297297297297303</v>
      </c>
      <c r="G215" s="3">
        <f t="shared" si="7"/>
        <v>1070.2702702702704</v>
      </c>
      <c r="H215">
        <v>136</v>
      </c>
      <c r="I215">
        <v>335</v>
      </c>
      <c r="J215">
        <v>188</v>
      </c>
      <c r="K215">
        <v>0.61919999999999997</v>
      </c>
    </row>
    <row r="216" spans="1:11" x14ac:dyDescent="0.2">
      <c r="A216" t="s">
        <v>330</v>
      </c>
      <c r="B216" t="s">
        <v>328</v>
      </c>
      <c r="C216" t="s">
        <v>62</v>
      </c>
      <c r="D216">
        <v>2</v>
      </c>
      <c r="E216">
        <v>3000</v>
      </c>
      <c r="F216" s="23">
        <f t="shared" si="6"/>
        <v>0.97297297297297303</v>
      </c>
      <c r="G216" s="3">
        <f t="shared" si="7"/>
        <v>2918.9189189189192</v>
      </c>
      <c r="H216">
        <v>270</v>
      </c>
      <c r="I216">
        <v>544</v>
      </c>
      <c r="J216">
        <v>329</v>
      </c>
      <c r="K216">
        <v>0.70409999999999995</v>
      </c>
    </row>
    <row r="217" spans="1:11" x14ac:dyDescent="0.2">
      <c r="A217" t="s">
        <v>331</v>
      </c>
      <c r="B217" t="s">
        <v>328</v>
      </c>
      <c r="C217" t="s">
        <v>71</v>
      </c>
      <c r="D217">
        <v>1</v>
      </c>
      <c r="E217">
        <v>4500</v>
      </c>
      <c r="F217" s="23">
        <f t="shared" si="6"/>
        <v>0.97297297297297303</v>
      </c>
      <c r="G217" s="3">
        <f t="shared" si="7"/>
        <v>4378.3783783783783</v>
      </c>
      <c r="H217">
        <v>231</v>
      </c>
      <c r="I217">
        <v>1027</v>
      </c>
      <c r="J217">
        <v>549</v>
      </c>
      <c r="K217">
        <v>0.44379999999999997</v>
      </c>
    </row>
    <row r="218" spans="1:11" x14ac:dyDescent="0.2">
      <c r="A218" t="s">
        <v>332</v>
      </c>
      <c r="B218" t="s">
        <v>328</v>
      </c>
      <c r="C218" t="s">
        <v>71</v>
      </c>
      <c r="D218">
        <v>2</v>
      </c>
      <c r="E218">
        <v>4900</v>
      </c>
      <c r="F218" s="23">
        <f t="shared" si="6"/>
        <v>0.97297297297297303</v>
      </c>
      <c r="G218" s="3">
        <f t="shared" si="7"/>
        <v>4767.5675675675675</v>
      </c>
      <c r="H218">
        <v>379</v>
      </c>
      <c r="I218">
        <v>969</v>
      </c>
      <c r="J218">
        <v>652</v>
      </c>
      <c r="K218">
        <v>0.4466</v>
      </c>
    </row>
    <row r="219" spans="1:11" x14ac:dyDescent="0.2">
      <c r="A219" t="s">
        <v>333</v>
      </c>
      <c r="B219" t="s">
        <v>334</v>
      </c>
      <c r="C219" t="s">
        <v>62</v>
      </c>
      <c r="D219">
        <v>2</v>
      </c>
      <c r="E219">
        <v>3300</v>
      </c>
      <c r="F219" s="23">
        <f t="shared" si="6"/>
        <v>0.97297297297297303</v>
      </c>
      <c r="G219" s="3">
        <f t="shared" si="7"/>
        <v>3210.8108108108108</v>
      </c>
      <c r="H219">
        <v>264</v>
      </c>
      <c r="I219">
        <v>532</v>
      </c>
      <c r="J219">
        <v>378</v>
      </c>
      <c r="K219">
        <v>0.4219</v>
      </c>
    </row>
    <row r="220" spans="1:11" x14ac:dyDescent="0.2">
      <c r="A220" t="s">
        <v>335</v>
      </c>
      <c r="B220" t="s">
        <v>334</v>
      </c>
      <c r="C220" t="s">
        <v>71</v>
      </c>
      <c r="D220">
        <v>1</v>
      </c>
      <c r="E220">
        <v>4500</v>
      </c>
      <c r="F220" s="23">
        <f t="shared" si="6"/>
        <v>0.97297297297297303</v>
      </c>
      <c r="G220" s="3">
        <f t="shared" si="7"/>
        <v>4378.3783783783783</v>
      </c>
      <c r="H220">
        <v>151</v>
      </c>
      <c r="I220">
        <v>673</v>
      </c>
      <c r="J220">
        <v>255</v>
      </c>
      <c r="K220">
        <v>0.59179999999999999</v>
      </c>
    </row>
    <row r="221" spans="1:11" x14ac:dyDescent="0.2">
      <c r="A221" t="s">
        <v>336</v>
      </c>
      <c r="B221" t="s">
        <v>334</v>
      </c>
      <c r="C221" t="s">
        <v>71</v>
      </c>
      <c r="D221">
        <v>2</v>
      </c>
      <c r="E221">
        <v>4200</v>
      </c>
      <c r="F221" s="23">
        <f t="shared" si="6"/>
        <v>0.97297297297297303</v>
      </c>
      <c r="G221" s="3">
        <f t="shared" si="7"/>
        <v>4086.4864864864867</v>
      </c>
      <c r="H221">
        <v>278</v>
      </c>
      <c r="I221">
        <v>711</v>
      </c>
      <c r="J221">
        <v>441</v>
      </c>
      <c r="K221">
        <v>0.5726</v>
      </c>
    </row>
    <row r="222" spans="1:11" x14ac:dyDescent="0.2">
      <c r="A222" t="s">
        <v>337</v>
      </c>
      <c r="B222" t="s">
        <v>334</v>
      </c>
      <c r="C222" t="s">
        <v>62</v>
      </c>
      <c r="D222">
        <v>1</v>
      </c>
      <c r="E222">
        <v>2500</v>
      </c>
      <c r="F222" s="23">
        <f t="shared" si="6"/>
        <v>0.97297297297297303</v>
      </c>
      <c r="G222" s="3">
        <f t="shared" si="7"/>
        <v>2432.4324324324325</v>
      </c>
      <c r="H222">
        <v>98</v>
      </c>
      <c r="I222">
        <v>460</v>
      </c>
      <c r="J222">
        <v>356</v>
      </c>
      <c r="K222">
        <v>0.42470000000000002</v>
      </c>
    </row>
    <row r="223" spans="1:11" x14ac:dyDescent="0.2">
      <c r="A223" t="s">
        <v>338</v>
      </c>
      <c r="B223" t="s">
        <v>339</v>
      </c>
      <c r="C223" t="s">
        <v>62</v>
      </c>
      <c r="D223">
        <v>1</v>
      </c>
      <c r="E223">
        <v>2500</v>
      </c>
      <c r="F223" s="23">
        <f t="shared" si="6"/>
        <v>0.97297297297297303</v>
      </c>
      <c r="G223" s="3">
        <f t="shared" si="7"/>
        <v>2432.4324324324325</v>
      </c>
      <c r="H223">
        <v>108</v>
      </c>
      <c r="I223">
        <v>507</v>
      </c>
      <c r="J223">
        <v>437</v>
      </c>
      <c r="K223">
        <v>7.9500000000000001E-2</v>
      </c>
    </row>
    <row r="224" spans="1:11" x14ac:dyDescent="0.2">
      <c r="A224" t="s">
        <v>340</v>
      </c>
      <c r="B224" t="s">
        <v>339</v>
      </c>
      <c r="C224" t="s">
        <v>62</v>
      </c>
      <c r="D224">
        <v>2</v>
      </c>
      <c r="E224">
        <v>3300</v>
      </c>
      <c r="F224" s="23">
        <f t="shared" si="6"/>
        <v>0.97297297297297303</v>
      </c>
      <c r="G224" s="3">
        <f t="shared" si="7"/>
        <v>3210.8108108108108</v>
      </c>
      <c r="H224">
        <v>270</v>
      </c>
      <c r="I224">
        <v>543</v>
      </c>
      <c r="J224">
        <v>461</v>
      </c>
      <c r="K224">
        <v>0.31780000000000003</v>
      </c>
    </row>
    <row r="225" spans="1:11" x14ac:dyDescent="0.2">
      <c r="A225" t="s">
        <v>341</v>
      </c>
      <c r="B225" t="s">
        <v>339</v>
      </c>
      <c r="C225" t="s">
        <v>71</v>
      </c>
      <c r="D225">
        <v>1</v>
      </c>
      <c r="E225">
        <v>4500</v>
      </c>
      <c r="F225" s="23">
        <f t="shared" si="6"/>
        <v>0.97297297297297303</v>
      </c>
      <c r="G225" s="3">
        <f t="shared" si="7"/>
        <v>4378.3783783783783</v>
      </c>
      <c r="H225">
        <v>186</v>
      </c>
      <c r="I225">
        <v>829</v>
      </c>
      <c r="J225">
        <v>669</v>
      </c>
      <c r="K225">
        <v>0.31230000000000002</v>
      </c>
    </row>
    <row r="226" spans="1:11" x14ac:dyDescent="0.2">
      <c r="A226" t="s">
        <v>342</v>
      </c>
      <c r="B226" t="s">
        <v>302</v>
      </c>
      <c r="C226" t="s">
        <v>62</v>
      </c>
      <c r="D226">
        <v>1</v>
      </c>
      <c r="E226">
        <v>500</v>
      </c>
      <c r="F226" s="23">
        <f t="shared" si="6"/>
        <v>0.97297297297297303</v>
      </c>
      <c r="G226" s="3">
        <f t="shared" si="7"/>
        <v>486.48648648648651</v>
      </c>
      <c r="H226">
        <v>50</v>
      </c>
      <c r="I226">
        <v>174</v>
      </c>
      <c r="J226">
        <v>121</v>
      </c>
      <c r="K226">
        <v>0.39729999999999999</v>
      </c>
    </row>
    <row r="227" spans="1:11" x14ac:dyDescent="0.2">
      <c r="A227" t="s">
        <v>343</v>
      </c>
      <c r="B227" t="s">
        <v>339</v>
      </c>
      <c r="C227" t="s">
        <v>71</v>
      </c>
      <c r="D227">
        <v>2</v>
      </c>
      <c r="E227">
        <v>4200</v>
      </c>
      <c r="F227" s="23">
        <f t="shared" si="6"/>
        <v>0.97297297297297303</v>
      </c>
      <c r="G227" s="3">
        <f t="shared" si="7"/>
        <v>4086.4864864864867</v>
      </c>
      <c r="H227">
        <v>319</v>
      </c>
      <c r="I227">
        <v>815</v>
      </c>
      <c r="J227">
        <v>437</v>
      </c>
      <c r="K227">
        <v>0.61099999999999999</v>
      </c>
    </row>
    <row r="228" spans="1:11" x14ac:dyDescent="0.2">
      <c r="A228" t="s">
        <v>344</v>
      </c>
      <c r="B228" t="s">
        <v>345</v>
      </c>
      <c r="C228" t="s">
        <v>62</v>
      </c>
      <c r="D228">
        <v>2</v>
      </c>
      <c r="E228">
        <v>3600</v>
      </c>
      <c r="F228" s="23">
        <f t="shared" si="6"/>
        <v>0.97297297297297303</v>
      </c>
      <c r="G228" s="3">
        <f t="shared" si="7"/>
        <v>3502.7027027027029</v>
      </c>
      <c r="H228">
        <v>332</v>
      </c>
      <c r="I228">
        <v>805</v>
      </c>
      <c r="J228">
        <v>663</v>
      </c>
      <c r="K228">
        <v>0.2329</v>
      </c>
    </row>
    <row r="229" spans="1:11" x14ac:dyDescent="0.2">
      <c r="A229" t="s">
        <v>346</v>
      </c>
      <c r="B229" t="s">
        <v>345</v>
      </c>
      <c r="C229" t="s">
        <v>71</v>
      </c>
      <c r="D229">
        <v>1</v>
      </c>
      <c r="E229">
        <v>4000</v>
      </c>
      <c r="F229" s="23">
        <f t="shared" si="6"/>
        <v>0.97297297297297303</v>
      </c>
      <c r="G229" s="3">
        <f t="shared" si="7"/>
        <v>3891.8918918918921</v>
      </c>
      <c r="H229">
        <v>179</v>
      </c>
      <c r="I229">
        <v>629</v>
      </c>
      <c r="J229">
        <v>337</v>
      </c>
      <c r="K229">
        <v>0.50680000000000003</v>
      </c>
    </row>
    <row r="230" spans="1:11" x14ac:dyDescent="0.2">
      <c r="A230" t="s">
        <v>347</v>
      </c>
      <c r="B230" t="s">
        <v>345</v>
      </c>
      <c r="C230" t="s">
        <v>71</v>
      </c>
      <c r="D230">
        <v>2</v>
      </c>
      <c r="E230">
        <v>5500</v>
      </c>
      <c r="F230" s="23">
        <f t="shared" si="6"/>
        <v>0.97297297297297303</v>
      </c>
      <c r="G230" s="3">
        <f t="shared" si="7"/>
        <v>5351.3513513513517</v>
      </c>
      <c r="H230">
        <v>227</v>
      </c>
      <c r="I230">
        <v>813</v>
      </c>
      <c r="J230">
        <v>447</v>
      </c>
      <c r="K230">
        <v>0.61639999999999995</v>
      </c>
    </row>
    <row r="231" spans="1:11" x14ac:dyDescent="0.2">
      <c r="A231" t="s">
        <v>348</v>
      </c>
      <c r="B231" t="s">
        <v>345</v>
      </c>
      <c r="C231" t="s">
        <v>62</v>
      </c>
      <c r="D231">
        <v>1</v>
      </c>
      <c r="E231">
        <v>3000</v>
      </c>
      <c r="F231" s="23">
        <f t="shared" si="6"/>
        <v>0.97297297297297303</v>
      </c>
      <c r="G231" s="3">
        <f t="shared" si="7"/>
        <v>2918.9189189189192</v>
      </c>
      <c r="H231">
        <v>115</v>
      </c>
      <c r="I231">
        <v>650</v>
      </c>
      <c r="J231">
        <v>610</v>
      </c>
      <c r="K231">
        <v>0.1014</v>
      </c>
    </row>
    <row r="232" spans="1:11" x14ac:dyDescent="0.2">
      <c r="A232" t="s">
        <v>349</v>
      </c>
      <c r="B232" t="s">
        <v>350</v>
      </c>
      <c r="C232" t="s">
        <v>62</v>
      </c>
      <c r="D232">
        <v>2</v>
      </c>
      <c r="E232">
        <v>4000</v>
      </c>
      <c r="F232" s="23">
        <f t="shared" si="6"/>
        <v>0.97297297297297303</v>
      </c>
      <c r="G232" s="3">
        <f t="shared" si="7"/>
        <v>3891.8918918918921</v>
      </c>
      <c r="H232">
        <v>220</v>
      </c>
      <c r="I232">
        <v>534</v>
      </c>
      <c r="J232">
        <v>302</v>
      </c>
      <c r="K232">
        <v>0.31509999999999999</v>
      </c>
    </row>
    <row r="233" spans="1:11" x14ac:dyDescent="0.2">
      <c r="A233" t="s">
        <v>351</v>
      </c>
      <c r="B233" t="s">
        <v>350</v>
      </c>
      <c r="C233" t="s">
        <v>71</v>
      </c>
      <c r="D233">
        <v>1</v>
      </c>
      <c r="E233">
        <v>4000</v>
      </c>
      <c r="F233" s="23">
        <f t="shared" si="6"/>
        <v>0.97297297297297303</v>
      </c>
      <c r="G233" s="3">
        <f t="shared" si="7"/>
        <v>3891.8918918918921</v>
      </c>
      <c r="H233">
        <v>128</v>
      </c>
      <c r="I233">
        <v>450</v>
      </c>
      <c r="J233">
        <v>213</v>
      </c>
      <c r="K233">
        <v>0.65210000000000001</v>
      </c>
    </row>
    <row r="234" spans="1:11" x14ac:dyDescent="0.2">
      <c r="A234" t="s">
        <v>352</v>
      </c>
      <c r="B234" t="s">
        <v>350</v>
      </c>
      <c r="C234" t="s">
        <v>71</v>
      </c>
      <c r="D234">
        <v>2</v>
      </c>
      <c r="E234">
        <v>5000</v>
      </c>
      <c r="F234" s="23">
        <f t="shared" si="6"/>
        <v>0.97297297297297303</v>
      </c>
      <c r="G234" s="3">
        <f t="shared" si="7"/>
        <v>4864.864864864865</v>
      </c>
      <c r="H234">
        <v>152</v>
      </c>
      <c r="I234">
        <v>546</v>
      </c>
      <c r="J234">
        <v>364</v>
      </c>
      <c r="K234">
        <v>0.51229999999999998</v>
      </c>
    </row>
    <row r="235" spans="1:11" x14ac:dyDescent="0.2">
      <c r="A235" t="s">
        <v>353</v>
      </c>
      <c r="B235" t="s">
        <v>350</v>
      </c>
      <c r="C235" t="s">
        <v>62</v>
      </c>
      <c r="D235">
        <v>1</v>
      </c>
      <c r="E235">
        <v>3200</v>
      </c>
      <c r="F235" s="23">
        <f t="shared" si="6"/>
        <v>0.97297297297297303</v>
      </c>
      <c r="G235" s="3">
        <f t="shared" si="7"/>
        <v>3113.5135135135138</v>
      </c>
      <c r="H235">
        <v>94</v>
      </c>
      <c r="I235">
        <v>528</v>
      </c>
      <c r="J235">
        <v>251</v>
      </c>
      <c r="K235">
        <v>0.62739999999999996</v>
      </c>
    </row>
    <row r="236" spans="1:11" x14ac:dyDescent="0.2">
      <c r="A236" t="s">
        <v>354</v>
      </c>
      <c r="B236" t="s">
        <v>355</v>
      </c>
      <c r="C236" t="s">
        <v>62</v>
      </c>
      <c r="D236">
        <v>2</v>
      </c>
      <c r="E236">
        <v>3500</v>
      </c>
      <c r="F236" s="23">
        <f t="shared" si="6"/>
        <v>0.97297297297297303</v>
      </c>
      <c r="G236" s="3">
        <f t="shared" si="7"/>
        <v>3405.4054054054054</v>
      </c>
      <c r="H236">
        <v>194</v>
      </c>
      <c r="I236">
        <v>471</v>
      </c>
      <c r="J236">
        <v>343</v>
      </c>
      <c r="K236">
        <v>0.39729999999999999</v>
      </c>
    </row>
    <row r="237" spans="1:11" x14ac:dyDescent="0.2">
      <c r="A237" t="s">
        <v>356</v>
      </c>
      <c r="B237" t="s">
        <v>64</v>
      </c>
      <c r="C237" t="s">
        <v>62</v>
      </c>
      <c r="D237">
        <v>1</v>
      </c>
      <c r="E237">
        <v>965</v>
      </c>
      <c r="F237" s="23">
        <f t="shared" si="6"/>
        <v>0.97297297297297303</v>
      </c>
      <c r="G237" s="3">
        <f t="shared" si="7"/>
        <v>938.91891891891896</v>
      </c>
      <c r="H237">
        <v>50</v>
      </c>
      <c r="I237">
        <v>174</v>
      </c>
      <c r="J237">
        <v>125</v>
      </c>
      <c r="K237">
        <v>0.37530000000000002</v>
      </c>
    </row>
    <row r="238" spans="1:11" x14ac:dyDescent="0.2">
      <c r="A238" t="s">
        <v>357</v>
      </c>
      <c r="B238" t="s">
        <v>355</v>
      </c>
      <c r="C238" t="s">
        <v>71</v>
      </c>
      <c r="D238">
        <v>1</v>
      </c>
      <c r="E238">
        <v>3200</v>
      </c>
      <c r="F238" s="23">
        <f t="shared" si="6"/>
        <v>0.97297297297297303</v>
      </c>
      <c r="G238" s="3">
        <f t="shared" si="7"/>
        <v>3113.5135135135138</v>
      </c>
      <c r="H238">
        <v>138</v>
      </c>
      <c r="I238">
        <v>485</v>
      </c>
      <c r="J238">
        <v>251</v>
      </c>
      <c r="K238">
        <v>0.3342</v>
      </c>
    </row>
    <row r="239" spans="1:11" x14ac:dyDescent="0.2">
      <c r="A239" t="s">
        <v>358</v>
      </c>
      <c r="B239" t="s">
        <v>355</v>
      </c>
      <c r="C239" t="s">
        <v>71</v>
      </c>
      <c r="D239">
        <v>2</v>
      </c>
      <c r="E239">
        <v>3500</v>
      </c>
      <c r="F239" s="23">
        <f t="shared" si="6"/>
        <v>0.97297297297297303</v>
      </c>
      <c r="G239" s="3">
        <f t="shared" si="7"/>
        <v>3405.4054054054054</v>
      </c>
      <c r="H239">
        <v>152</v>
      </c>
      <c r="I239">
        <v>547</v>
      </c>
      <c r="J239">
        <v>404</v>
      </c>
      <c r="K239">
        <v>0.36159999999999998</v>
      </c>
    </row>
    <row r="240" spans="1:11" x14ac:dyDescent="0.2">
      <c r="A240" t="s">
        <v>359</v>
      </c>
      <c r="B240" t="s">
        <v>355</v>
      </c>
      <c r="C240" t="s">
        <v>62</v>
      </c>
      <c r="D240">
        <v>1</v>
      </c>
      <c r="E240">
        <v>3000</v>
      </c>
      <c r="F240" s="23">
        <f t="shared" si="6"/>
        <v>0.97297297297297303</v>
      </c>
      <c r="G240" s="3">
        <f t="shared" si="7"/>
        <v>2918.9189189189192</v>
      </c>
      <c r="H240">
        <v>77</v>
      </c>
      <c r="I240">
        <v>432</v>
      </c>
      <c r="J240">
        <v>161</v>
      </c>
      <c r="K240">
        <v>0.26579999999999998</v>
      </c>
    </row>
    <row r="241" spans="1:11" x14ac:dyDescent="0.2">
      <c r="A241" t="s">
        <v>360</v>
      </c>
      <c r="B241" t="s">
        <v>361</v>
      </c>
      <c r="C241" t="s">
        <v>62</v>
      </c>
      <c r="D241">
        <v>1</v>
      </c>
      <c r="E241">
        <v>2600</v>
      </c>
      <c r="F241" s="23">
        <f t="shared" si="6"/>
        <v>0.97297297297297303</v>
      </c>
      <c r="G241" s="3">
        <f t="shared" si="7"/>
        <v>2529.72972972973</v>
      </c>
      <c r="H241">
        <v>100</v>
      </c>
      <c r="I241">
        <v>565</v>
      </c>
      <c r="J241">
        <v>408</v>
      </c>
      <c r="K241">
        <v>0.38629999999999998</v>
      </c>
    </row>
    <row r="242" spans="1:11" x14ac:dyDescent="0.2">
      <c r="A242" t="s">
        <v>362</v>
      </c>
      <c r="B242" t="s">
        <v>361</v>
      </c>
      <c r="C242" t="s">
        <v>62</v>
      </c>
      <c r="D242">
        <v>2</v>
      </c>
      <c r="E242">
        <v>4000</v>
      </c>
      <c r="F242" s="23">
        <f t="shared" si="6"/>
        <v>0.97297297297297303</v>
      </c>
      <c r="G242" s="3">
        <f t="shared" si="7"/>
        <v>3891.8918918918921</v>
      </c>
      <c r="H242">
        <v>204</v>
      </c>
      <c r="I242">
        <v>494</v>
      </c>
      <c r="J242">
        <v>284</v>
      </c>
      <c r="K242">
        <v>0.31509999999999999</v>
      </c>
    </row>
    <row r="243" spans="1:11" x14ac:dyDescent="0.2">
      <c r="A243" t="s">
        <v>363</v>
      </c>
      <c r="B243" t="s">
        <v>361</v>
      </c>
      <c r="C243" t="s">
        <v>71</v>
      </c>
      <c r="D243">
        <v>1</v>
      </c>
      <c r="E243">
        <v>4000</v>
      </c>
      <c r="F243" s="23">
        <f t="shared" si="6"/>
        <v>0.97297297297297303</v>
      </c>
      <c r="G243" s="3">
        <f t="shared" si="7"/>
        <v>3891.8918918918921</v>
      </c>
      <c r="H243">
        <v>257</v>
      </c>
      <c r="I243">
        <v>903</v>
      </c>
      <c r="J243">
        <v>443</v>
      </c>
      <c r="K243">
        <v>0.55620000000000003</v>
      </c>
    </row>
    <row r="244" spans="1:11" x14ac:dyDescent="0.2">
      <c r="A244" t="s">
        <v>364</v>
      </c>
      <c r="B244" t="s">
        <v>361</v>
      </c>
      <c r="C244" t="s">
        <v>71</v>
      </c>
      <c r="D244">
        <v>2</v>
      </c>
      <c r="E244">
        <v>5100</v>
      </c>
      <c r="F244" s="23">
        <f t="shared" si="6"/>
        <v>0.97297297297297303</v>
      </c>
      <c r="G244" s="3">
        <f t="shared" si="7"/>
        <v>4962.1621621621625</v>
      </c>
      <c r="H244">
        <v>256</v>
      </c>
      <c r="I244">
        <v>916</v>
      </c>
      <c r="J244">
        <v>718</v>
      </c>
      <c r="K244">
        <v>0.44929999999999998</v>
      </c>
    </row>
    <row r="245" spans="1:11" x14ac:dyDescent="0.2">
      <c r="A245" t="s">
        <v>365</v>
      </c>
      <c r="B245" t="s">
        <v>66</v>
      </c>
      <c r="C245" t="s">
        <v>62</v>
      </c>
      <c r="D245">
        <v>2</v>
      </c>
      <c r="E245">
        <v>5600</v>
      </c>
      <c r="F245" s="23">
        <f t="shared" si="6"/>
        <v>0.97297297297297303</v>
      </c>
      <c r="G245" s="3">
        <f t="shared" si="7"/>
        <v>5448.6486486486492</v>
      </c>
      <c r="H245">
        <v>265</v>
      </c>
      <c r="I245">
        <v>644</v>
      </c>
      <c r="J245">
        <v>478</v>
      </c>
      <c r="K245">
        <v>0.31780000000000003</v>
      </c>
    </row>
    <row r="246" spans="1:11" x14ac:dyDescent="0.2">
      <c r="A246" t="s">
        <v>366</v>
      </c>
      <c r="B246" t="s">
        <v>66</v>
      </c>
      <c r="C246" t="s">
        <v>71</v>
      </c>
      <c r="D246">
        <v>1</v>
      </c>
      <c r="E246">
        <v>5000</v>
      </c>
      <c r="F246" s="23">
        <f t="shared" si="6"/>
        <v>0.97297297297297303</v>
      </c>
      <c r="G246" s="3">
        <f t="shared" si="7"/>
        <v>4864.864864864865</v>
      </c>
      <c r="H246">
        <v>236</v>
      </c>
      <c r="I246">
        <v>829</v>
      </c>
      <c r="J246">
        <v>533</v>
      </c>
      <c r="K246">
        <v>0.51229999999999998</v>
      </c>
    </row>
    <row r="247" spans="1:11" x14ac:dyDescent="0.2">
      <c r="A247" t="s">
        <v>367</v>
      </c>
      <c r="B247" t="s">
        <v>66</v>
      </c>
      <c r="C247" t="s">
        <v>71</v>
      </c>
      <c r="D247">
        <v>2</v>
      </c>
      <c r="E247">
        <v>6000</v>
      </c>
      <c r="F247" s="23">
        <f t="shared" si="6"/>
        <v>0.97297297297297303</v>
      </c>
      <c r="G247" s="3">
        <f t="shared" si="7"/>
        <v>5837.8378378378384</v>
      </c>
      <c r="H247">
        <v>244</v>
      </c>
      <c r="I247">
        <v>872</v>
      </c>
      <c r="J247">
        <v>566</v>
      </c>
      <c r="K247">
        <v>0.36990000000000001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5"/>
  <sheetViews>
    <sheetView workbookViewId="0">
      <selection activeCell="F2" sqref="F2:G245"/>
    </sheetView>
  </sheetViews>
  <sheetFormatPr baseColWidth="10" defaultRowHeight="16" x14ac:dyDescent="0.2"/>
  <cols>
    <col min="1" max="1" width="14" bestFit="1" customWidth="1"/>
    <col min="2" max="2" width="7.6640625" bestFit="1" customWidth="1"/>
    <col min="3" max="3" width="9.6640625" bestFit="1" customWidth="1"/>
    <col min="4" max="4" width="14" bestFit="1" customWidth="1"/>
    <col min="5" max="5" width="19.33203125" bestFit="1" customWidth="1"/>
    <col min="6" max="7" width="19.1640625" bestFit="1" customWidth="1"/>
    <col min="8" max="8" width="22.83203125" bestFit="1" customWidth="1"/>
    <col min="9" max="9" width="21" bestFit="1" customWidth="1"/>
  </cols>
  <sheetData>
    <row r="1" spans="1:9" x14ac:dyDescent="0.2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</row>
    <row r="2" spans="1:9" x14ac:dyDescent="0.2">
      <c r="A2" t="s">
        <v>60</v>
      </c>
      <c r="B2" t="s">
        <v>61</v>
      </c>
      <c r="C2" t="s">
        <v>62</v>
      </c>
      <c r="D2">
        <v>2</v>
      </c>
      <c r="E2">
        <v>1060</v>
      </c>
      <c r="F2">
        <v>114</v>
      </c>
      <c r="G2">
        <v>153</v>
      </c>
      <c r="H2">
        <v>148</v>
      </c>
      <c r="I2">
        <v>0.16159999999999999</v>
      </c>
    </row>
    <row r="3" spans="1:9" x14ac:dyDescent="0.2">
      <c r="A3" t="s">
        <v>63</v>
      </c>
      <c r="B3" t="s">
        <v>64</v>
      </c>
      <c r="C3" t="s">
        <v>62</v>
      </c>
      <c r="D3">
        <v>2</v>
      </c>
      <c r="E3">
        <v>1200</v>
      </c>
      <c r="F3">
        <v>111</v>
      </c>
      <c r="G3">
        <v>149</v>
      </c>
      <c r="H3">
        <v>133</v>
      </c>
      <c r="I3">
        <v>0.34789999999999999</v>
      </c>
    </row>
    <row r="4" spans="1:9" x14ac:dyDescent="0.2">
      <c r="A4" t="s">
        <v>65</v>
      </c>
      <c r="B4" t="s">
        <v>66</v>
      </c>
      <c r="C4" t="s">
        <v>62</v>
      </c>
      <c r="D4">
        <v>1</v>
      </c>
      <c r="E4">
        <v>3300</v>
      </c>
      <c r="F4">
        <v>108</v>
      </c>
      <c r="G4">
        <v>610</v>
      </c>
      <c r="H4">
        <v>372</v>
      </c>
      <c r="I4">
        <v>0.39729999999999999</v>
      </c>
    </row>
    <row r="5" spans="1:9" x14ac:dyDescent="0.2">
      <c r="A5" t="s">
        <v>67</v>
      </c>
      <c r="B5" t="s">
        <v>68</v>
      </c>
      <c r="C5" t="s">
        <v>62</v>
      </c>
      <c r="D5">
        <v>1</v>
      </c>
      <c r="E5">
        <v>1400</v>
      </c>
      <c r="F5">
        <v>178</v>
      </c>
      <c r="G5">
        <v>533</v>
      </c>
      <c r="H5">
        <v>302</v>
      </c>
      <c r="I5">
        <v>0.3644</v>
      </c>
    </row>
    <row r="6" spans="1:9" x14ac:dyDescent="0.2">
      <c r="A6" t="s">
        <v>69</v>
      </c>
      <c r="B6" t="s">
        <v>68</v>
      </c>
      <c r="C6" t="s">
        <v>62</v>
      </c>
      <c r="D6">
        <v>2</v>
      </c>
      <c r="E6">
        <v>2000</v>
      </c>
      <c r="F6">
        <v>221</v>
      </c>
      <c r="G6">
        <v>617</v>
      </c>
      <c r="H6">
        <v>429</v>
      </c>
      <c r="I6">
        <v>0.41099999999999998</v>
      </c>
    </row>
    <row r="7" spans="1:9" x14ac:dyDescent="0.2">
      <c r="A7" t="s">
        <v>70</v>
      </c>
      <c r="B7" t="s">
        <v>68</v>
      </c>
      <c r="C7" t="s">
        <v>71</v>
      </c>
      <c r="D7">
        <v>1</v>
      </c>
      <c r="E7">
        <v>1600</v>
      </c>
      <c r="F7">
        <v>202</v>
      </c>
      <c r="G7">
        <v>646</v>
      </c>
      <c r="H7">
        <v>380</v>
      </c>
      <c r="I7">
        <v>0.41099999999999998</v>
      </c>
    </row>
    <row r="8" spans="1:9" x14ac:dyDescent="0.2">
      <c r="A8" t="s">
        <v>72</v>
      </c>
      <c r="B8" t="s">
        <v>68</v>
      </c>
      <c r="C8" t="s">
        <v>71</v>
      </c>
      <c r="D8">
        <v>2</v>
      </c>
      <c r="E8">
        <v>2800</v>
      </c>
      <c r="F8">
        <v>197</v>
      </c>
      <c r="G8">
        <v>639</v>
      </c>
      <c r="H8">
        <v>374</v>
      </c>
      <c r="I8">
        <v>0.52600000000000002</v>
      </c>
    </row>
    <row r="9" spans="1:9" x14ac:dyDescent="0.2">
      <c r="A9" t="s">
        <v>73</v>
      </c>
      <c r="B9" t="s">
        <v>74</v>
      </c>
      <c r="C9" t="s">
        <v>62</v>
      </c>
      <c r="D9">
        <v>1</v>
      </c>
      <c r="E9">
        <v>1100</v>
      </c>
      <c r="F9">
        <v>114</v>
      </c>
      <c r="G9">
        <v>477</v>
      </c>
      <c r="H9">
        <v>386</v>
      </c>
      <c r="I9">
        <v>0.43290000000000001</v>
      </c>
    </row>
    <row r="10" spans="1:9" x14ac:dyDescent="0.2">
      <c r="A10" t="s">
        <v>75</v>
      </c>
      <c r="B10" t="s">
        <v>74</v>
      </c>
      <c r="C10" t="s">
        <v>62</v>
      </c>
      <c r="D10">
        <v>2</v>
      </c>
      <c r="E10">
        <v>1900</v>
      </c>
      <c r="F10">
        <v>80</v>
      </c>
      <c r="G10">
        <v>583</v>
      </c>
      <c r="H10">
        <v>212</v>
      </c>
      <c r="I10">
        <v>0.69589999999999996</v>
      </c>
    </row>
    <row r="11" spans="1:9" x14ac:dyDescent="0.2">
      <c r="A11" t="s">
        <v>76</v>
      </c>
      <c r="B11" t="s">
        <v>74</v>
      </c>
      <c r="C11" t="s">
        <v>71</v>
      </c>
      <c r="D11">
        <v>1</v>
      </c>
      <c r="E11">
        <v>1800</v>
      </c>
      <c r="F11">
        <v>239</v>
      </c>
      <c r="G11">
        <v>1431</v>
      </c>
      <c r="H11">
        <v>969</v>
      </c>
      <c r="I11">
        <v>0.1096</v>
      </c>
    </row>
    <row r="12" spans="1:9" x14ac:dyDescent="0.2">
      <c r="A12" t="s">
        <v>77</v>
      </c>
      <c r="B12" t="s">
        <v>74</v>
      </c>
      <c r="C12" t="s">
        <v>71</v>
      </c>
      <c r="D12">
        <v>2</v>
      </c>
      <c r="E12">
        <v>3200</v>
      </c>
      <c r="F12">
        <v>236</v>
      </c>
      <c r="G12">
        <v>1533</v>
      </c>
      <c r="H12">
        <v>885</v>
      </c>
      <c r="I12">
        <v>0.22470000000000001</v>
      </c>
    </row>
    <row r="13" spans="1:9" x14ac:dyDescent="0.2">
      <c r="A13" t="s">
        <v>78</v>
      </c>
      <c r="B13" t="s">
        <v>79</v>
      </c>
      <c r="C13" t="s">
        <v>62</v>
      </c>
      <c r="D13">
        <v>1</v>
      </c>
      <c r="E13">
        <v>1000</v>
      </c>
      <c r="F13">
        <v>138</v>
      </c>
      <c r="G13">
        <v>550</v>
      </c>
      <c r="H13">
        <v>287</v>
      </c>
      <c r="I13">
        <v>0.21920000000000001</v>
      </c>
    </row>
    <row r="14" spans="1:9" x14ac:dyDescent="0.2">
      <c r="A14" t="s">
        <v>80</v>
      </c>
      <c r="B14" t="s">
        <v>64</v>
      </c>
      <c r="C14" t="s">
        <v>71</v>
      </c>
      <c r="D14">
        <v>1</v>
      </c>
      <c r="E14">
        <v>1000</v>
      </c>
      <c r="F14">
        <v>116</v>
      </c>
      <c r="G14">
        <v>296</v>
      </c>
      <c r="H14">
        <v>206</v>
      </c>
      <c r="I14">
        <v>0.39179999999999998</v>
      </c>
    </row>
    <row r="15" spans="1:9" x14ac:dyDescent="0.2">
      <c r="A15" t="s">
        <v>81</v>
      </c>
      <c r="B15" t="s">
        <v>79</v>
      </c>
      <c r="C15" t="s">
        <v>62</v>
      </c>
      <c r="D15">
        <v>2</v>
      </c>
      <c r="E15">
        <v>1300</v>
      </c>
      <c r="F15">
        <v>175</v>
      </c>
      <c r="G15">
        <v>917</v>
      </c>
      <c r="H15">
        <v>462</v>
      </c>
      <c r="I15">
        <v>0.53700000000000003</v>
      </c>
    </row>
    <row r="16" spans="1:9" x14ac:dyDescent="0.2">
      <c r="A16" t="s">
        <v>82</v>
      </c>
      <c r="B16" t="s">
        <v>79</v>
      </c>
      <c r="C16" t="s">
        <v>71</v>
      </c>
      <c r="D16">
        <v>1</v>
      </c>
      <c r="E16">
        <v>1200</v>
      </c>
      <c r="F16">
        <v>130</v>
      </c>
      <c r="G16">
        <v>821</v>
      </c>
      <c r="H16">
        <v>389</v>
      </c>
      <c r="I16">
        <v>0.51229999999999998</v>
      </c>
    </row>
    <row r="17" spans="1:9" x14ac:dyDescent="0.2">
      <c r="A17" t="s">
        <v>83</v>
      </c>
      <c r="B17" t="s">
        <v>79</v>
      </c>
      <c r="C17" t="s">
        <v>71</v>
      </c>
      <c r="D17">
        <v>2</v>
      </c>
      <c r="E17">
        <v>1600</v>
      </c>
      <c r="F17">
        <v>241</v>
      </c>
      <c r="G17">
        <v>866</v>
      </c>
      <c r="H17">
        <v>678</v>
      </c>
      <c r="I17">
        <v>0.36159999999999998</v>
      </c>
    </row>
    <row r="18" spans="1:9" x14ac:dyDescent="0.2">
      <c r="A18" t="s">
        <v>84</v>
      </c>
      <c r="B18" t="s">
        <v>85</v>
      </c>
      <c r="C18" t="s">
        <v>62</v>
      </c>
      <c r="D18">
        <v>1</v>
      </c>
      <c r="E18">
        <v>800</v>
      </c>
      <c r="F18">
        <v>134</v>
      </c>
      <c r="G18">
        <v>288</v>
      </c>
      <c r="H18">
        <v>163</v>
      </c>
      <c r="I18">
        <v>0.84379999999999999</v>
      </c>
    </row>
    <row r="19" spans="1:9" x14ac:dyDescent="0.2">
      <c r="A19" t="s">
        <v>86</v>
      </c>
      <c r="B19" t="s">
        <v>85</v>
      </c>
      <c r="C19" t="s">
        <v>62</v>
      </c>
      <c r="D19">
        <v>2</v>
      </c>
      <c r="E19">
        <v>1200</v>
      </c>
      <c r="F19">
        <v>234</v>
      </c>
      <c r="G19">
        <v>794</v>
      </c>
      <c r="H19">
        <v>374</v>
      </c>
      <c r="I19">
        <v>0.91510000000000002</v>
      </c>
    </row>
    <row r="20" spans="1:9" x14ac:dyDescent="0.2">
      <c r="A20" t="s">
        <v>87</v>
      </c>
      <c r="B20" t="s">
        <v>85</v>
      </c>
      <c r="C20" t="s">
        <v>71</v>
      </c>
      <c r="D20">
        <v>1</v>
      </c>
      <c r="E20">
        <v>900</v>
      </c>
      <c r="F20">
        <v>252</v>
      </c>
      <c r="G20">
        <v>547</v>
      </c>
      <c r="H20">
        <v>444</v>
      </c>
      <c r="I20">
        <v>0.43009999999999998</v>
      </c>
    </row>
    <row r="21" spans="1:9" x14ac:dyDescent="0.2">
      <c r="A21" t="s">
        <v>88</v>
      </c>
      <c r="B21" t="s">
        <v>85</v>
      </c>
      <c r="C21" t="s">
        <v>71</v>
      </c>
      <c r="D21">
        <v>2</v>
      </c>
      <c r="E21">
        <v>1100</v>
      </c>
      <c r="F21">
        <v>246</v>
      </c>
      <c r="G21">
        <v>616</v>
      </c>
      <c r="H21">
        <v>426</v>
      </c>
      <c r="I21">
        <v>0.48220000000000002</v>
      </c>
    </row>
    <row r="22" spans="1:9" x14ac:dyDescent="0.2">
      <c r="A22" t="s">
        <v>89</v>
      </c>
      <c r="B22" t="s">
        <v>90</v>
      </c>
      <c r="C22" t="s">
        <v>62</v>
      </c>
      <c r="D22">
        <v>1</v>
      </c>
      <c r="E22">
        <v>1000</v>
      </c>
      <c r="F22">
        <v>171</v>
      </c>
      <c r="G22">
        <v>457</v>
      </c>
      <c r="H22">
        <v>332</v>
      </c>
      <c r="I22">
        <v>0.4904</v>
      </c>
    </row>
    <row r="23" spans="1:9" x14ac:dyDescent="0.2">
      <c r="A23" t="s">
        <v>91</v>
      </c>
      <c r="B23" t="s">
        <v>90</v>
      </c>
      <c r="C23" t="s">
        <v>62</v>
      </c>
      <c r="D23">
        <v>2</v>
      </c>
      <c r="E23">
        <v>1400</v>
      </c>
      <c r="F23">
        <v>262</v>
      </c>
      <c r="G23">
        <v>567</v>
      </c>
      <c r="H23">
        <v>430</v>
      </c>
      <c r="I23">
        <v>0.52329999999999999</v>
      </c>
    </row>
    <row r="24" spans="1:9" x14ac:dyDescent="0.2">
      <c r="A24" t="s">
        <v>92</v>
      </c>
      <c r="B24" t="s">
        <v>90</v>
      </c>
      <c r="C24" t="s">
        <v>71</v>
      </c>
      <c r="D24">
        <v>1</v>
      </c>
      <c r="E24">
        <v>1500</v>
      </c>
      <c r="F24">
        <v>229</v>
      </c>
      <c r="G24">
        <v>859</v>
      </c>
      <c r="H24">
        <v>662</v>
      </c>
      <c r="I24">
        <v>0.44929999999999998</v>
      </c>
    </row>
    <row r="25" spans="1:9" x14ac:dyDescent="0.2">
      <c r="A25" t="s">
        <v>93</v>
      </c>
      <c r="B25" t="s">
        <v>64</v>
      </c>
      <c r="C25" t="s">
        <v>71</v>
      </c>
      <c r="D25">
        <v>2</v>
      </c>
      <c r="E25">
        <v>1300</v>
      </c>
      <c r="F25">
        <v>136</v>
      </c>
      <c r="G25">
        <v>336</v>
      </c>
      <c r="H25">
        <v>186</v>
      </c>
      <c r="I25">
        <v>0.6603</v>
      </c>
    </row>
    <row r="26" spans="1:9" x14ac:dyDescent="0.2">
      <c r="A26" t="s">
        <v>94</v>
      </c>
      <c r="B26" t="s">
        <v>90</v>
      </c>
      <c r="C26" t="s">
        <v>71</v>
      </c>
      <c r="D26">
        <v>2</v>
      </c>
      <c r="E26">
        <v>1600</v>
      </c>
      <c r="F26">
        <v>449</v>
      </c>
      <c r="G26">
        <v>899</v>
      </c>
      <c r="H26">
        <v>696</v>
      </c>
      <c r="I26">
        <v>0.48770000000000002</v>
      </c>
    </row>
    <row r="27" spans="1:9" x14ac:dyDescent="0.2">
      <c r="A27" t="s">
        <v>95</v>
      </c>
      <c r="B27" t="s">
        <v>96</v>
      </c>
      <c r="C27" t="s">
        <v>62</v>
      </c>
      <c r="D27">
        <v>1</v>
      </c>
      <c r="E27">
        <v>600</v>
      </c>
      <c r="F27">
        <v>132</v>
      </c>
      <c r="G27">
        <v>226</v>
      </c>
      <c r="H27">
        <v>182</v>
      </c>
      <c r="I27">
        <v>0.43840000000000001</v>
      </c>
    </row>
    <row r="28" spans="1:9" x14ac:dyDescent="0.2">
      <c r="A28" t="s">
        <v>97</v>
      </c>
      <c r="B28" t="s">
        <v>96</v>
      </c>
      <c r="C28" t="s">
        <v>62</v>
      </c>
      <c r="D28">
        <v>2</v>
      </c>
      <c r="E28">
        <v>800</v>
      </c>
      <c r="F28">
        <v>157</v>
      </c>
      <c r="G28">
        <v>340</v>
      </c>
      <c r="H28">
        <v>241</v>
      </c>
      <c r="I28">
        <v>0.53149999999999997</v>
      </c>
    </row>
    <row r="29" spans="1:9" x14ac:dyDescent="0.2">
      <c r="A29" t="s">
        <v>98</v>
      </c>
      <c r="B29" t="s">
        <v>96</v>
      </c>
      <c r="C29" t="s">
        <v>71</v>
      </c>
      <c r="D29">
        <v>1</v>
      </c>
      <c r="E29">
        <v>700</v>
      </c>
      <c r="F29">
        <v>215</v>
      </c>
      <c r="G29">
        <v>377</v>
      </c>
      <c r="H29">
        <v>363</v>
      </c>
      <c r="I29">
        <v>0.13969999999999999</v>
      </c>
    </row>
    <row r="30" spans="1:9" x14ac:dyDescent="0.2">
      <c r="A30" t="s">
        <v>99</v>
      </c>
      <c r="B30" t="s">
        <v>96</v>
      </c>
      <c r="C30" t="s">
        <v>71</v>
      </c>
      <c r="D30">
        <v>2</v>
      </c>
      <c r="E30">
        <v>1000</v>
      </c>
      <c r="F30">
        <v>202</v>
      </c>
      <c r="G30">
        <v>374</v>
      </c>
      <c r="H30">
        <v>301</v>
      </c>
      <c r="I30">
        <v>0.46850000000000003</v>
      </c>
    </row>
    <row r="31" spans="1:9" x14ac:dyDescent="0.2">
      <c r="A31" t="s">
        <v>100</v>
      </c>
      <c r="B31" t="s">
        <v>101</v>
      </c>
      <c r="C31" t="s">
        <v>62</v>
      </c>
      <c r="D31">
        <v>1</v>
      </c>
      <c r="E31">
        <v>700</v>
      </c>
      <c r="F31">
        <v>94</v>
      </c>
      <c r="G31">
        <v>356</v>
      </c>
      <c r="H31">
        <v>212</v>
      </c>
      <c r="I31">
        <v>0.50139999999999996</v>
      </c>
    </row>
    <row r="32" spans="1:9" x14ac:dyDescent="0.2">
      <c r="A32" t="s">
        <v>102</v>
      </c>
      <c r="B32" t="s">
        <v>101</v>
      </c>
      <c r="C32" t="s">
        <v>62</v>
      </c>
      <c r="D32">
        <v>2</v>
      </c>
      <c r="E32">
        <v>900</v>
      </c>
      <c r="F32">
        <v>69</v>
      </c>
      <c r="G32">
        <v>485</v>
      </c>
      <c r="H32">
        <v>340</v>
      </c>
      <c r="I32">
        <v>0.30680000000000002</v>
      </c>
    </row>
    <row r="33" spans="1:9" x14ac:dyDescent="0.2">
      <c r="A33" t="s">
        <v>103</v>
      </c>
      <c r="B33" t="s">
        <v>101</v>
      </c>
      <c r="C33" t="s">
        <v>71</v>
      </c>
      <c r="D33">
        <v>1</v>
      </c>
      <c r="E33">
        <v>1000</v>
      </c>
      <c r="F33">
        <v>84</v>
      </c>
      <c r="G33">
        <v>376</v>
      </c>
      <c r="H33">
        <v>266</v>
      </c>
      <c r="I33">
        <v>0.52049999999999996</v>
      </c>
    </row>
    <row r="34" spans="1:9" x14ac:dyDescent="0.2">
      <c r="A34" t="s">
        <v>104</v>
      </c>
      <c r="B34" t="s">
        <v>101</v>
      </c>
      <c r="C34" t="s">
        <v>71</v>
      </c>
      <c r="D34">
        <v>2</v>
      </c>
      <c r="E34">
        <v>1200</v>
      </c>
      <c r="F34">
        <v>109</v>
      </c>
      <c r="G34">
        <v>490</v>
      </c>
      <c r="H34">
        <v>442</v>
      </c>
      <c r="I34">
        <v>0.1288</v>
      </c>
    </row>
    <row r="35" spans="1:9" x14ac:dyDescent="0.2">
      <c r="A35" t="s">
        <v>105</v>
      </c>
      <c r="B35" t="s">
        <v>106</v>
      </c>
      <c r="C35" t="s">
        <v>62</v>
      </c>
      <c r="D35">
        <v>1</v>
      </c>
      <c r="E35">
        <v>1200</v>
      </c>
      <c r="F35">
        <v>145</v>
      </c>
      <c r="G35">
        <v>434</v>
      </c>
      <c r="H35">
        <v>354</v>
      </c>
      <c r="I35">
        <v>0.24110000000000001</v>
      </c>
    </row>
    <row r="36" spans="1:9" x14ac:dyDescent="0.2">
      <c r="A36" t="s">
        <v>107</v>
      </c>
      <c r="B36" t="s">
        <v>108</v>
      </c>
      <c r="C36" t="s">
        <v>62</v>
      </c>
      <c r="D36">
        <v>2</v>
      </c>
      <c r="E36">
        <v>920</v>
      </c>
      <c r="F36">
        <v>111</v>
      </c>
      <c r="G36">
        <v>147</v>
      </c>
      <c r="H36">
        <v>123</v>
      </c>
      <c r="I36">
        <v>0.4521</v>
      </c>
    </row>
    <row r="37" spans="1:9" x14ac:dyDescent="0.2">
      <c r="A37" t="s">
        <v>109</v>
      </c>
      <c r="B37" t="s">
        <v>106</v>
      </c>
      <c r="C37" t="s">
        <v>62</v>
      </c>
      <c r="D37">
        <v>2</v>
      </c>
      <c r="E37">
        <v>1300</v>
      </c>
      <c r="F37">
        <v>228</v>
      </c>
      <c r="G37">
        <v>457</v>
      </c>
      <c r="H37">
        <v>377</v>
      </c>
      <c r="I37">
        <v>0.47949999999999998</v>
      </c>
    </row>
    <row r="38" spans="1:9" x14ac:dyDescent="0.2">
      <c r="A38" t="s">
        <v>110</v>
      </c>
      <c r="B38" t="s">
        <v>106</v>
      </c>
      <c r="C38" t="s">
        <v>71</v>
      </c>
      <c r="D38">
        <v>1</v>
      </c>
      <c r="E38">
        <v>1100</v>
      </c>
      <c r="F38">
        <v>90</v>
      </c>
      <c r="G38">
        <v>375</v>
      </c>
      <c r="H38">
        <v>318</v>
      </c>
      <c r="I38">
        <v>0.2712</v>
      </c>
    </row>
    <row r="39" spans="1:9" x14ac:dyDescent="0.2">
      <c r="A39" t="s">
        <v>111</v>
      </c>
      <c r="B39" t="s">
        <v>106</v>
      </c>
      <c r="C39" t="s">
        <v>71</v>
      </c>
      <c r="D39">
        <v>2</v>
      </c>
      <c r="E39">
        <v>1200</v>
      </c>
      <c r="F39">
        <v>128</v>
      </c>
      <c r="G39">
        <v>238</v>
      </c>
      <c r="H39">
        <v>198</v>
      </c>
      <c r="I39">
        <v>0.43009999999999998</v>
      </c>
    </row>
    <row r="40" spans="1:9" x14ac:dyDescent="0.2">
      <c r="A40" t="s">
        <v>112</v>
      </c>
      <c r="B40" t="s">
        <v>113</v>
      </c>
      <c r="C40" t="s">
        <v>62</v>
      </c>
      <c r="D40">
        <v>1</v>
      </c>
      <c r="E40">
        <v>1300</v>
      </c>
      <c r="F40">
        <v>126</v>
      </c>
      <c r="G40">
        <v>188</v>
      </c>
      <c r="H40">
        <v>149</v>
      </c>
      <c r="I40">
        <v>0.56710000000000005</v>
      </c>
    </row>
    <row r="41" spans="1:9" x14ac:dyDescent="0.2">
      <c r="A41" t="s">
        <v>114</v>
      </c>
      <c r="B41" t="s">
        <v>113</v>
      </c>
      <c r="C41" t="s">
        <v>62</v>
      </c>
      <c r="D41">
        <v>2</v>
      </c>
      <c r="E41">
        <v>1700</v>
      </c>
      <c r="F41">
        <v>152</v>
      </c>
      <c r="G41">
        <v>247</v>
      </c>
      <c r="H41">
        <v>210</v>
      </c>
      <c r="I41">
        <v>0.32050000000000001</v>
      </c>
    </row>
    <row r="42" spans="1:9" x14ac:dyDescent="0.2">
      <c r="A42" t="s">
        <v>115</v>
      </c>
      <c r="B42" t="s">
        <v>113</v>
      </c>
      <c r="C42" t="s">
        <v>71</v>
      </c>
      <c r="D42">
        <v>1</v>
      </c>
      <c r="E42">
        <v>1200</v>
      </c>
      <c r="F42">
        <v>141</v>
      </c>
      <c r="G42">
        <v>263</v>
      </c>
      <c r="H42">
        <v>187</v>
      </c>
      <c r="I42">
        <v>0.44929999999999998</v>
      </c>
    </row>
    <row r="43" spans="1:9" x14ac:dyDescent="0.2">
      <c r="A43" t="s">
        <v>116</v>
      </c>
      <c r="B43" t="s">
        <v>113</v>
      </c>
      <c r="C43" t="s">
        <v>71</v>
      </c>
      <c r="D43">
        <v>2</v>
      </c>
      <c r="E43">
        <v>1900</v>
      </c>
      <c r="F43">
        <v>157</v>
      </c>
      <c r="G43">
        <v>314</v>
      </c>
      <c r="H43">
        <v>225</v>
      </c>
      <c r="I43">
        <v>0.50960000000000005</v>
      </c>
    </row>
    <row r="44" spans="1:9" x14ac:dyDescent="0.2">
      <c r="A44" t="s">
        <v>117</v>
      </c>
      <c r="B44" t="s">
        <v>118</v>
      </c>
      <c r="C44" t="s">
        <v>62</v>
      </c>
      <c r="D44">
        <v>1</v>
      </c>
      <c r="E44">
        <v>1000</v>
      </c>
      <c r="F44">
        <v>93</v>
      </c>
      <c r="G44">
        <v>159</v>
      </c>
      <c r="H44">
        <v>123</v>
      </c>
      <c r="I44">
        <v>0.72050000000000003</v>
      </c>
    </row>
    <row r="45" spans="1:9" x14ac:dyDescent="0.2">
      <c r="A45" t="s">
        <v>119</v>
      </c>
      <c r="B45" t="s">
        <v>118</v>
      </c>
      <c r="C45" t="s">
        <v>62</v>
      </c>
      <c r="D45">
        <v>2</v>
      </c>
      <c r="E45">
        <v>1500</v>
      </c>
      <c r="F45">
        <v>145</v>
      </c>
      <c r="G45">
        <v>462</v>
      </c>
      <c r="H45">
        <v>263</v>
      </c>
      <c r="I45">
        <v>0.49590000000000001</v>
      </c>
    </row>
    <row r="46" spans="1:9" x14ac:dyDescent="0.2">
      <c r="A46" t="s">
        <v>120</v>
      </c>
      <c r="B46" t="s">
        <v>118</v>
      </c>
      <c r="C46" t="s">
        <v>71</v>
      </c>
      <c r="D46">
        <v>1</v>
      </c>
      <c r="E46">
        <v>1300</v>
      </c>
      <c r="F46">
        <v>181</v>
      </c>
      <c r="G46">
        <v>316</v>
      </c>
      <c r="H46">
        <v>238</v>
      </c>
      <c r="I46">
        <v>0.44929999999999998</v>
      </c>
    </row>
    <row r="47" spans="1:9" x14ac:dyDescent="0.2">
      <c r="A47" t="s">
        <v>121</v>
      </c>
      <c r="B47" t="s">
        <v>108</v>
      </c>
      <c r="C47" t="s">
        <v>71</v>
      </c>
      <c r="D47">
        <v>1</v>
      </c>
      <c r="E47">
        <v>850</v>
      </c>
      <c r="F47">
        <v>96</v>
      </c>
      <c r="G47">
        <v>245</v>
      </c>
      <c r="H47">
        <v>146</v>
      </c>
      <c r="I47">
        <v>0.53149999999999997</v>
      </c>
    </row>
    <row r="48" spans="1:9" x14ac:dyDescent="0.2">
      <c r="A48" t="s">
        <v>122</v>
      </c>
      <c r="B48" t="s">
        <v>118</v>
      </c>
      <c r="C48" t="s">
        <v>71</v>
      </c>
      <c r="D48">
        <v>2</v>
      </c>
      <c r="E48">
        <v>1800</v>
      </c>
      <c r="F48">
        <v>145</v>
      </c>
      <c r="G48">
        <v>412</v>
      </c>
      <c r="H48">
        <v>349</v>
      </c>
      <c r="I48">
        <v>0.1507</v>
      </c>
    </row>
    <row r="49" spans="1:9" x14ac:dyDescent="0.2">
      <c r="A49" t="s">
        <v>123</v>
      </c>
      <c r="B49" t="s">
        <v>124</v>
      </c>
      <c r="C49" t="s">
        <v>62</v>
      </c>
      <c r="D49">
        <v>1</v>
      </c>
      <c r="E49">
        <v>1100</v>
      </c>
      <c r="F49">
        <v>99</v>
      </c>
      <c r="G49">
        <v>215</v>
      </c>
      <c r="H49">
        <v>147</v>
      </c>
      <c r="I49">
        <v>0.6</v>
      </c>
    </row>
    <row r="50" spans="1:9" x14ac:dyDescent="0.2">
      <c r="A50" t="s">
        <v>125</v>
      </c>
      <c r="B50" t="s">
        <v>124</v>
      </c>
      <c r="C50" t="s">
        <v>62</v>
      </c>
      <c r="D50">
        <v>2</v>
      </c>
      <c r="E50">
        <v>1400</v>
      </c>
      <c r="F50">
        <v>120</v>
      </c>
      <c r="G50">
        <v>188</v>
      </c>
      <c r="H50">
        <v>151</v>
      </c>
      <c r="I50">
        <v>0.52600000000000002</v>
      </c>
    </row>
    <row r="51" spans="1:9" x14ac:dyDescent="0.2">
      <c r="A51" t="s">
        <v>126</v>
      </c>
      <c r="B51" t="s">
        <v>124</v>
      </c>
      <c r="C51" t="s">
        <v>71</v>
      </c>
      <c r="D51">
        <v>1</v>
      </c>
      <c r="E51">
        <v>1300</v>
      </c>
      <c r="F51">
        <v>263</v>
      </c>
      <c r="G51">
        <v>489</v>
      </c>
      <c r="H51">
        <v>429</v>
      </c>
      <c r="I51">
        <v>0.21099999999999999</v>
      </c>
    </row>
    <row r="52" spans="1:9" x14ac:dyDescent="0.2">
      <c r="A52" t="s">
        <v>127</v>
      </c>
      <c r="B52" t="s">
        <v>124</v>
      </c>
      <c r="C52" t="s">
        <v>71</v>
      </c>
      <c r="D52">
        <v>2</v>
      </c>
      <c r="E52">
        <v>1900</v>
      </c>
      <c r="F52">
        <v>335</v>
      </c>
      <c r="G52">
        <v>502</v>
      </c>
      <c r="H52">
        <v>441</v>
      </c>
      <c r="I52">
        <v>0.33150000000000002</v>
      </c>
    </row>
    <row r="53" spans="1:9" x14ac:dyDescent="0.2">
      <c r="A53" t="s">
        <v>128</v>
      </c>
      <c r="B53" t="s">
        <v>129</v>
      </c>
      <c r="C53" t="s">
        <v>62</v>
      </c>
      <c r="D53">
        <v>1</v>
      </c>
      <c r="E53">
        <v>900</v>
      </c>
      <c r="F53">
        <v>98</v>
      </c>
      <c r="G53">
        <v>195</v>
      </c>
      <c r="H53">
        <v>144</v>
      </c>
      <c r="I53">
        <v>0.32879999999999998</v>
      </c>
    </row>
    <row r="54" spans="1:9" x14ac:dyDescent="0.2">
      <c r="A54" t="s">
        <v>130</v>
      </c>
      <c r="B54" t="s">
        <v>129</v>
      </c>
      <c r="C54" t="s">
        <v>62</v>
      </c>
      <c r="D54">
        <v>2</v>
      </c>
      <c r="E54">
        <v>1400</v>
      </c>
      <c r="F54">
        <v>77</v>
      </c>
      <c r="G54">
        <v>260</v>
      </c>
      <c r="H54">
        <v>136</v>
      </c>
      <c r="I54">
        <v>0.61919999999999997</v>
      </c>
    </row>
    <row r="55" spans="1:9" x14ac:dyDescent="0.2">
      <c r="A55" t="s">
        <v>131</v>
      </c>
      <c r="B55" t="s">
        <v>129</v>
      </c>
      <c r="C55" t="s">
        <v>71</v>
      </c>
      <c r="D55">
        <v>1</v>
      </c>
      <c r="E55">
        <v>1400</v>
      </c>
      <c r="F55">
        <v>173</v>
      </c>
      <c r="G55">
        <v>322</v>
      </c>
      <c r="H55">
        <v>305</v>
      </c>
      <c r="I55">
        <v>0.2712</v>
      </c>
    </row>
    <row r="56" spans="1:9" x14ac:dyDescent="0.2">
      <c r="A56" t="s">
        <v>132</v>
      </c>
      <c r="B56" t="s">
        <v>129</v>
      </c>
      <c r="C56" t="s">
        <v>71</v>
      </c>
      <c r="D56">
        <v>2</v>
      </c>
      <c r="E56">
        <v>1700</v>
      </c>
      <c r="F56">
        <v>176</v>
      </c>
      <c r="G56">
        <v>469</v>
      </c>
      <c r="H56">
        <v>425</v>
      </c>
      <c r="I56">
        <v>0.32879999999999998</v>
      </c>
    </row>
    <row r="57" spans="1:9" x14ac:dyDescent="0.2">
      <c r="A57" t="s">
        <v>133</v>
      </c>
      <c r="B57" t="s">
        <v>134</v>
      </c>
      <c r="C57" t="s">
        <v>62</v>
      </c>
      <c r="D57">
        <v>1</v>
      </c>
      <c r="E57">
        <v>800</v>
      </c>
      <c r="F57">
        <v>86</v>
      </c>
      <c r="G57">
        <v>224</v>
      </c>
      <c r="H57">
        <v>176</v>
      </c>
      <c r="I57">
        <v>0.41370000000000001</v>
      </c>
    </row>
    <row r="58" spans="1:9" x14ac:dyDescent="0.2">
      <c r="A58" t="s">
        <v>135</v>
      </c>
      <c r="B58" t="s">
        <v>108</v>
      </c>
      <c r="C58" t="s">
        <v>71</v>
      </c>
      <c r="D58">
        <v>2</v>
      </c>
      <c r="E58">
        <v>900</v>
      </c>
      <c r="F58">
        <v>111</v>
      </c>
      <c r="G58">
        <v>276</v>
      </c>
      <c r="H58">
        <v>169</v>
      </c>
      <c r="I58">
        <v>0.47949999999999998</v>
      </c>
    </row>
    <row r="59" spans="1:9" x14ac:dyDescent="0.2">
      <c r="A59" t="s">
        <v>136</v>
      </c>
      <c r="B59" t="s">
        <v>134</v>
      </c>
      <c r="C59" t="s">
        <v>62</v>
      </c>
      <c r="D59">
        <v>2</v>
      </c>
      <c r="E59">
        <v>1300</v>
      </c>
      <c r="F59">
        <v>127</v>
      </c>
      <c r="G59">
        <v>276</v>
      </c>
      <c r="H59">
        <v>207</v>
      </c>
      <c r="I59">
        <v>0.63009999999999999</v>
      </c>
    </row>
    <row r="60" spans="1:9" x14ac:dyDescent="0.2">
      <c r="A60" t="s">
        <v>137</v>
      </c>
      <c r="B60" t="s">
        <v>134</v>
      </c>
      <c r="C60" t="s">
        <v>71</v>
      </c>
      <c r="D60">
        <v>1</v>
      </c>
      <c r="E60">
        <v>1400</v>
      </c>
      <c r="F60">
        <v>222</v>
      </c>
      <c r="G60">
        <v>381</v>
      </c>
      <c r="H60">
        <v>244</v>
      </c>
      <c r="I60">
        <v>0.90410000000000001</v>
      </c>
    </row>
    <row r="61" spans="1:9" x14ac:dyDescent="0.2">
      <c r="A61" t="s">
        <v>138</v>
      </c>
      <c r="B61" t="s">
        <v>134</v>
      </c>
      <c r="C61" t="s">
        <v>71</v>
      </c>
      <c r="D61">
        <v>2</v>
      </c>
      <c r="E61">
        <v>1900</v>
      </c>
      <c r="F61">
        <v>386</v>
      </c>
      <c r="G61">
        <v>773</v>
      </c>
      <c r="H61">
        <v>536</v>
      </c>
      <c r="I61">
        <v>0.54249999999999998</v>
      </c>
    </row>
    <row r="62" spans="1:9" x14ac:dyDescent="0.2">
      <c r="A62" t="s">
        <v>139</v>
      </c>
      <c r="B62" t="s">
        <v>140</v>
      </c>
      <c r="C62" t="s">
        <v>62</v>
      </c>
      <c r="D62">
        <v>1</v>
      </c>
      <c r="E62">
        <v>1700</v>
      </c>
      <c r="F62">
        <v>136</v>
      </c>
      <c r="G62">
        <v>476</v>
      </c>
      <c r="H62">
        <v>476</v>
      </c>
      <c r="I62">
        <v>7.9500000000000001E-2</v>
      </c>
    </row>
    <row r="63" spans="1:9" x14ac:dyDescent="0.2">
      <c r="A63" t="s">
        <v>141</v>
      </c>
      <c r="B63" t="s">
        <v>140</v>
      </c>
      <c r="C63" t="s">
        <v>62</v>
      </c>
      <c r="D63">
        <v>2</v>
      </c>
      <c r="E63">
        <v>2400</v>
      </c>
      <c r="F63">
        <v>173</v>
      </c>
      <c r="G63">
        <v>690</v>
      </c>
      <c r="H63">
        <v>360</v>
      </c>
      <c r="I63">
        <v>0.55069999999999997</v>
      </c>
    </row>
    <row r="64" spans="1:9" x14ac:dyDescent="0.2">
      <c r="A64" t="s">
        <v>142</v>
      </c>
      <c r="B64" t="s">
        <v>140</v>
      </c>
      <c r="C64" t="s">
        <v>71</v>
      </c>
      <c r="D64">
        <v>1</v>
      </c>
      <c r="E64">
        <v>2100</v>
      </c>
      <c r="F64">
        <v>448</v>
      </c>
      <c r="G64">
        <v>2128</v>
      </c>
      <c r="H64">
        <v>1477</v>
      </c>
      <c r="I64">
        <v>0.69320000000000004</v>
      </c>
    </row>
    <row r="65" spans="1:9" x14ac:dyDescent="0.2">
      <c r="A65" t="s">
        <v>143</v>
      </c>
      <c r="B65" t="s">
        <v>140</v>
      </c>
      <c r="C65" t="s">
        <v>71</v>
      </c>
      <c r="D65">
        <v>2</v>
      </c>
      <c r="E65">
        <v>3200</v>
      </c>
      <c r="F65">
        <v>450</v>
      </c>
      <c r="G65">
        <v>2699</v>
      </c>
      <c r="H65">
        <v>1265</v>
      </c>
      <c r="I65">
        <v>0.71509999999999996</v>
      </c>
    </row>
    <row r="66" spans="1:9" x14ac:dyDescent="0.2">
      <c r="A66" t="s">
        <v>144</v>
      </c>
      <c r="B66" t="s">
        <v>145</v>
      </c>
      <c r="C66" t="s">
        <v>62</v>
      </c>
      <c r="D66">
        <v>1</v>
      </c>
      <c r="E66">
        <v>1300</v>
      </c>
      <c r="F66">
        <v>291</v>
      </c>
      <c r="G66">
        <v>387</v>
      </c>
      <c r="H66">
        <v>328</v>
      </c>
      <c r="I66">
        <v>0.52049999999999996</v>
      </c>
    </row>
    <row r="67" spans="1:9" x14ac:dyDescent="0.2">
      <c r="A67" t="s">
        <v>146</v>
      </c>
      <c r="B67" t="s">
        <v>145</v>
      </c>
      <c r="C67" t="s">
        <v>62</v>
      </c>
      <c r="D67">
        <v>2</v>
      </c>
      <c r="E67">
        <v>1700</v>
      </c>
      <c r="F67">
        <v>203</v>
      </c>
      <c r="G67">
        <v>318</v>
      </c>
      <c r="H67">
        <v>246</v>
      </c>
      <c r="I67">
        <v>0.15890000000000001</v>
      </c>
    </row>
    <row r="68" spans="1:9" x14ac:dyDescent="0.2">
      <c r="A68" t="s">
        <v>147</v>
      </c>
      <c r="B68" t="s">
        <v>145</v>
      </c>
      <c r="C68" t="s">
        <v>71</v>
      </c>
      <c r="D68">
        <v>1</v>
      </c>
      <c r="E68">
        <v>1400</v>
      </c>
      <c r="F68">
        <v>287</v>
      </c>
      <c r="G68">
        <v>395</v>
      </c>
      <c r="H68">
        <v>325</v>
      </c>
      <c r="I68">
        <v>0.54520000000000002</v>
      </c>
    </row>
    <row r="69" spans="1:9" x14ac:dyDescent="0.2">
      <c r="A69" t="s">
        <v>148</v>
      </c>
      <c r="B69" t="s">
        <v>108</v>
      </c>
      <c r="C69" t="s">
        <v>62</v>
      </c>
      <c r="D69">
        <v>1</v>
      </c>
      <c r="E69">
        <v>750</v>
      </c>
      <c r="F69">
        <v>51</v>
      </c>
      <c r="G69">
        <v>179</v>
      </c>
      <c r="H69">
        <v>94</v>
      </c>
      <c r="I69">
        <v>0.47949999999999998</v>
      </c>
    </row>
    <row r="70" spans="1:9" x14ac:dyDescent="0.2">
      <c r="A70" t="s">
        <v>149</v>
      </c>
      <c r="B70" t="s">
        <v>145</v>
      </c>
      <c r="C70" t="s">
        <v>71</v>
      </c>
      <c r="D70">
        <v>2</v>
      </c>
      <c r="E70">
        <v>1900</v>
      </c>
      <c r="F70">
        <v>376</v>
      </c>
      <c r="G70">
        <v>502</v>
      </c>
      <c r="H70">
        <v>428</v>
      </c>
      <c r="I70">
        <v>0.58630000000000004</v>
      </c>
    </row>
    <row r="71" spans="1:9" x14ac:dyDescent="0.2">
      <c r="A71" t="s">
        <v>150</v>
      </c>
      <c r="B71" t="s">
        <v>151</v>
      </c>
      <c r="C71" t="s">
        <v>62</v>
      </c>
      <c r="D71">
        <v>1</v>
      </c>
      <c r="E71">
        <v>1600</v>
      </c>
      <c r="F71">
        <v>126</v>
      </c>
      <c r="G71">
        <v>352</v>
      </c>
      <c r="H71">
        <v>188</v>
      </c>
      <c r="I71">
        <v>0.67949999999999999</v>
      </c>
    </row>
    <row r="72" spans="1:9" x14ac:dyDescent="0.2">
      <c r="A72" t="s">
        <v>152</v>
      </c>
      <c r="B72" t="s">
        <v>151</v>
      </c>
      <c r="C72" t="s">
        <v>62</v>
      </c>
      <c r="D72">
        <v>2</v>
      </c>
      <c r="E72">
        <v>2200</v>
      </c>
      <c r="F72">
        <v>119</v>
      </c>
      <c r="G72">
        <v>505</v>
      </c>
      <c r="H72">
        <v>274</v>
      </c>
      <c r="I72">
        <v>0.57809999999999995</v>
      </c>
    </row>
    <row r="73" spans="1:9" x14ac:dyDescent="0.2">
      <c r="A73" t="s">
        <v>153</v>
      </c>
      <c r="B73" t="s">
        <v>151</v>
      </c>
      <c r="C73" t="s">
        <v>71</v>
      </c>
      <c r="D73">
        <v>1</v>
      </c>
      <c r="E73">
        <v>1500</v>
      </c>
      <c r="F73">
        <v>486</v>
      </c>
      <c r="G73">
        <v>1215</v>
      </c>
      <c r="H73">
        <v>860</v>
      </c>
      <c r="I73">
        <v>0.41099999999999998</v>
      </c>
    </row>
    <row r="74" spans="1:9" x14ac:dyDescent="0.2">
      <c r="A74" t="s">
        <v>154</v>
      </c>
      <c r="B74" t="s">
        <v>151</v>
      </c>
      <c r="C74" t="s">
        <v>71</v>
      </c>
      <c r="D74">
        <v>2</v>
      </c>
      <c r="E74">
        <v>2400</v>
      </c>
      <c r="F74">
        <v>516</v>
      </c>
      <c r="G74">
        <v>1650</v>
      </c>
      <c r="H74">
        <v>729</v>
      </c>
      <c r="I74">
        <v>0.68220000000000003</v>
      </c>
    </row>
    <row r="75" spans="1:9" x14ac:dyDescent="0.2">
      <c r="A75" t="s">
        <v>155</v>
      </c>
      <c r="B75" t="s">
        <v>156</v>
      </c>
      <c r="C75" t="s">
        <v>62</v>
      </c>
      <c r="D75">
        <v>1</v>
      </c>
      <c r="E75">
        <v>1600</v>
      </c>
      <c r="F75">
        <v>160</v>
      </c>
      <c r="G75">
        <v>321</v>
      </c>
      <c r="H75">
        <v>174</v>
      </c>
      <c r="I75">
        <v>0.82469999999999999</v>
      </c>
    </row>
    <row r="76" spans="1:9" x14ac:dyDescent="0.2">
      <c r="A76" t="s">
        <v>157</v>
      </c>
      <c r="B76" t="s">
        <v>156</v>
      </c>
      <c r="C76" t="s">
        <v>62</v>
      </c>
      <c r="D76">
        <v>2</v>
      </c>
      <c r="E76">
        <v>1900</v>
      </c>
      <c r="F76">
        <v>168</v>
      </c>
      <c r="G76">
        <v>364</v>
      </c>
      <c r="H76">
        <v>308</v>
      </c>
      <c r="I76">
        <v>0.21640000000000001</v>
      </c>
    </row>
    <row r="77" spans="1:9" x14ac:dyDescent="0.2">
      <c r="A77" t="s">
        <v>158</v>
      </c>
      <c r="B77" t="s">
        <v>156</v>
      </c>
      <c r="C77" t="s">
        <v>71</v>
      </c>
      <c r="D77">
        <v>1</v>
      </c>
      <c r="E77">
        <v>1400</v>
      </c>
      <c r="F77">
        <v>226</v>
      </c>
      <c r="G77">
        <v>368</v>
      </c>
      <c r="H77">
        <v>308</v>
      </c>
      <c r="I77">
        <v>0.6</v>
      </c>
    </row>
    <row r="78" spans="1:9" x14ac:dyDescent="0.2">
      <c r="A78" t="s">
        <v>159</v>
      </c>
      <c r="B78" t="s">
        <v>156</v>
      </c>
      <c r="C78" t="s">
        <v>71</v>
      </c>
      <c r="D78">
        <v>2</v>
      </c>
      <c r="E78">
        <v>2000</v>
      </c>
      <c r="F78">
        <v>285</v>
      </c>
      <c r="G78">
        <v>428</v>
      </c>
      <c r="H78">
        <v>342</v>
      </c>
      <c r="I78">
        <v>0.39179999999999998</v>
      </c>
    </row>
    <row r="79" spans="1:9" x14ac:dyDescent="0.2">
      <c r="A79" t="s">
        <v>160</v>
      </c>
      <c r="B79" t="s">
        <v>161</v>
      </c>
      <c r="C79" t="s">
        <v>62</v>
      </c>
      <c r="D79">
        <v>1</v>
      </c>
      <c r="E79">
        <v>1000</v>
      </c>
      <c r="F79">
        <v>91</v>
      </c>
      <c r="G79">
        <v>342</v>
      </c>
      <c r="H79">
        <v>229</v>
      </c>
      <c r="I79">
        <v>0.58899999999999997</v>
      </c>
    </row>
    <row r="80" spans="1:9" x14ac:dyDescent="0.2">
      <c r="A80" t="s">
        <v>162</v>
      </c>
      <c r="B80" t="s">
        <v>163</v>
      </c>
      <c r="C80" t="s">
        <v>62</v>
      </c>
      <c r="D80">
        <v>2</v>
      </c>
      <c r="E80">
        <v>2500</v>
      </c>
      <c r="F80">
        <v>173</v>
      </c>
      <c r="G80">
        <v>581</v>
      </c>
      <c r="H80">
        <v>392</v>
      </c>
      <c r="I80">
        <v>0.29320000000000002</v>
      </c>
    </row>
    <row r="81" spans="1:9" x14ac:dyDescent="0.2">
      <c r="A81" t="s">
        <v>164</v>
      </c>
      <c r="B81" t="s">
        <v>161</v>
      </c>
      <c r="C81" t="s">
        <v>62</v>
      </c>
      <c r="D81">
        <v>2</v>
      </c>
      <c r="E81">
        <v>1400</v>
      </c>
      <c r="F81">
        <v>168</v>
      </c>
      <c r="G81">
        <v>392</v>
      </c>
      <c r="H81">
        <v>322</v>
      </c>
      <c r="I81">
        <v>0.2712</v>
      </c>
    </row>
    <row r="82" spans="1:9" x14ac:dyDescent="0.2">
      <c r="A82" t="s">
        <v>165</v>
      </c>
      <c r="B82" t="s">
        <v>161</v>
      </c>
      <c r="C82" t="s">
        <v>71</v>
      </c>
      <c r="D82">
        <v>1</v>
      </c>
      <c r="E82">
        <v>1300</v>
      </c>
      <c r="F82">
        <v>155</v>
      </c>
      <c r="G82">
        <v>494</v>
      </c>
      <c r="H82">
        <v>257</v>
      </c>
      <c r="I82">
        <v>0.55069999999999997</v>
      </c>
    </row>
    <row r="83" spans="1:9" x14ac:dyDescent="0.2">
      <c r="A83" t="s">
        <v>166</v>
      </c>
      <c r="B83" t="s">
        <v>161</v>
      </c>
      <c r="C83" t="s">
        <v>71</v>
      </c>
      <c r="D83">
        <v>2</v>
      </c>
      <c r="E83">
        <v>1800</v>
      </c>
      <c r="F83">
        <v>151</v>
      </c>
      <c r="G83">
        <v>391</v>
      </c>
      <c r="H83">
        <v>286</v>
      </c>
      <c r="I83">
        <v>0.4521</v>
      </c>
    </row>
    <row r="84" spans="1:9" x14ac:dyDescent="0.2">
      <c r="A84" t="s">
        <v>167</v>
      </c>
      <c r="B84" t="s">
        <v>168</v>
      </c>
      <c r="C84" t="s">
        <v>62</v>
      </c>
      <c r="D84">
        <v>1</v>
      </c>
      <c r="E84">
        <v>700</v>
      </c>
      <c r="F84">
        <v>99</v>
      </c>
      <c r="G84">
        <v>265</v>
      </c>
      <c r="H84">
        <v>180</v>
      </c>
      <c r="I84">
        <v>0.51780000000000004</v>
      </c>
    </row>
    <row r="85" spans="1:9" x14ac:dyDescent="0.2">
      <c r="A85" t="s">
        <v>169</v>
      </c>
      <c r="B85" t="s">
        <v>168</v>
      </c>
      <c r="C85" t="s">
        <v>62</v>
      </c>
      <c r="D85">
        <v>2</v>
      </c>
      <c r="E85">
        <v>900</v>
      </c>
      <c r="F85">
        <v>154</v>
      </c>
      <c r="G85">
        <v>286</v>
      </c>
      <c r="H85">
        <v>230</v>
      </c>
      <c r="I85">
        <v>0.52049999999999996</v>
      </c>
    </row>
    <row r="86" spans="1:9" x14ac:dyDescent="0.2">
      <c r="A86" t="s">
        <v>170</v>
      </c>
      <c r="B86" t="s">
        <v>168</v>
      </c>
      <c r="C86" t="s">
        <v>71</v>
      </c>
      <c r="D86">
        <v>1</v>
      </c>
      <c r="E86">
        <v>1000</v>
      </c>
      <c r="F86">
        <v>190</v>
      </c>
      <c r="G86">
        <v>462</v>
      </c>
      <c r="H86">
        <v>221</v>
      </c>
      <c r="I86">
        <v>0.63009999999999999</v>
      </c>
    </row>
    <row r="87" spans="1:9" x14ac:dyDescent="0.2">
      <c r="A87" t="s">
        <v>171</v>
      </c>
      <c r="B87" t="s">
        <v>168</v>
      </c>
      <c r="C87" t="s">
        <v>71</v>
      </c>
      <c r="D87">
        <v>2</v>
      </c>
      <c r="E87">
        <v>1200</v>
      </c>
      <c r="F87">
        <v>205</v>
      </c>
      <c r="G87">
        <v>411</v>
      </c>
      <c r="H87">
        <v>316</v>
      </c>
      <c r="I87">
        <v>0.36990000000000001</v>
      </c>
    </row>
    <row r="88" spans="1:9" x14ac:dyDescent="0.2">
      <c r="A88" t="s">
        <v>172</v>
      </c>
      <c r="B88" t="s">
        <v>173</v>
      </c>
      <c r="C88" t="s">
        <v>62</v>
      </c>
      <c r="D88">
        <v>1</v>
      </c>
      <c r="E88">
        <v>700</v>
      </c>
      <c r="F88">
        <v>192</v>
      </c>
      <c r="G88">
        <v>313</v>
      </c>
      <c r="H88">
        <v>245</v>
      </c>
      <c r="I88">
        <v>0.56989999999999996</v>
      </c>
    </row>
    <row r="89" spans="1:9" x14ac:dyDescent="0.2">
      <c r="A89" t="s">
        <v>174</v>
      </c>
      <c r="B89" t="s">
        <v>173</v>
      </c>
      <c r="C89" t="s">
        <v>62</v>
      </c>
      <c r="D89">
        <v>2</v>
      </c>
      <c r="E89">
        <v>1000</v>
      </c>
      <c r="F89">
        <v>192</v>
      </c>
      <c r="G89">
        <v>357</v>
      </c>
      <c r="H89">
        <v>266</v>
      </c>
      <c r="I89">
        <v>0.41920000000000002</v>
      </c>
    </row>
    <row r="90" spans="1:9" x14ac:dyDescent="0.2">
      <c r="A90" t="s">
        <v>175</v>
      </c>
      <c r="B90" t="s">
        <v>173</v>
      </c>
      <c r="C90" t="s">
        <v>71</v>
      </c>
      <c r="D90">
        <v>1</v>
      </c>
      <c r="E90">
        <v>800</v>
      </c>
      <c r="F90">
        <v>186</v>
      </c>
      <c r="G90">
        <v>465</v>
      </c>
      <c r="H90">
        <v>325</v>
      </c>
      <c r="I90">
        <v>0.45479999999999998</v>
      </c>
    </row>
    <row r="91" spans="1:9" x14ac:dyDescent="0.2">
      <c r="A91" t="s">
        <v>176</v>
      </c>
      <c r="B91" t="s">
        <v>163</v>
      </c>
      <c r="C91" t="s">
        <v>71</v>
      </c>
      <c r="D91">
        <v>1</v>
      </c>
      <c r="E91">
        <v>2500</v>
      </c>
      <c r="F91">
        <v>189</v>
      </c>
      <c r="G91">
        <v>588</v>
      </c>
      <c r="H91">
        <v>393</v>
      </c>
      <c r="I91">
        <v>0.62190000000000001</v>
      </c>
    </row>
    <row r="92" spans="1:9" x14ac:dyDescent="0.2">
      <c r="A92" t="s">
        <v>177</v>
      </c>
      <c r="B92" t="s">
        <v>173</v>
      </c>
      <c r="C92" t="s">
        <v>71</v>
      </c>
      <c r="D92">
        <v>2</v>
      </c>
      <c r="E92">
        <v>900</v>
      </c>
      <c r="F92">
        <v>209</v>
      </c>
      <c r="G92">
        <v>358</v>
      </c>
      <c r="H92">
        <v>256</v>
      </c>
      <c r="I92">
        <v>0.70960000000000001</v>
      </c>
    </row>
    <row r="93" spans="1:9" x14ac:dyDescent="0.2">
      <c r="A93" t="s">
        <v>178</v>
      </c>
      <c r="B93" t="s">
        <v>179</v>
      </c>
      <c r="C93" t="s">
        <v>62</v>
      </c>
      <c r="D93">
        <v>1</v>
      </c>
      <c r="E93">
        <v>700</v>
      </c>
      <c r="F93">
        <v>42</v>
      </c>
      <c r="G93">
        <v>252</v>
      </c>
      <c r="H93">
        <v>184</v>
      </c>
      <c r="I93">
        <v>0.30959999999999999</v>
      </c>
    </row>
    <row r="94" spans="1:9" x14ac:dyDescent="0.2">
      <c r="A94" t="s">
        <v>180</v>
      </c>
      <c r="B94" t="s">
        <v>179</v>
      </c>
      <c r="C94" t="s">
        <v>62</v>
      </c>
      <c r="D94">
        <v>2</v>
      </c>
      <c r="E94">
        <v>1000</v>
      </c>
      <c r="F94">
        <v>94</v>
      </c>
      <c r="G94">
        <v>531</v>
      </c>
      <c r="H94">
        <v>427</v>
      </c>
      <c r="I94">
        <v>0.24110000000000001</v>
      </c>
    </row>
    <row r="95" spans="1:9" x14ac:dyDescent="0.2">
      <c r="A95" t="s">
        <v>181</v>
      </c>
      <c r="B95" t="s">
        <v>179</v>
      </c>
      <c r="C95" t="s">
        <v>71</v>
      </c>
      <c r="D95">
        <v>1</v>
      </c>
      <c r="E95">
        <v>900</v>
      </c>
      <c r="F95">
        <v>86</v>
      </c>
      <c r="G95">
        <v>488</v>
      </c>
      <c r="H95">
        <v>418</v>
      </c>
      <c r="I95">
        <v>4.6600000000000003E-2</v>
      </c>
    </row>
    <row r="96" spans="1:9" x14ac:dyDescent="0.2">
      <c r="A96" t="s">
        <v>182</v>
      </c>
      <c r="B96" t="s">
        <v>179</v>
      </c>
      <c r="C96" t="s">
        <v>71</v>
      </c>
      <c r="D96">
        <v>2</v>
      </c>
      <c r="E96">
        <v>1200</v>
      </c>
      <c r="F96">
        <v>83</v>
      </c>
      <c r="G96">
        <v>556</v>
      </c>
      <c r="H96">
        <v>219</v>
      </c>
      <c r="I96">
        <v>0.63560000000000005</v>
      </c>
    </row>
    <row r="97" spans="1:9" x14ac:dyDescent="0.2">
      <c r="A97" t="s">
        <v>183</v>
      </c>
      <c r="B97" t="s">
        <v>184</v>
      </c>
      <c r="C97" t="s">
        <v>62</v>
      </c>
      <c r="D97">
        <v>1</v>
      </c>
      <c r="E97">
        <v>1100</v>
      </c>
      <c r="F97">
        <v>84</v>
      </c>
      <c r="G97">
        <v>301</v>
      </c>
      <c r="H97">
        <v>220</v>
      </c>
      <c r="I97">
        <v>0.43009999999999998</v>
      </c>
    </row>
    <row r="98" spans="1:9" x14ac:dyDescent="0.2">
      <c r="A98" t="s">
        <v>185</v>
      </c>
      <c r="B98" t="s">
        <v>184</v>
      </c>
      <c r="C98" t="s">
        <v>62</v>
      </c>
      <c r="D98">
        <v>2</v>
      </c>
      <c r="E98">
        <v>1400</v>
      </c>
      <c r="F98">
        <v>134</v>
      </c>
      <c r="G98">
        <v>568</v>
      </c>
      <c r="H98">
        <v>481</v>
      </c>
      <c r="I98">
        <v>0.38080000000000003</v>
      </c>
    </row>
    <row r="99" spans="1:9" x14ac:dyDescent="0.2">
      <c r="A99" t="s">
        <v>186</v>
      </c>
      <c r="B99" t="s">
        <v>184</v>
      </c>
      <c r="C99" t="s">
        <v>71</v>
      </c>
      <c r="D99">
        <v>1</v>
      </c>
      <c r="E99">
        <v>1300</v>
      </c>
      <c r="F99">
        <v>109</v>
      </c>
      <c r="G99">
        <v>615</v>
      </c>
      <c r="H99">
        <v>280</v>
      </c>
      <c r="I99">
        <v>0.45750000000000002</v>
      </c>
    </row>
    <row r="100" spans="1:9" x14ac:dyDescent="0.2">
      <c r="A100" t="s">
        <v>187</v>
      </c>
      <c r="B100" t="s">
        <v>184</v>
      </c>
      <c r="C100" t="s">
        <v>71</v>
      </c>
      <c r="D100">
        <v>2</v>
      </c>
      <c r="E100">
        <v>1900</v>
      </c>
      <c r="F100">
        <v>227</v>
      </c>
      <c r="G100">
        <v>861</v>
      </c>
      <c r="H100">
        <v>568</v>
      </c>
      <c r="I100">
        <v>0.189</v>
      </c>
    </row>
    <row r="101" spans="1:9" x14ac:dyDescent="0.2">
      <c r="A101" t="s">
        <v>188</v>
      </c>
      <c r="B101" t="s">
        <v>189</v>
      </c>
      <c r="C101" t="s">
        <v>62</v>
      </c>
      <c r="D101">
        <v>1</v>
      </c>
      <c r="E101">
        <v>900</v>
      </c>
      <c r="F101">
        <v>176</v>
      </c>
      <c r="G101">
        <v>440</v>
      </c>
      <c r="H101">
        <v>318</v>
      </c>
      <c r="I101">
        <v>0.29039999999999999</v>
      </c>
    </row>
    <row r="102" spans="1:9" x14ac:dyDescent="0.2">
      <c r="A102" t="s">
        <v>190</v>
      </c>
      <c r="B102" t="s">
        <v>163</v>
      </c>
      <c r="C102" t="s">
        <v>71</v>
      </c>
      <c r="D102">
        <v>2</v>
      </c>
      <c r="E102">
        <v>2800</v>
      </c>
      <c r="F102">
        <v>191</v>
      </c>
      <c r="G102">
        <v>826</v>
      </c>
      <c r="H102">
        <v>556</v>
      </c>
      <c r="I102">
        <v>0.29859999999999998</v>
      </c>
    </row>
    <row r="103" spans="1:9" x14ac:dyDescent="0.2">
      <c r="A103" t="s">
        <v>191</v>
      </c>
      <c r="B103" t="s">
        <v>189</v>
      </c>
      <c r="C103" t="s">
        <v>62</v>
      </c>
      <c r="D103">
        <v>2</v>
      </c>
      <c r="E103">
        <v>1100</v>
      </c>
      <c r="F103">
        <v>225</v>
      </c>
      <c r="G103">
        <v>1033</v>
      </c>
      <c r="H103">
        <v>538</v>
      </c>
      <c r="I103">
        <v>0.58079999999999998</v>
      </c>
    </row>
    <row r="104" spans="1:9" x14ac:dyDescent="0.2">
      <c r="A104" t="s">
        <v>192</v>
      </c>
      <c r="B104" t="s">
        <v>189</v>
      </c>
      <c r="C104" t="s">
        <v>71</v>
      </c>
      <c r="D104">
        <v>1</v>
      </c>
      <c r="E104">
        <v>1300</v>
      </c>
      <c r="F104">
        <v>157</v>
      </c>
      <c r="G104">
        <v>471</v>
      </c>
      <c r="H104">
        <v>318</v>
      </c>
      <c r="I104">
        <v>0.39179999999999998</v>
      </c>
    </row>
    <row r="105" spans="1:9" x14ac:dyDescent="0.2">
      <c r="A105" t="s">
        <v>193</v>
      </c>
      <c r="B105" t="s">
        <v>189</v>
      </c>
      <c r="C105" t="s">
        <v>71</v>
      </c>
      <c r="D105">
        <v>2</v>
      </c>
      <c r="E105">
        <v>1600</v>
      </c>
      <c r="F105">
        <v>253</v>
      </c>
      <c r="G105">
        <v>886</v>
      </c>
      <c r="H105">
        <v>680</v>
      </c>
      <c r="I105">
        <v>0.38629999999999998</v>
      </c>
    </row>
    <row r="106" spans="1:9" x14ac:dyDescent="0.2">
      <c r="A106" t="s">
        <v>194</v>
      </c>
      <c r="B106" t="s">
        <v>195</v>
      </c>
      <c r="C106" t="s">
        <v>62</v>
      </c>
      <c r="D106">
        <v>1</v>
      </c>
      <c r="E106">
        <v>1400</v>
      </c>
      <c r="F106">
        <v>76</v>
      </c>
      <c r="G106">
        <v>342</v>
      </c>
      <c r="H106">
        <v>202</v>
      </c>
      <c r="I106">
        <v>0.48770000000000002</v>
      </c>
    </row>
    <row r="107" spans="1:9" x14ac:dyDescent="0.2">
      <c r="A107" t="s">
        <v>196</v>
      </c>
      <c r="B107" t="s">
        <v>195</v>
      </c>
      <c r="C107" t="s">
        <v>62</v>
      </c>
      <c r="D107">
        <v>2</v>
      </c>
      <c r="E107">
        <v>2000</v>
      </c>
      <c r="F107">
        <v>107</v>
      </c>
      <c r="G107">
        <v>781</v>
      </c>
      <c r="H107">
        <v>579</v>
      </c>
      <c r="I107">
        <v>0.41099999999999998</v>
      </c>
    </row>
    <row r="108" spans="1:9" x14ac:dyDescent="0.2">
      <c r="A108" t="s">
        <v>197</v>
      </c>
      <c r="B108" t="s">
        <v>195</v>
      </c>
      <c r="C108" t="s">
        <v>71</v>
      </c>
      <c r="D108">
        <v>1</v>
      </c>
      <c r="E108">
        <v>1700</v>
      </c>
      <c r="F108">
        <v>162</v>
      </c>
      <c r="G108">
        <v>614</v>
      </c>
      <c r="H108">
        <v>524</v>
      </c>
      <c r="I108">
        <v>0.50409999999999999</v>
      </c>
    </row>
    <row r="109" spans="1:9" x14ac:dyDescent="0.2">
      <c r="A109" t="s">
        <v>198</v>
      </c>
      <c r="B109" t="s">
        <v>195</v>
      </c>
      <c r="C109" t="s">
        <v>71</v>
      </c>
      <c r="D109">
        <v>2</v>
      </c>
      <c r="E109">
        <v>2500</v>
      </c>
      <c r="F109">
        <v>158</v>
      </c>
      <c r="G109">
        <v>906</v>
      </c>
      <c r="H109">
        <v>560</v>
      </c>
      <c r="I109">
        <v>0.2767</v>
      </c>
    </row>
    <row r="110" spans="1:9" x14ac:dyDescent="0.2">
      <c r="A110" t="s">
        <v>199</v>
      </c>
      <c r="B110" t="s">
        <v>200</v>
      </c>
      <c r="C110" t="s">
        <v>62</v>
      </c>
      <c r="D110">
        <v>1</v>
      </c>
      <c r="E110">
        <v>1800</v>
      </c>
      <c r="F110">
        <v>199</v>
      </c>
      <c r="G110">
        <v>432</v>
      </c>
      <c r="H110">
        <v>362</v>
      </c>
      <c r="I110">
        <v>0.32879999999999998</v>
      </c>
    </row>
    <row r="111" spans="1:9" x14ac:dyDescent="0.2">
      <c r="A111" t="s">
        <v>201</v>
      </c>
      <c r="B111" t="s">
        <v>200</v>
      </c>
      <c r="C111" t="s">
        <v>62</v>
      </c>
      <c r="D111">
        <v>2</v>
      </c>
      <c r="E111">
        <v>2600</v>
      </c>
      <c r="F111">
        <v>366</v>
      </c>
      <c r="G111">
        <v>594</v>
      </c>
      <c r="H111">
        <v>417</v>
      </c>
      <c r="I111">
        <v>0.53149999999999997</v>
      </c>
    </row>
    <row r="112" spans="1:9" x14ac:dyDescent="0.2">
      <c r="A112" t="s">
        <v>202</v>
      </c>
      <c r="B112" t="s">
        <v>200</v>
      </c>
      <c r="C112" t="s">
        <v>71</v>
      </c>
      <c r="D112">
        <v>1</v>
      </c>
      <c r="E112">
        <v>2500</v>
      </c>
      <c r="F112">
        <v>333</v>
      </c>
      <c r="G112">
        <v>665</v>
      </c>
      <c r="H112">
        <v>474</v>
      </c>
      <c r="I112">
        <v>0.4274</v>
      </c>
    </row>
    <row r="113" spans="1:9" x14ac:dyDescent="0.2">
      <c r="A113" t="s">
        <v>203</v>
      </c>
      <c r="B113" t="s">
        <v>61</v>
      </c>
      <c r="C113" t="s">
        <v>71</v>
      </c>
      <c r="D113">
        <v>1</v>
      </c>
      <c r="E113">
        <v>1500</v>
      </c>
      <c r="F113">
        <v>81</v>
      </c>
      <c r="G113">
        <v>205</v>
      </c>
      <c r="H113">
        <v>146</v>
      </c>
      <c r="I113">
        <v>0.24110000000000001</v>
      </c>
    </row>
    <row r="114" spans="1:9" x14ac:dyDescent="0.2">
      <c r="A114" t="s">
        <v>204</v>
      </c>
      <c r="B114" t="s">
        <v>163</v>
      </c>
      <c r="C114" t="s">
        <v>62</v>
      </c>
      <c r="D114">
        <v>1</v>
      </c>
      <c r="E114">
        <v>1700</v>
      </c>
      <c r="F114">
        <v>106</v>
      </c>
      <c r="G114">
        <v>465</v>
      </c>
      <c r="H114">
        <v>312</v>
      </c>
      <c r="I114">
        <v>0.41099999999999998</v>
      </c>
    </row>
    <row r="115" spans="1:9" x14ac:dyDescent="0.2">
      <c r="A115" t="s">
        <v>205</v>
      </c>
      <c r="B115" t="s">
        <v>200</v>
      </c>
      <c r="C115" t="s">
        <v>71</v>
      </c>
      <c r="D115">
        <v>2</v>
      </c>
      <c r="E115">
        <v>3600</v>
      </c>
      <c r="F115">
        <v>336</v>
      </c>
      <c r="G115">
        <v>624</v>
      </c>
      <c r="H115">
        <v>491</v>
      </c>
      <c r="I115">
        <v>0.39729999999999999</v>
      </c>
    </row>
    <row r="116" spans="1:9" x14ac:dyDescent="0.2">
      <c r="A116" t="s">
        <v>206</v>
      </c>
      <c r="B116" t="s">
        <v>207</v>
      </c>
      <c r="C116" t="s">
        <v>62</v>
      </c>
      <c r="D116">
        <v>1</v>
      </c>
      <c r="E116">
        <v>1200</v>
      </c>
      <c r="F116">
        <v>173</v>
      </c>
      <c r="G116">
        <v>395</v>
      </c>
      <c r="H116">
        <v>204</v>
      </c>
      <c r="I116">
        <v>0.79730000000000001</v>
      </c>
    </row>
    <row r="117" spans="1:9" x14ac:dyDescent="0.2">
      <c r="A117" t="s">
        <v>208</v>
      </c>
      <c r="B117" t="s">
        <v>207</v>
      </c>
      <c r="C117" t="s">
        <v>62</v>
      </c>
      <c r="D117">
        <v>2</v>
      </c>
      <c r="E117">
        <v>1600</v>
      </c>
      <c r="F117">
        <v>228</v>
      </c>
      <c r="G117">
        <v>456</v>
      </c>
      <c r="H117">
        <v>245</v>
      </c>
      <c r="I117">
        <v>0.68769999999999998</v>
      </c>
    </row>
    <row r="118" spans="1:9" x14ac:dyDescent="0.2">
      <c r="A118" t="s">
        <v>209</v>
      </c>
      <c r="B118" t="s">
        <v>207</v>
      </c>
      <c r="C118" t="s">
        <v>71</v>
      </c>
      <c r="D118">
        <v>1</v>
      </c>
      <c r="E118">
        <v>1000</v>
      </c>
      <c r="F118">
        <v>155</v>
      </c>
      <c r="G118">
        <v>252</v>
      </c>
      <c r="H118">
        <v>197</v>
      </c>
      <c r="I118">
        <v>0.58899999999999997</v>
      </c>
    </row>
    <row r="119" spans="1:9" x14ac:dyDescent="0.2">
      <c r="A119" t="s">
        <v>210</v>
      </c>
      <c r="B119" t="s">
        <v>207</v>
      </c>
      <c r="C119" t="s">
        <v>71</v>
      </c>
      <c r="D119">
        <v>2</v>
      </c>
      <c r="E119">
        <v>1500</v>
      </c>
      <c r="F119">
        <v>158</v>
      </c>
      <c r="G119">
        <v>236</v>
      </c>
      <c r="H119">
        <v>195</v>
      </c>
      <c r="I119">
        <v>0.61919999999999997</v>
      </c>
    </row>
    <row r="120" spans="1:9" x14ac:dyDescent="0.2">
      <c r="A120" t="s">
        <v>211</v>
      </c>
      <c r="B120" t="s">
        <v>212</v>
      </c>
      <c r="C120" t="s">
        <v>62</v>
      </c>
      <c r="D120">
        <v>1</v>
      </c>
      <c r="E120">
        <v>750</v>
      </c>
      <c r="F120">
        <v>89</v>
      </c>
      <c r="G120">
        <v>155</v>
      </c>
      <c r="H120">
        <v>124</v>
      </c>
      <c r="I120">
        <v>0.45479999999999998</v>
      </c>
    </row>
    <row r="121" spans="1:9" x14ac:dyDescent="0.2">
      <c r="A121" t="s">
        <v>213</v>
      </c>
      <c r="B121" t="s">
        <v>212</v>
      </c>
      <c r="C121" t="s">
        <v>62</v>
      </c>
      <c r="D121">
        <v>2</v>
      </c>
      <c r="E121">
        <v>1040</v>
      </c>
      <c r="F121">
        <v>115</v>
      </c>
      <c r="G121">
        <v>179</v>
      </c>
      <c r="H121">
        <v>156</v>
      </c>
      <c r="I121">
        <v>0.48770000000000002</v>
      </c>
    </row>
    <row r="122" spans="1:9" x14ac:dyDescent="0.2">
      <c r="A122" t="s">
        <v>214</v>
      </c>
      <c r="B122" t="s">
        <v>212</v>
      </c>
      <c r="C122" t="s">
        <v>71</v>
      </c>
      <c r="D122">
        <v>1</v>
      </c>
      <c r="E122">
        <v>900</v>
      </c>
      <c r="F122">
        <v>152</v>
      </c>
      <c r="G122">
        <v>300</v>
      </c>
      <c r="H122">
        <v>256</v>
      </c>
      <c r="I122">
        <v>0.47949999999999998</v>
      </c>
    </row>
    <row r="123" spans="1:9" x14ac:dyDescent="0.2">
      <c r="A123" t="s">
        <v>215</v>
      </c>
      <c r="B123" t="s">
        <v>212</v>
      </c>
      <c r="C123" t="s">
        <v>71</v>
      </c>
      <c r="D123">
        <v>2</v>
      </c>
      <c r="E123">
        <v>1400</v>
      </c>
      <c r="F123">
        <v>175</v>
      </c>
      <c r="G123">
        <v>368</v>
      </c>
      <c r="H123">
        <v>284</v>
      </c>
      <c r="I123">
        <v>0.49320000000000003</v>
      </c>
    </row>
    <row r="124" spans="1:9" x14ac:dyDescent="0.2">
      <c r="A124" t="s">
        <v>216</v>
      </c>
      <c r="B124" t="s">
        <v>217</v>
      </c>
      <c r="C124" t="s">
        <v>62</v>
      </c>
      <c r="D124">
        <v>1</v>
      </c>
      <c r="E124">
        <v>825</v>
      </c>
      <c r="F124">
        <v>77</v>
      </c>
      <c r="G124">
        <v>161</v>
      </c>
      <c r="H124">
        <v>128</v>
      </c>
      <c r="I124">
        <v>0.36159999999999998</v>
      </c>
    </row>
    <row r="125" spans="1:9" x14ac:dyDescent="0.2">
      <c r="A125" t="s">
        <v>218</v>
      </c>
      <c r="B125" t="s">
        <v>219</v>
      </c>
      <c r="C125" t="s">
        <v>62</v>
      </c>
      <c r="D125">
        <v>2</v>
      </c>
      <c r="E125">
        <v>2700</v>
      </c>
      <c r="F125">
        <v>157</v>
      </c>
      <c r="G125">
        <v>526</v>
      </c>
      <c r="H125">
        <v>337</v>
      </c>
      <c r="I125">
        <v>0.4219</v>
      </c>
    </row>
    <row r="126" spans="1:9" x14ac:dyDescent="0.2">
      <c r="A126" t="s">
        <v>220</v>
      </c>
      <c r="B126" t="s">
        <v>217</v>
      </c>
      <c r="C126" t="s">
        <v>62</v>
      </c>
      <c r="D126">
        <v>2</v>
      </c>
      <c r="E126">
        <v>1300</v>
      </c>
      <c r="F126">
        <v>125</v>
      </c>
      <c r="G126">
        <v>170</v>
      </c>
      <c r="H126">
        <v>139</v>
      </c>
      <c r="I126">
        <v>0.74250000000000005</v>
      </c>
    </row>
    <row r="127" spans="1:9" x14ac:dyDescent="0.2">
      <c r="A127" t="s">
        <v>221</v>
      </c>
      <c r="B127" t="s">
        <v>217</v>
      </c>
      <c r="C127" t="s">
        <v>71</v>
      </c>
      <c r="D127">
        <v>1</v>
      </c>
      <c r="E127">
        <v>1000</v>
      </c>
      <c r="F127">
        <v>140</v>
      </c>
      <c r="G127">
        <v>288</v>
      </c>
      <c r="H127">
        <v>240</v>
      </c>
      <c r="I127">
        <v>0.36990000000000001</v>
      </c>
    </row>
    <row r="128" spans="1:9" x14ac:dyDescent="0.2">
      <c r="A128" t="s">
        <v>222</v>
      </c>
      <c r="B128" t="s">
        <v>217</v>
      </c>
      <c r="C128" t="s">
        <v>71</v>
      </c>
      <c r="D128">
        <v>2</v>
      </c>
      <c r="E128">
        <v>1480</v>
      </c>
      <c r="F128">
        <v>175</v>
      </c>
      <c r="G128">
        <v>310</v>
      </c>
      <c r="H128">
        <v>249</v>
      </c>
      <c r="I128">
        <v>0.44109999999999999</v>
      </c>
    </row>
    <row r="129" spans="1:9" x14ac:dyDescent="0.2">
      <c r="A129" t="s">
        <v>223</v>
      </c>
      <c r="B129" t="s">
        <v>224</v>
      </c>
      <c r="C129" t="s">
        <v>62</v>
      </c>
      <c r="D129">
        <v>1</v>
      </c>
      <c r="E129">
        <v>650</v>
      </c>
      <c r="F129">
        <v>80</v>
      </c>
      <c r="G129">
        <v>156</v>
      </c>
      <c r="H129">
        <v>107</v>
      </c>
      <c r="I129">
        <v>0.47949999999999998</v>
      </c>
    </row>
    <row r="130" spans="1:9" x14ac:dyDescent="0.2">
      <c r="A130" t="s">
        <v>225</v>
      </c>
      <c r="B130" t="s">
        <v>224</v>
      </c>
      <c r="C130" t="s">
        <v>62</v>
      </c>
      <c r="D130">
        <v>2</v>
      </c>
      <c r="E130">
        <v>920</v>
      </c>
      <c r="F130">
        <v>108</v>
      </c>
      <c r="G130">
        <v>205</v>
      </c>
      <c r="H130">
        <v>147</v>
      </c>
      <c r="I130">
        <v>0.41370000000000001</v>
      </c>
    </row>
    <row r="131" spans="1:9" x14ac:dyDescent="0.2">
      <c r="A131" t="s">
        <v>226</v>
      </c>
      <c r="B131" t="s">
        <v>224</v>
      </c>
      <c r="C131" t="s">
        <v>71</v>
      </c>
      <c r="D131">
        <v>1</v>
      </c>
      <c r="E131">
        <v>880</v>
      </c>
      <c r="F131">
        <v>145</v>
      </c>
      <c r="G131">
        <v>333</v>
      </c>
      <c r="H131">
        <v>246</v>
      </c>
      <c r="I131">
        <v>0.44379999999999997</v>
      </c>
    </row>
    <row r="132" spans="1:9" x14ac:dyDescent="0.2">
      <c r="A132" t="s">
        <v>227</v>
      </c>
      <c r="B132" t="s">
        <v>224</v>
      </c>
      <c r="C132" t="s">
        <v>71</v>
      </c>
      <c r="D132">
        <v>2</v>
      </c>
      <c r="E132">
        <v>1200</v>
      </c>
      <c r="F132">
        <v>160</v>
      </c>
      <c r="G132">
        <v>310</v>
      </c>
      <c r="H132">
        <v>169</v>
      </c>
      <c r="I132">
        <v>0.61919999999999997</v>
      </c>
    </row>
    <row r="133" spans="1:9" x14ac:dyDescent="0.2">
      <c r="A133" t="s">
        <v>228</v>
      </c>
      <c r="B133" t="s">
        <v>229</v>
      </c>
      <c r="C133" t="s">
        <v>62</v>
      </c>
      <c r="D133">
        <v>1</v>
      </c>
      <c r="E133">
        <v>1000</v>
      </c>
      <c r="F133">
        <v>95</v>
      </c>
      <c r="G133">
        <v>280</v>
      </c>
      <c r="H133">
        <v>174</v>
      </c>
      <c r="I133">
        <v>0.54790000000000005</v>
      </c>
    </row>
    <row r="134" spans="1:9" x14ac:dyDescent="0.2">
      <c r="A134" t="s">
        <v>230</v>
      </c>
      <c r="B134" t="s">
        <v>229</v>
      </c>
      <c r="C134" t="s">
        <v>62</v>
      </c>
      <c r="D134">
        <v>2</v>
      </c>
      <c r="E134">
        <v>1200</v>
      </c>
      <c r="F134">
        <v>125</v>
      </c>
      <c r="G134">
        <v>277</v>
      </c>
      <c r="H134">
        <v>203</v>
      </c>
      <c r="I134">
        <v>0.2712</v>
      </c>
    </row>
    <row r="135" spans="1:9" x14ac:dyDescent="0.2">
      <c r="A135" t="s">
        <v>231</v>
      </c>
      <c r="B135" t="s">
        <v>229</v>
      </c>
      <c r="C135" t="s">
        <v>71</v>
      </c>
      <c r="D135">
        <v>1</v>
      </c>
      <c r="E135">
        <v>1400</v>
      </c>
      <c r="F135">
        <v>209</v>
      </c>
      <c r="G135">
        <v>384</v>
      </c>
      <c r="H135">
        <v>240</v>
      </c>
      <c r="I135">
        <v>0.76160000000000005</v>
      </c>
    </row>
    <row r="136" spans="1:9" x14ac:dyDescent="0.2">
      <c r="A136" t="s">
        <v>232</v>
      </c>
      <c r="B136" t="s">
        <v>219</v>
      </c>
      <c r="C136" t="s">
        <v>71</v>
      </c>
      <c r="D136">
        <v>1</v>
      </c>
      <c r="E136">
        <v>2700</v>
      </c>
      <c r="F136">
        <v>202</v>
      </c>
      <c r="G136">
        <v>629</v>
      </c>
      <c r="H136">
        <v>389</v>
      </c>
      <c r="I136">
        <v>0.51229999999999998</v>
      </c>
    </row>
    <row r="137" spans="1:9" x14ac:dyDescent="0.2">
      <c r="A137" t="s">
        <v>233</v>
      </c>
      <c r="B137" t="s">
        <v>229</v>
      </c>
      <c r="C137" t="s">
        <v>71</v>
      </c>
      <c r="D137">
        <v>2</v>
      </c>
      <c r="E137">
        <v>1600</v>
      </c>
      <c r="F137">
        <v>220</v>
      </c>
      <c r="G137">
        <v>418</v>
      </c>
      <c r="H137">
        <v>312</v>
      </c>
      <c r="I137">
        <v>0.60819999999999996</v>
      </c>
    </row>
    <row r="138" spans="1:9" x14ac:dyDescent="0.2">
      <c r="A138" t="s">
        <v>234</v>
      </c>
      <c r="B138" t="s">
        <v>235</v>
      </c>
      <c r="C138" t="s">
        <v>62</v>
      </c>
      <c r="D138">
        <v>1</v>
      </c>
      <c r="E138">
        <v>1105</v>
      </c>
      <c r="F138">
        <v>82</v>
      </c>
      <c r="G138">
        <v>235</v>
      </c>
      <c r="H138">
        <v>111</v>
      </c>
      <c r="I138">
        <v>0.61099999999999999</v>
      </c>
    </row>
    <row r="139" spans="1:9" x14ac:dyDescent="0.2">
      <c r="A139" t="s">
        <v>236</v>
      </c>
      <c r="B139" t="s">
        <v>235</v>
      </c>
      <c r="C139" t="s">
        <v>62</v>
      </c>
      <c r="D139">
        <v>2</v>
      </c>
      <c r="E139">
        <v>1665</v>
      </c>
      <c r="F139">
        <v>130</v>
      </c>
      <c r="G139">
        <v>200</v>
      </c>
      <c r="H139">
        <v>169</v>
      </c>
      <c r="I139">
        <v>0.30680000000000002</v>
      </c>
    </row>
    <row r="140" spans="1:9" x14ac:dyDescent="0.2">
      <c r="A140" t="s">
        <v>237</v>
      </c>
      <c r="B140" t="s">
        <v>235</v>
      </c>
      <c r="C140" t="s">
        <v>71</v>
      </c>
      <c r="D140">
        <v>1</v>
      </c>
      <c r="E140">
        <v>1175</v>
      </c>
      <c r="F140">
        <v>106</v>
      </c>
      <c r="G140">
        <v>267</v>
      </c>
      <c r="H140">
        <v>201</v>
      </c>
      <c r="I140">
        <v>0.52329999999999999</v>
      </c>
    </row>
    <row r="141" spans="1:9" x14ac:dyDescent="0.2">
      <c r="A141" t="s">
        <v>238</v>
      </c>
      <c r="B141" t="s">
        <v>235</v>
      </c>
      <c r="C141" t="s">
        <v>71</v>
      </c>
      <c r="D141">
        <v>2</v>
      </c>
      <c r="E141">
        <v>1725</v>
      </c>
      <c r="F141">
        <v>195</v>
      </c>
      <c r="G141">
        <v>305</v>
      </c>
      <c r="H141">
        <v>242</v>
      </c>
      <c r="I141">
        <v>0.48220000000000002</v>
      </c>
    </row>
    <row r="142" spans="1:9" x14ac:dyDescent="0.2">
      <c r="A142" t="s">
        <v>239</v>
      </c>
      <c r="B142" t="s">
        <v>240</v>
      </c>
      <c r="C142" t="s">
        <v>62</v>
      </c>
      <c r="D142">
        <v>1</v>
      </c>
      <c r="E142">
        <v>709</v>
      </c>
      <c r="F142">
        <v>86</v>
      </c>
      <c r="G142">
        <v>192</v>
      </c>
      <c r="H142">
        <v>158</v>
      </c>
      <c r="I142">
        <v>0.22189999999999999</v>
      </c>
    </row>
    <row r="143" spans="1:9" x14ac:dyDescent="0.2">
      <c r="A143" t="s">
        <v>241</v>
      </c>
      <c r="B143" t="s">
        <v>240</v>
      </c>
      <c r="C143" t="s">
        <v>62</v>
      </c>
      <c r="D143">
        <v>2</v>
      </c>
      <c r="E143">
        <v>869</v>
      </c>
      <c r="F143">
        <v>135</v>
      </c>
      <c r="G143">
        <v>305</v>
      </c>
      <c r="H143">
        <v>246</v>
      </c>
      <c r="I143">
        <v>0.38900000000000001</v>
      </c>
    </row>
    <row r="144" spans="1:9" x14ac:dyDescent="0.2">
      <c r="A144" t="s">
        <v>242</v>
      </c>
      <c r="B144" t="s">
        <v>240</v>
      </c>
      <c r="C144" t="s">
        <v>71</v>
      </c>
      <c r="D144">
        <v>1</v>
      </c>
      <c r="E144">
        <v>925</v>
      </c>
      <c r="F144">
        <v>125</v>
      </c>
      <c r="G144">
        <v>288</v>
      </c>
      <c r="H144">
        <v>207</v>
      </c>
      <c r="I144">
        <v>0.41639999999999999</v>
      </c>
    </row>
    <row r="145" spans="1:9" x14ac:dyDescent="0.2">
      <c r="A145" t="s">
        <v>243</v>
      </c>
      <c r="B145" t="s">
        <v>240</v>
      </c>
      <c r="C145" t="s">
        <v>71</v>
      </c>
      <c r="D145">
        <v>2</v>
      </c>
      <c r="E145">
        <v>1350</v>
      </c>
      <c r="F145">
        <v>119</v>
      </c>
      <c r="G145">
        <v>360</v>
      </c>
      <c r="H145">
        <v>224</v>
      </c>
      <c r="I145">
        <v>0.4849</v>
      </c>
    </row>
    <row r="146" spans="1:9" x14ac:dyDescent="0.2">
      <c r="A146" t="s">
        <v>244</v>
      </c>
      <c r="B146" t="s">
        <v>245</v>
      </c>
      <c r="C146" t="s">
        <v>62</v>
      </c>
      <c r="D146">
        <v>1</v>
      </c>
      <c r="E146">
        <v>900</v>
      </c>
      <c r="F146">
        <v>89</v>
      </c>
      <c r="G146">
        <v>177</v>
      </c>
      <c r="H146">
        <v>139</v>
      </c>
      <c r="I146">
        <v>0.55069999999999997</v>
      </c>
    </row>
    <row r="147" spans="1:9" x14ac:dyDescent="0.2">
      <c r="A147" t="s">
        <v>246</v>
      </c>
      <c r="B147" t="s">
        <v>219</v>
      </c>
      <c r="C147" t="s">
        <v>71</v>
      </c>
      <c r="D147">
        <v>2</v>
      </c>
      <c r="E147">
        <v>3200</v>
      </c>
      <c r="F147">
        <v>195</v>
      </c>
      <c r="G147">
        <v>844</v>
      </c>
      <c r="H147">
        <v>325</v>
      </c>
      <c r="I147">
        <v>0.81640000000000001</v>
      </c>
    </row>
    <row r="148" spans="1:9" x14ac:dyDescent="0.2">
      <c r="A148" t="s">
        <v>247</v>
      </c>
      <c r="B148" t="s">
        <v>245</v>
      </c>
      <c r="C148" t="s">
        <v>62</v>
      </c>
      <c r="D148">
        <v>2</v>
      </c>
      <c r="E148">
        <v>1325</v>
      </c>
      <c r="F148">
        <v>161</v>
      </c>
      <c r="G148">
        <v>319</v>
      </c>
      <c r="H148">
        <v>283</v>
      </c>
      <c r="I148">
        <v>0.29320000000000002</v>
      </c>
    </row>
    <row r="149" spans="1:9" x14ac:dyDescent="0.2">
      <c r="A149" t="s">
        <v>248</v>
      </c>
      <c r="B149" t="s">
        <v>245</v>
      </c>
      <c r="C149" t="s">
        <v>71</v>
      </c>
      <c r="D149">
        <v>1</v>
      </c>
      <c r="E149">
        <v>975</v>
      </c>
      <c r="F149">
        <v>145</v>
      </c>
      <c r="G149">
        <v>300</v>
      </c>
      <c r="H149">
        <v>192</v>
      </c>
      <c r="I149">
        <v>0.50139999999999996</v>
      </c>
    </row>
    <row r="150" spans="1:9" x14ac:dyDescent="0.2">
      <c r="A150" t="s">
        <v>249</v>
      </c>
      <c r="B150" t="s">
        <v>245</v>
      </c>
      <c r="C150" t="s">
        <v>71</v>
      </c>
      <c r="D150">
        <v>2</v>
      </c>
      <c r="E150">
        <v>1550</v>
      </c>
      <c r="F150">
        <v>185</v>
      </c>
      <c r="G150">
        <v>376</v>
      </c>
      <c r="H150">
        <v>307</v>
      </c>
      <c r="I150">
        <v>0.3014</v>
      </c>
    </row>
    <row r="151" spans="1:9" x14ac:dyDescent="0.2">
      <c r="A151" t="s">
        <v>250</v>
      </c>
      <c r="B151" t="s">
        <v>251</v>
      </c>
      <c r="C151" t="s">
        <v>62</v>
      </c>
      <c r="D151">
        <v>1</v>
      </c>
      <c r="E151">
        <v>1165</v>
      </c>
      <c r="F151">
        <v>135</v>
      </c>
      <c r="G151">
        <v>220</v>
      </c>
      <c r="H151">
        <v>180</v>
      </c>
      <c r="I151">
        <v>0.34250000000000003</v>
      </c>
    </row>
    <row r="152" spans="1:9" x14ac:dyDescent="0.2">
      <c r="A152" t="s">
        <v>252</v>
      </c>
      <c r="B152" t="s">
        <v>251</v>
      </c>
      <c r="C152" t="s">
        <v>62</v>
      </c>
      <c r="D152">
        <v>2</v>
      </c>
      <c r="E152">
        <v>1625</v>
      </c>
      <c r="F152">
        <v>220</v>
      </c>
      <c r="G152">
        <v>312</v>
      </c>
      <c r="H152">
        <v>260</v>
      </c>
      <c r="I152">
        <v>0.6</v>
      </c>
    </row>
    <row r="153" spans="1:9" x14ac:dyDescent="0.2">
      <c r="A153" t="s">
        <v>253</v>
      </c>
      <c r="B153" t="s">
        <v>251</v>
      </c>
      <c r="C153" t="s">
        <v>71</v>
      </c>
      <c r="D153">
        <v>1</v>
      </c>
      <c r="E153">
        <v>1400</v>
      </c>
      <c r="F153">
        <v>135</v>
      </c>
      <c r="G153">
        <v>287</v>
      </c>
      <c r="H153">
        <v>232</v>
      </c>
      <c r="I153">
        <v>0.49859999999999999</v>
      </c>
    </row>
    <row r="154" spans="1:9" x14ac:dyDescent="0.2">
      <c r="A154" t="s">
        <v>254</v>
      </c>
      <c r="B154" t="s">
        <v>251</v>
      </c>
      <c r="C154" t="s">
        <v>71</v>
      </c>
      <c r="D154">
        <v>2</v>
      </c>
      <c r="E154">
        <v>1995</v>
      </c>
      <c r="F154">
        <v>224</v>
      </c>
      <c r="G154">
        <v>331</v>
      </c>
      <c r="H154">
        <v>292</v>
      </c>
      <c r="I154">
        <v>0.63839999999999997</v>
      </c>
    </row>
    <row r="155" spans="1:9" x14ac:dyDescent="0.2">
      <c r="A155" t="s">
        <v>255</v>
      </c>
      <c r="B155" t="s">
        <v>256</v>
      </c>
      <c r="C155" t="s">
        <v>62</v>
      </c>
      <c r="D155">
        <v>1</v>
      </c>
      <c r="E155">
        <v>760</v>
      </c>
      <c r="F155">
        <v>100</v>
      </c>
      <c r="G155">
        <v>195</v>
      </c>
      <c r="H155">
        <v>169</v>
      </c>
      <c r="I155">
        <v>0.29039999999999999</v>
      </c>
    </row>
    <row r="156" spans="1:9" x14ac:dyDescent="0.2">
      <c r="A156" t="s">
        <v>257</v>
      </c>
      <c r="B156" t="s">
        <v>256</v>
      </c>
      <c r="C156" t="s">
        <v>62</v>
      </c>
      <c r="D156">
        <v>2</v>
      </c>
      <c r="E156">
        <v>965</v>
      </c>
      <c r="F156">
        <v>135</v>
      </c>
      <c r="G156">
        <v>284</v>
      </c>
      <c r="H156">
        <v>189</v>
      </c>
      <c r="I156">
        <v>0.53969999999999996</v>
      </c>
    </row>
    <row r="157" spans="1:9" x14ac:dyDescent="0.2">
      <c r="A157" t="s">
        <v>258</v>
      </c>
      <c r="B157" t="s">
        <v>256</v>
      </c>
      <c r="C157" t="s">
        <v>71</v>
      </c>
      <c r="D157">
        <v>1</v>
      </c>
      <c r="E157">
        <v>1185</v>
      </c>
      <c r="F157">
        <v>157</v>
      </c>
      <c r="G157">
        <v>320</v>
      </c>
      <c r="H157">
        <v>289</v>
      </c>
      <c r="I157">
        <v>0.27950000000000003</v>
      </c>
    </row>
    <row r="158" spans="1:9" x14ac:dyDescent="0.2">
      <c r="A158" t="s">
        <v>259</v>
      </c>
      <c r="B158" t="s">
        <v>219</v>
      </c>
      <c r="C158" t="s">
        <v>62</v>
      </c>
      <c r="D158">
        <v>1</v>
      </c>
      <c r="E158">
        <v>1700</v>
      </c>
      <c r="F158">
        <v>98</v>
      </c>
      <c r="G158">
        <v>430</v>
      </c>
      <c r="H158">
        <v>239</v>
      </c>
      <c r="I158">
        <v>0.67669999999999997</v>
      </c>
    </row>
    <row r="159" spans="1:9" x14ac:dyDescent="0.2">
      <c r="A159" t="s">
        <v>260</v>
      </c>
      <c r="B159" t="s">
        <v>256</v>
      </c>
      <c r="C159" t="s">
        <v>71</v>
      </c>
      <c r="D159">
        <v>2</v>
      </c>
      <c r="E159">
        <v>1340</v>
      </c>
      <c r="F159">
        <v>135</v>
      </c>
      <c r="G159">
        <v>347</v>
      </c>
      <c r="H159">
        <v>278</v>
      </c>
      <c r="I159">
        <v>0.38900000000000001</v>
      </c>
    </row>
    <row r="160" spans="1:9" x14ac:dyDescent="0.2">
      <c r="A160" t="s">
        <v>261</v>
      </c>
      <c r="B160" t="s">
        <v>262</v>
      </c>
      <c r="C160" t="s">
        <v>62</v>
      </c>
      <c r="D160">
        <v>1</v>
      </c>
      <c r="E160">
        <v>1150</v>
      </c>
      <c r="F160">
        <v>80</v>
      </c>
      <c r="G160">
        <v>267</v>
      </c>
      <c r="H160">
        <v>183</v>
      </c>
      <c r="I160">
        <v>0.57530000000000003</v>
      </c>
    </row>
    <row r="161" spans="1:9" x14ac:dyDescent="0.2">
      <c r="A161" t="s">
        <v>263</v>
      </c>
      <c r="B161" t="s">
        <v>262</v>
      </c>
      <c r="C161" t="s">
        <v>62</v>
      </c>
      <c r="D161">
        <v>2</v>
      </c>
      <c r="E161">
        <v>2000</v>
      </c>
      <c r="F161">
        <v>160</v>
      </c>
      <c r="G161">
        <v>323</v>
      </c>
      <c r="H161">
        <v>237</v>
      </c>
      <c r="I161">
        <v>0.31230000000000002</v>
      </c>
    </row>
    <row r="162" spans="1:9" x14ac:dyDescent="0.2">
      <c r="A162" t="s">
        <v>264</v>
      </c>
      <c r="B162" t="s">
        <v>262</v>
      </c>
      <c r="C162" t="s">
        <v>71</v>
      </c>
      <c r="D162">
        <v>1</v>
      </c>
      <c r="E162">
        <v>1600</v>
      </c>
      <c r="F162">
        <v>225</v>
      </c>
      <c r="G162">
        <v>406</v>
      </c>
      <c r="H162">
        <v>297</v>
      </c>
      <c r="I162">
        <v>0.4521</v>
      </c>
    </row>
    <row r="163" spans="1:9" x14ac:dyDescent="0.2">
      <c r="A163" t="s">
        <v>265</v>
      </c>
      <c r="B163" t="s">
        <v>262</v>
      </c>
      <c r="C163" t="s">
        <v>71</v>
      </c>
      <c r="D163">
        <v>2</v>
      </c>
      <c r="E163">
        <v>2150</v>
      </c>
      <c r="F163">
        <v>170</v>
      </c>
      <c r="G163">
        <v>447</v>
      </c>
      <c r="H163">
        <v>360</v>
      </c>
      <c r="I163">
        <v>0.53149999999999997</v>
      </c>
    </row>
    <row r="164" spans="1:9" x14ac:dyDescent="0.2">
      <c r="A164" t="s">
        <v>266</v>
      </c>
      <c r="B164" t="s">
        <v>267</v>
      </c>
      <c r="C164" t="s">
        <v>62</v>
      </c>
      <c r="D164">
        <v>1</v>
      </c>
      <c r="E164">
        <v>1600</v>
      </c>
      <c r="F164">
        <v>94</v>
      </c>
      <c r="G164">
        <v>411</v>
      </c>
      <c r="H164">
        <v>209</v>
      </c>
      <c r="I164">
        <v>0.53969999999999996</v>
      </c>
    </row>
    <row r="165" spans="1:9" x14ac:dyDescent="0.2">
      <c r="A165" t="s">
        <v>268</v>
      </c>
      <c r="B165" t="s">
        <v>267</v>
      </c>
      <c r="C165" t="s">
        <v>62</v>
      </c>
      <c r="D165">
        <v>2</v>
      </c>
      <c r="E165">
        <v>2100</v>
      </c>
      <c r="F165">
        <v>130</v>
      </c>
      <c r="G165">
        <v>438</v>
      </c>
      <c r="H165">
        <v>265</v>
      </c>
      <c r="I165">
        <v>0.4027</v>
      </c>
    </row>
    <row r="166" spans="1:9" x14ac:dyDescent="0.2">
      <c r="A166" t="s">
        <v>269</v>
      </c>
      <c r="B166" t="s">
        <v>267</v>
      </c>
      <c r="C166" t="s">
        <v>71</v>
      </c>
      <c r="D166">
        <v>1</v>
      </c>
      <c r="E166">
        <v>1200</v>
      </c>
      <c r="F166">
        <v>162</v>
      </c>
      <c r="G166">
        <v>504</v>
      </c>
      <c r="H166">
        <v>435</v>
      </c>
      <c r="I166">
        <v>0.4</v>
      </c>
    </row>
    <row r="167" spans="1:9" x14ac:dyDescent="0.2">
      <c r="A167" t="s">
        <v>270</v>
      </c>
      <c r="B167" t="s">
        <v>267</v>
      </c>
      <c r="C167" t="s">
        <v>71</v>
      </c>
      <c r="D167">
        <v>2</v>
      </c>
      <c r="E167">
        <v>2100</v>
      </c>
      <c r="F167">
        <v>175</v>
      </c>
      <c r="G167">
        <v>755</v>
      </c>
      <c r="H167">
        <v>487</v>
      </c>
      <c r="I167">
        <v>0.43009999999999998</v>
      </c>
    </row>
    <row r="168" spans="1:9" x14ac:dyDescent="0.2">
      <c r="A168" t="s">
        <v>271</v>
      </c>
      <c r="B168" t="s">
        <v>272</v>
      </c>
      <c r="C168" t="s">
        <v>62</v>
      </c>
      <c r="D168">
        <v>2</v>
      </c>
      <c r="E168">
        <v>2500</v>
      </c>
      <c r="F168">
        <v>129</v>
      </c>
      <c r="G168">
        <v>431</v>
      </c>
      <c r="H168">
        <v>231</v>
      </c>
      <c r="I168">
        <v>0.4027</v>
      </c>
    </row>
    <row r="169" spans="1:9" x14ac:dyDescent="0.2">
      <c r="A169" t="s">
        <v>273</v>
      </c>
      <c r="B169" t="s">
        <v>61</v>
      </c>
      <c r="C169" t="s">
        <v>71</v>
      </c>
      <c r="D169">
        <v>2</v>
      </c>
      <c r="E169">
        <v>2000</v>
      </c>
      <c r="F169">
        <v>97</v>
      </c>
      <c r="G169">
        <v>240</v>
      </c>
      <c r="H169">
        <v>199</v>
      </c>
      <c r="I169">
        <v>0.31230000000000002</v>
      </c>
    </row>
    <row r="170" spans="1:9" x14ac:dyDescent="0.2">
      <c r="A170" t="s">
        <v>274</v>
      </c>
      <c r="B170" t="s">
        <v>272</v>
      </c>
      <c r="C170" t="s">
        <v>71</v>
      </c>
      <c r="D170">
        <v>1</v>
      </c>
      <c r="E170">
        <v>2500</v>
      </c>
      <c r="F170">
        <v>186</v>
      </c>
      <c r="G170">
        <v>578</v>
      </c>
      <c r="H170">
        <v>490</v>
      </c>
      <c r="I170">
        <v>0.2301</v>
      </c>
    </row>
    <row r="171" spans="1:9" x14ac:dyDescent="0.2">
      <c r="A171" t="s">
        <v>275</v>
      </c>
      <c r="B171" t="s">
        <v>272</v>
      </c>
      <c r="C171" t="s">
        <v>71</v>
      </c>
      <c r="D171">
        <v>2</v>
      </c>
      <c r="E171">
        <v>2750</v>
      </c>
      <c r="F171">
        <v>188</v>
      </c>
      <c r="G171">
        <v>810</v>
      </c>
      <c r="H171">
        <v>538</v>
      </c>
      <c r="I171">
        <v>0.6</v>
      </c>
    </row>
    <row r="172" spans="1:9" x14ac:dyDescent="0.2">
      <c r="A172" t="s">
        <v>276</v>
      </c>
      <c r="B172" t="s">
        <v>272</v>
      </c>
      <c r="C172" t="s">
        <v>62</v>
      </c>
      <c r="D172">
        <v>1</v>
      </c>
      <c r="E172">
        <v>1800</v>
      </c>
      <c r="F172">
        <v>89</v>
      </c>
      <c r="G172">
        <v>390</v>
      </c>
      <c r="H172">
        <v>288</v>
      </c>
      <c r="I172">
        <v>0.2329</v>
      </c>
    </row>
    <row r="173" spans="1:9" x14ac:dyDescent="0.2">
      <c r="A173" t="s">
        <v>277</v>
      </c>
      <c r="B173" t="s">
        <v>278</v>
      </c>
      <c r="C173" t="s">
        <v>62</v>
      </c>
      <c r="D173">
        <v>2</v>
      </c>
      <c r="E173">
        <v>3000</v>
      </c>
      <c r="F173">
        <v>193</v>
      </c>
      <c r="G173">
        <v>648</v>
      </c>
      <c r="H173">
        <v>415</v>
      </c>
      <c r="I173">
        <v>0.40820000000000001</v>
      </c>
    </row>
    <row r="174" spans="1:9" x14ac:dyDescent="0.2">
      <c r="A174" t="s">
        <v>279</v>
      </c>
      <c r="B174" t="s">
        <v>278</v>
      </c>
      <c r="C174" t="s">
        <v>71</v>
      </c>
      <c r="D174">
        <v>1</v>
      </c>
      <c r="E174">
        <v>2000</v>
      </c>
      <c r="F174">
        <v>193</v>
      </c>
      <c r="G174">
        <v>600</v>
      </c>
      <c r="H174">
        <v>387</v>
      </c>
      <c r="I174">
        <v>0.32600000000000001</v>
      </c>
    </row>
    <row r="175" spans="1:9" x14ac:dyDescent="0.2">
      <c r="A175" t="s">
        <v>280</v>
      </c>
      <c r="B175" t="s">
        <v>278</v>
      </c>
      <c r="C175" t="s">
        <v>71</v>
      </c>
      <c r="D175">
        <v>2</v>
      </c>
      <c r="E175">
        <v>2950</v>
      </c>
      <c r="F175">
        <v>192</v>
      </c>
      <c r="G175">
        <v>829</v>
      </c>
      <c r="H175">
        <v>575</v>
      </c>
      <c r="I175">
        <v>0.38900000000000001</v>
      </c>
    </row>
    <row r="176" spans="1:9" x14ac:dyDescent="0.2">
      <c r="A176" t="s">
        <v>281</v>
      </c>
      <c r="B176" t="s">
        <v>278</v>
      </c>
      <c r="C176" t="s">
        <v>62</v>
      </c>
      <c r="D176">
        <v>1</v>
      </c>
      <c r="E176">
        <v>1700</v>
      </c>
      <c r="F176">
        <v>98</v>
      </c>
      <c r="G176">
        <v>432</v>
      </c>
      <c r="H176">
        <v>228</v>
      </c>
      <c r="I176">
        <v>0.52049999999999996</v>
      </c>
    </row>
    <row r="177" spans="1:9" x14ac:dyDescent="0.2">
      <c r="A177" t="s">
        <v>282</v>
      </c>
      <c r="B177" t="s">
        <v>283</v>
      </c>
      <c r="C177" t="s">
        <v>62</v>
      </c>
      <c r="D177">
        <v>1</v>
      </c>
      <c r="E177">
        <v>3000</v>
      </c>
      <c r="F177">
        <v>87</v>
      </c>
      <c r="G177">
        <v>512</v>
      </c>
      <c r="H177">
        <v>337</v>
      </c>
      <c r="I177">
        <v>0.46300000000000002</v>
      </c>
    </row>
    <row r="178" spans="1:9" x14ac:dyDescent="0.2">
      <c r="A178" t="s">
        <v>284</v>
      </c>
      <c r="B178" t="s">
        <v>283</v>
      </c>
      <c r="C178" t="s">
        <v>62</v>
      </c>
      <c r="D178">
        <v>2</v>
      </c>
      <c r="E178">
        <v>3200</v>
      </c>
      <c r="F178">
        <v>154</v>
      </c>
      <c r="G178">
        <v>480</v>
      </c>
      <c r="H178">
        <v>154</v>
      </c>
      <c r="I178">
        <v>0.67949999999999999</v>
      </c>
    </row>
    <row r="179" spans="1:9" x14ac:dyDescent="0.2">
      <c r="A179" t="s">
        <v>285</v>
      </c>
      <c r="B179" t="s">
        <v>286</v>
      </c>
      <c r="C179" t="s">
        <v>62</v>
      </c>
      <c r="D179">
        <v>2</v>
      </c>
      <c r="E179">
        <v>4500</v>
      </c>
      <c r="F179">
        <v>273</v>
      </c>
      <c r="G179">
        <v>853</v>
      </c>
      <c r="H179">
        <v>432</v>
      </c>
      <c r="I179">
        <v>0.68220000000000003</v>
      </c>
    </row>
    <row r="180" spans="1:9" x14ac:dyDescent="0.2">
      <c r="A180" t="s">
        <v>287</v>
      </c>
      <c r="B180" t="s">
        <v>61</v>
      </c>
      <c r="C180" t="s">
        <v>62</v>
      </c>
      <c r="D180">
        <v>1</v>
      </c>
      <c r="E180">
        <v>800</v>
      </c>
      <c r="F180">
        <v>53</v>
      </c>
      <c r="G180">
        <v>188</v>
      </c>
      <c r="H180">
        <v>104</v>
      </c>
      <c r="I180">
        <v>0.56989999999999996</v>
      </c>
    </row>
    <row r="181" spans="1:9" x14ac:dyDescent="0.2">
      <c r="A181" t="s">
        <v>288</v>
      </c>
      <c r="B181" t="s">
        <v>286</v>
      </c>
      <c r="C181" t="s">
        <v>71</v>
      </c>
      <c r="D181">
        <v>1</v>
      </c>
      <c r="E181">
        <v>4500</v>
      </c>
      <c r="F181">
        <v>103</v>
      </c>
      <c r="G181">
        <v>807</v>
      </c>
      <c r="H181">
        <v>200</v>
      </c>
      <c r="I181">
        <v>0.86850000000000005</v>
      </c>
    </row>
    <row r="182" spans="1:9" x14ac:dyDescent="0.2">
      <c r="A182" t="s">
        <v>289</v>
      </c>
      <c r="B182" t="s">
        <v>286</v>
      </c>
      <c r="C182" t="s">
        <v>71</v>
      </c>
      <c r="D182">
        <v>2</v>
      </c>
      <c r="E182">
        <v>5500</v>
      </c>
      <c r="F182">
        <v>200</v>
      </c>
      <c r="G182">
        <v>770</v>
      </c>
      <c r="H182">
        <v>428</v>
      </c>
      <c r="I182">
        <v>0.52329999999999999</v>
      </c>
    </row>
    <row r="183" spans="1:9" x14ac:dyDescent="0.2">
      <c r="A183" t="s">
        <v>290</v>
      </c>
      <c r="B183" t="s">
        <v>286</v>
      </c>
      <c r="C183" t="s">
        <v>62</v>
      </c>
      <c r="D183">
        <v>1</v>
      </c>
      <c r="E183">
        <v>3500</v>
      </c>
      <c r="F183">
        <v>151</v>
      </c>
      <c r="G183">
        <v>890</v>
      </c>
      <c r="H183">
        <v>576</v>
      </c>
      <c r="I183">
        <v>0.46029999999999999</v>
      </c>
    </row>
    <row r="184" spans="1:9" x14ac:dyDescent="0.2">
      <c r="A184" t="s">
        <v>291</v>
      </c>
      <c r="B184" t="s">
        <v>292</v>
      </c>
      <c r="C184" t="s">
        <v>62</v>
      </c>
      <c r="D184">
        <v>2</v>
      </c>
      <c r="E184">
        <v>4000</v>
      </c>
      <c r="F184">
        <v>218</v>
      </c>
      <c r="G184">
        <v>681</v>
      </c>
      <c r="H184">
        <v>560</v>
      </c>
      <c r="I184">
        <v>0.35339999999999999</v>
      </c>
    </row>
    <row r="185" spans="1:9" x14ac:dyDescent="0.2">
      <c r="A185" t="s">
        <v>293</v>
      </c>
      <c r="B185" t="s">
        <v>292</v>
      </c>
      <c r="C185" t="s">
        <v>62</v>
      </c>
      <c r="D185">
        <v>1</v>
      </c>
      <c r="E185">
        <v>3000</v>
      </c>
      <c r="F185">
        <v>109</v>
      </c>
      <c r="G185">
        <v>640</v>
      </c>
      <c r="H185">
        <v>288</v>
      </c>
      <c r="I185">
        <v>0.49859999999999999</v>
      </c>
    </row>
    <row r="186" spans="1:9" x14ac:dyDescent="0.2">
      <c r="A186" t="s">
        <v>294</v>
      </c>
      <c r="B186" t="s">
        <v>295</v>
      </c>
      <c r="C186" t="s">
        <v>62</v>
      </c>
      <c r="D186">
        <v>2</v>
      </c>
      <c r="E186">
        <v>5600</v>
      </c>
      <c r="F186">
        <v>196</v>
      </c>
      <c r="G186">
        <v>612</v>
      </c>
      <c r="H186">
        <v>373</v>
      </c>
      <c r="I186">
        <v>0.5151</v>
      </c>
    </row>
    <row r="187" spans="1:9" x14ac:dyDescent="0.2">
      <c r="A187" t="s">
        <v>296</v>
      </c>
      <c r="B187" t="s">
        <v>295</v>
      </c>
      <c r="C187" t="s">
        <v>71</v>
      </c>
      <c r="D187">
        <v>1</v>
      </c>
      <c r="E187">
        <v>3200</v>
      </c>
      <c r="F187">
        <v>165</v>
      </c>
      <c r="G187">
        <v>1296</v>
      </c>
      <c r="H187">
        <v>420</v>
      </c>
      <c r="I187">
        <v>0.87119999999999997</v>
      </c>
    </row>
    <row r="188" spans="1:9" x14ac:dyDescent="0.2">
      <c r="A188" t="s">
        <v>297</v>
      </c>
      <c r="B188" t="s">
        <v>295</v>
      </c>
      <c r="C188" t="s">
        <v>71</v>
      </c>
      <c r="D188">
        <v>2</v>
      </c>
      <c r="E188">
        <v>3500</v>
      </c>
      <c r="F188">
        <v>268</v>
      </c>
      <c r="G188">
        <v>1032</v>
      </c>
      <c r="H188">
        <v>593</v>
      </c>
      <c r="I188">
        <v>0.50680000000000003</v>
      </c>
    </row>
    <row r="189" spans="1:9" x14ac:dyDescent="0.2">
      <c r="A189" t="s">
        <v>298</v>
      </c>
      <c r="B189" t="s">
        <v>295</v>
      </c>
      <c r="C189" t="s">
        <v>62</v>
      </c>
      <c r="D189">
        <v>1</v>
      </c>
      <c r="E189">
        <v>3400</v>
      </c>
      <c r="F189">
        <v>106</v>
      </c>
      <c r="G189">
        <v>624</v>
      </c>
      <c r="H189">
        <v>436</v>
      </c>
      <c r="I189">
        <v>0.28220000000000001</v>
      </c>
    </row>
    <row r="190" spans="1:9" x14ac:dyDescent="0.2">
      <c r="A190" t="s">
        <v>299</v>
      </c>
      <c r="B190" t="s">
        <v>300</v>
      </c>
      <c r="C190" t="s">
        <v>62</v>
      </c>
      <c r="D190">
        <v>2</v>
      </c>
      <c r="E190">
        <v>4200</v>
      </c>
      <c r="F190">
        <v>210</v>
      </c>
      <c r="G190">
        <v>654</v>
      </c>
      <c r="H190">
        <v>426</v>
      </c>
      <c r="I190">
        <v>0.54249999999999998</v>
      </c>
    </row>
    <row r="191" spans="1:9" x14ac:dyDescent="0.2">
      <c r="A191" t="s">
        <v>301</v>
      </c>
      <c r="B191" t="s">
        <v>302</v>
      </c>
      <c r="C191" t="s">
        <v>62</v>
      </c>
      <c r="D191">
        <v>2</v>
      </c>
      <c r="E191">
        <v>1100</v>
      </c>
      <c r="F191">
        <v>111</v>
      </c>
      <c r="G191">
        <v>148</v>
      </c>
      <c r="H191">
        <v>142</v>
      </c>
      <c r="I191">
        <v>8.2199999999999995E-2</v>
      </c>
    </row>
    <row r="192" spans="1:9" x14ac:dyDescent="0.2">
      <c r="A192" t="s">
        <v>303</v>
      </c>
      <c r="B192" t="s">
        <v>300</v>
      </c>
      <c r="C192" t="s">
        <v>71</v>
      </c>
      <c r="D192">
        <v>1</v>
      </c>
      <c r="E192">
        <v>3000</v>
      </c>
      <c r="F192">
        <v>133</v>
      </c>
      <c r="G192">
        <v>1040</v>
      </c>
      <c r="H192">
        <v>621</v>
      </c>
      <c r="I192">
        <v>0.34789999999999999</v>
      </c>
    </row>
    <row r="193" spans="1:9" x14ac:dyDescent="0.2">
      <c r="A193" t="s">
        <v>304</v>
      </c>
      <c r="B193" t="s">
        <v>300</v>
      </c>
      <c r="C193" t="s">
        <v>71</v>
      </c>
      <c r="D193">
        <v>2</v>
      </c>
      <c r="E193">
        <v>3900</v>
      </c>
      <c r="F193">
        <v>231</v>
      </c>
      <c r="G193">
        <v>888</v>
      </c>
      <c r="H193">
        <v>535</v>
      </c>
      <c r="I193">
        <v>0.47670000000000001</v>
      </c>
    </row>
    <row r="194" spans="1:9" x14ac:dyDescent="0.2">
      <c r="A194" t="s">
        <v>305</v>
      </c>
      <c r="B194" t="s">
        <v>300</v>
      </c>
      <c r="C194" t="s">
        <v>62</v>
      </c>
      <c r="D194">
        <v>1</v>
      </c>
      <c r="E194">
        <v>3600</v>
      </c>
      <c r="F194">
        <v>137</v>
      </c>
      <c r="G194">
        <v>808</v>
      </c>
      <c r="H194">
        <v>196</v>
      </c>
      <c r="I194">
        <v>0.77810000000000001</v>
      </c>
    </row>
    <row r="195" spans="1:9" x14ac:dyDescent="0.2">
      <c r="A195" t="s">
        <v>306</v>
      </c>
      <c r="B195" t="s">
        <v>307</v>
      </c>
      <c r="C195" t="s">
        <v>62</v>
      </c>
      <c r="D195">
        <v>2</v>
      </c>
      <c r="E195">
        <v>3500</v>
      </c>
      <c r="F195">
        <v>155</v>
      </c>
      <c r="G195">
        <v>483</v>
      </c>
      <c r="H195">
        <v>294</v>
      </c>
      <c r="I195">
        <v>0.39729999999999999</v>
      </c>
    </row>
    <row r="196" spans="1:9" x14ac:dyDescent="0.2">
      <c r="A196" t="s">
        <v>308</v>
      </c>
      <c r="B196" t="s">
        <v>307</v>
      </c>
      <c r="C196" t="s">
        <v>71</v>
      </c>
      <c r="D196">
        <v>1</v>
      </c>
      <c r="E196">
        <v>2500</v>
      </c>
      <c r="F196">
        <v>111</v>
      </c>
      <c r="G196">
        <v>868</v>
      </c>
      <c r="H196">
        <v>471</v>
      </c>
      <c r="I196">
        <v>0.6</v>
      </c>
    </row>
    <row r="197" spans="1:9" x14ac:dyDescent="0.2">
      <c r="A197" t="s">
        <v>309</v>
      </c>
      <c r="B197" t="s">
        <v>307</v>
      </c>
      <c r="C197" t="s">
        <v>71</v>
      </c>
      <c r="D197">
        <v>2</v>
      </c>
      <c r="E197">
        <v>3000</v>
      </c>
      <c r="F197">
        <v>195</v>
      </c>
      <c r="G197">
        <v>752</v>
      </c>
      <c r="H197">
        <v>620</v>
      </c>
      <c r="I197">
        <v>0.29320000000000002</v>
      </c>
    </row>
    <row r="198" spans="1:9" x14ac:dyDescent="0.2">
      <c r="A198" t="s">
        <v>310</v>
      </c>
      <c r="B198" t="s">
        <v>307</v>
      </c>
      <c r="C198" t="s">
        <v>62</v>
      </c>
      <c r="D198">
        <v>1</v>
      </c>
      <c r="E198">
        <v>3000</v>
      </c>
      <c r="F198">
        <v>80</v>
      </c>
      <c r="G198">
        <v>469</v>
      </c>
      <c r="H198">
        <v>235</v>
      </c>
      <c r="I198">
        <v>0.6411</v>
      </c>
    </row>
    <row r="199" spans="1:9" x14ac:dyDescent="0.2">
      <c r="A199" t="s">
        <v>311</v>
      </c>
      <c r="B199" t="s">
        <v>312</v>
      </c>
      <c r="C199" t="s">
        <v>62</v>
      </c>
      <c r="D199">
        <v>2</v>
      </c>
      <c r="E199">
        <v>3900</v>
      </c>
      <c r="F199">
        <v>116</v>
      </c>
      <c r="G199">
        <v>361</v>
      </c>
      <c r="H199">
        <v>284</v>
      </c>
      <c r="I199">
        <v>0.50409999999999999</v>
      </c>
    </row>
    <row r="200" spans="1:9" x14ac:dyDescent="0.2">
      <c r="A200" t="s">
        <v>313</v>
      </c>
      <c r="B200" t="s">
        <v>312</v>
      </c>
      <c r="C200" t="s">
        <v>71</v>
      </c>
      <c r="D200">
        <v>1</v>
      </c>
      <c r="E200">
        <v>2800</v>
      </c>
      <c r="F200">
        <v>102</v>
      </c>
      <c r="G200">
        <v>799</v>
      </c>
      <c r="H200">
        <v>355</v>
      </c>
      <c r="I200">
        <v>0.4027</v>
      </c>
    </row>
    <row r="201" spans="1:9" x14ac:dyDescent="0.2">
      <c r="A201" t="s">
        <v>314</v>
      </c>
      <c r="B201" t="s">
        <v>312</v>
      </c>
      <c r="C201" t="s">
        <v>71</v>
      </c>
      <c r="D201">
        <v>2</v>
      </c>
      <c r="E201">
        <v>3500</v>
      </c>
      <c r="F201">
        <v>188</v>
      </c>
      <c r="G201">
        <v>724</v>
      </c>
      <c r="H201">
        <v>436</v>
      </c>
      <c r="I201">
        <v>0.50680000000000003</v>
      </c>
    </row>
    <row r="202" spans="1:9" x14ac:dyDescent="0.2">
      <c r="A202" t="s">
        <v>315</v>
      </c>
      <c r="B202" t="s">
        <v>302</v>
      </c>
      <c r="C202" t="s">
        <v>71</v>
      </c>
      <c r="D202">
        <v>1</v>
      </c>
      <c r="E202">
        <v>900</v>
      </c>
      <c r="F202">
        <v>116</v>
      </c>
      <c r="G202">
        <v>296</v>
      </c>
      <c r="H202">
        <v>141</v>
      </c>
      <c r="I202">
        <v>0.54790000000000005</v>
      </c>
    </row>
    <row r="203" spans="1:9" x14ac:dyDescent="0.2">
      <c r="A203" t="s">
        <v>316</v>
      </c>
      <c r="B203" t="s">
        <v>312</v>
      </c>
      <c r="C203" t="s">
        <v>62</v>
      </c>
      <c r="D203">
        <v>1</v>
      </c>
      <c r="E203">
        <v>2600</v>
      </c>
      <c r="F203">
        <v>69</v>
      </c>
      <c r="G203">
        <v>406</v>
      </c>
      <c r="H203">
        <v>250</v>
      </c>
      <c r="I203">
        <v>0.36990000000000001</v>
      </c>
    </row>
    <row r="204" spans="1:9" x14ac:dyDescent="0.2">
      <c r="A204" t="s">
        <v>317</v>
      </c>
      <c r="B204" t="s">
        <v>318</v>
      </c>
      <c r="C204" t="s">
        <v>62</v>
      </c>
      <c r="D204">
        <v>2</v>
      </c>
      <c r="E204">
        <v>2695</v>
      </c>
      <c r="F204">
        <v>265</v>
      </c>
      <c r="G204">
        <v>534</v>
      </c>
      <c r="H204">
        <v>443</v>
      </c>
      <c r="I204">
        <v>0.2356</v>
      </c>
    </row>
    <row r="205" spans="1:9" x14ac:dyDescent="0.2">
      <c r="A205" t="s">
        <v>319</v>
      </c>
      <c r="B205" t="s">
        <v>318</v>
      </c>
      <c r="C205" t="s">
        <v>71</v>
      </c>
      <c r="D205">
        <v>1</v>
      </c>
      <c r="E205">
        <v>3000</v>
      </c>
      <c r="F205">
        <v>158</v>
      </c>
      <c r="G205">
        <v>706</v>
      </c>
      <c r="H205">
        <v>343</v>
      </c>
      <c r="I205">
        <v>0.58079999999999998</v>
      </c>
    </row>
    <row r="206" spans="1:9" x14ac:dyDescent="0.2">
      <c r="A206" t="s">
        <v>320</v>
      </c>
      <c r="B206" t="s">
        <v>318</v>
      </c>
      <c r="C206" t="s">
        <v>71</v>
      </c>
      <c r="D206">
        <v>2</v>
      </c>
      <c r="E206">
        <v>4000</v>
      </c>
      <c r="F206">
        <v>306</v>
      </c>
      <c r="G206">
        <v>781</v>
      </c>
      <c r="H206">
        <v>739</v>
      </c>
      <c r="I206">
        <v>1.9199999999999998E-2</v>
      </c>
    </row>
    <row r="207" spans="1:9" x14ac:dyDescent="0.2">
      <c r="A207" t="s">
        <v>321</v>
      </c>
      <c r="B207" t="s">
        <v>318</v>
      </c>
      <c r="C207" t="s">
        <v>62</v>
      </c>
      <c r="D207">
        <v>1</v>
      </c>
      <c r="E207">
        <v>2295</v>
      </c>
      <c r="F207">
        <v>100</v>
      </c>
      <c r="G207">
        <v>469</v>
      </c>
      <c r="H207">
        <v>270</v>
      </c>
      <c r="I207">
        <v>0.46850000000000003</v>
      </c>
    </row>
    <row r="208" spans="1:9" x14ac:dyDescent="0.2">
      <c r="A208" t="s">
        <v>322</v>
      </c>
      <c r="B208" t="s">
        <v>323</v>
      </c>
      <c r="C208" t="s">
        <v>62</v>
      </c>
      <c r="D208">
        <v>2</v>
      </c>
      <c r="E208">
        <v>3000</v>
      </c>
      <c r="F208">
        <v>270</v>
      </c>
      <c r="G208">
        <v>543</v>
      </c>
      <c r="H208">
        <v>424</v>
      </c>
      <c r="I208">
        <v>0.34250000000000003</v>
      </c>
    </row>
    <row r="209" spans="1:9" x14ac:dyDescent="0.2">
      <c r="A209" t="s">
        <v>324</v>
      </c>
      <c r="B209" t="s">
        <v>323</v>
      </c>
      <c r="C209" t="s">
        <v>71</v>
      </c>
      <c r="D209">
        <v>1</v>
      </c>
      <c r="E209">
        <v>3300</v>
      </c>
      <c r="F209">
        <v>283</v>
      </c>
      <c r="G209">
        <v>1261</v>
      </c>
      <c r="H209">
        <v>980</v>
      </c>
      <c r="I209">
        <v>0.2712</v>
      </c>
    </row>
    <row r="210" spans="1:9" x14ac:dyDescent="0.2">
      <c r="A210" t="s">
        <v>325</v>
      </c>
      <c r="B210" t="s">
        <v>323</v>
      </c>
      <c r="C210" t="s">
        <v>71</v>
      </c>
      <c r="D210">
        <v>2</v>
      </c>
      <c r="E210">
        <v>4500</v>
      </c>
      <c r="F210">
        <v>530</v>
      </c>
      <c r="G210">
        <v>1354</v>
      </c>
      <c r="H210">
        <v>994</v>
      </c>
      <c r="I210">
        <v>0.43009999999999998</v>
      </c>
    </row>
    <row r="211" spans="1:9" x14ac:dyDescent="0.2">
      <c r="A211" t="s">
        <v>326</v>
      </c>
      <c r="B211" t="s">
        <v>323</v>
      </c>
      <c r="C211" t="s">
        <v>62</v>
      </c>
      <c r="D211">
        <v>1</v>
      </c>
      <c r="E211">
        <v>2700</v>
      </c>
      <c r="F211">
        <v>103</v>
      </c>
      <c r="G211">
        <v>483</v>
      </c>
      <c r="H211">
        <v>284</v>
      </c>
      <c r="I211">
        <v>0.60550000000000004</v>
      </c>
    </row>
    <row r="212" spans="1:9" x14ac:dyDescent="0.2">
      <c r="A212" t="s">
        <v>327</v>
      </c>
      <c r="B212" t="s">
        <v>328</v>
      </c>
      <c r="C212" t="s">
        <v>62</v>
      </c>
      <c r="D212">
        <v>1</v>
      </c>
      <c r="E212">
        <v>2700</v>
      </c>
      <c r="F212">
        <v>110</v>
      </c>
      <c r="G212">
        <v>515</v>
      </c>
      <c r="H212">
        <v>236</v>
      </c>
      <c r="I212">
        <v>0.56710000000000005</v>
      </c>
    </row>
    <row r="213" spans="1:9" x14ac:dyDescent="0.2">
      <c r="A213" t="s">
        <v>329</v>
      </c>
      <c r="B213" t="s">
        <v>302</v>
      </c>
      <c r="C213" t="s">
        <v>71</v>
      </c>
      <c r="D213">
        <v>2</v>
      </c>
      <c r="E213">
        <v>1100</v>
      </c>
      <c r="F213">
        <v>136</v>
      </c>
      <c r="G213">
        <v>335</v>
      </c>
      <c r="H213">
        <v>188</v>
      </c>
      <c r="I213">
        <v>0.61919999999999997</v>
      </c>
    </row>
    <row r="214" spans="1:9" x14ac:dyDescent="0.2">
      <c r="A214" t="s">
        <v>330</v>
      </c>
      <c r="B214" t="s">
        <v>328</v>
      </c>
      <c r="C214" t="s">
        <v>62</v>
      </c>
      <c r="D214">
        <v>2</v>
      </c>
      <c r="E214">
        <v>3000</v>
      </c>
      <c r="F214">
        <v>270</v>
      </c>
      <c r="G214">
        <v>544</v>
      </c>
      <c r="H214">
        <v>329</v>
      </c>
      <c r="I214">
        <v>0.70409999999999995</v>
      </c>
    </row>
    <row r="215" spans="1:9" x14ac:dyDescent="0.2">
      <c r="A215" t="s">
        <v>331</v>
      </c>
      <c r="B215" t="s">
        <v>328</v>
      </c>
      <c r="C215" t="s">
        <v>71</v>
      </c>
      <c r="D215">
        <v>1</v>
      </c>
      <c r="E215">
        <v>4500</v>
      </c>
      <c r="F215">
        <v>231</v>
      </c>
      <c r="G215">
        <v>1027</v>
      </c>
      <c r="H215">
        <v>549</v>
      </c>
      <c r="I215">
        <v>0.44379999999999997</v>
      </c>
    </row>
    <row r="216" spans="1:9" x14ac:dyDescent="0.2">
      <c r="A216" t="s">
        <v>332</v>
      </c>
      <c r="B216" t="s">
        <v>328</v>
      </c>
      <c r="C216" t="s">
        <v>71</v>
      </c>
      <c r="D216">
        <v>2</v>
      </c>
      <c r="E216">
        <v>4900</v>
      </c>
      <c r="F216">
        <v>379</v>
      </c>
      <c r="G216">
        <v>969</v>
      </c>
      <c r="H216">
        <v>652</v>
      </c>
      <c r="I216">
        <v>0.4466</v>
      </c>
    </row>
    <row r="217" spans="1:9" x14ac:dyDescent="0.2">
      <c r="A217" t="s">
        <v>333</v>
      </c>
      <c r="B217" t="s">
        <v>334</v>
      </c>
      <c r="C217" t="s">
        <v>62</v>
      </c>
      <c r="D217">
        <v>2</v>
      </c>
      <c r="E217">
        <v>3300</v>
      </c>
      <c r="F217">
        <v>264</v>
      </c>
      <c r="G217">
        <v>532</v>
      </c>
      <c r="H217">
        <v>378</v>
      </c>
      <c r="I217">
        <v>0.4219</v>
      </c>
    </row>
    <row r="218" spans="1:9" x14ac:dyDescent="0.2">
      <c r="A218" t="s">
        <v>335</v>
      </c>
      <c r="B218" t="s">
        <v>334</v>
      </c>
      <c r="C218" t="s">
        <v>71</v>
      </c>
      <c r="D218">
        <v>1</v>
      </c>
      <c r="E218">
        <v>4500</v>
      </c>
      <c r="F218">
        <v>151</v>
      </c>
      <c r="G218">
        <v>673</v>
      </c>
      <c r="H218">
        <v>255</v>
      </c>
      <c r="I218">
        <v>0.59179999999999999</v>
      </c>
    </row>
    <row r="219" spans="1:9" x14ac:dyDescent="0.2">
      <c r="A219" t="s">
        <v>336</v>
      </c>
      <c r="B219" t="s">
        <v>334</v>
      </c>
      <c r="C219" t="s">
        <v>71</v>
      </c>
      <c r="D219">
        <v>2</v>
      </c>
      <c r="E219">
        <v>4200</v>
      </c>
      <c r="F219">
        <v>278</v>
      </c>
      <c r="G219">
        <v>711</v>
      </c>
      <c r="H219">
        <v>441</v>
      </c>
      <c r="I219">
        <v>0.5726</v>
      </c>
    </row>
    <row r="220" spans="1:9" x14ac:dyDescent="0.2">
      <c r="A220" t="s">
        <v>337</v>
      </c>
      <c r="B220" t="s">
        <v>334</v>
      </c>
      <c r="C220" t="s">
        <v>62</v>
      </c>
      <c r="D220">
        <v>1</v>
      </c>
      <c r="E220">
        <v>2500</v>
      </c>
      <c r="F220">
        <v>98</v>
      </c>
      <c r="G220">
        <v>460</v>
      </c>
      <c r="H220">
        <v>356</v>
      </c>
      <c r="I220">
        <v>0.42470000000000002</v>
      </c>
    </row>
    <row r="221" spans="1:9" x14ac:dyDescent="0.2">
      <c r="A221" t="s">
        <v>338</v>
      </c>
      <c r="B221" t="s">
        <v>339</v>
      </c>
      <c r="C221" t="s">
        <v>62</v>
      </c>
      <c r="D221">
        <v>1</v>
      </c>
      <c r="E221">
        <v>2500</v>
      </c>
      <c r="F221">
        <v>108</v>
      </c>
      <c r="G221">
        <v>507</v>
      </c>
      <c r="H221">
        <v>437</v>
      </c>
      <c r="I221">
        <v>7.9500000000000001E-2</v>
      </c>
    </row>
    <row r="222" spans="1:9" x14ac:dyDescent="0.2">
      <c r="A222" t="s">
        <v>340</v>
      </c>
      <c r="B222" t="s">
        <v>339</v>
      </c>
      <c r="C222" t="s">
        <v>62</v>
      </c>
      <c r="D222">
        <v>2</v>
      </c>
      <c r="E222">
        <v>3300</v>
      </c>
      <c r="F222">
        <v>270</v>
      </c>
      <c r="G222">
        <v>543</v>
      </c>
      <c r="H222">
        <v>461</v>
      </c>
      <c r="I222">
        <v>0.31780000000000003</v>
      </c>
    </row>
    <row r="223" spans="1:9" x14ac:dyDescent="0.2">
      <c r="A223" t="s">
        <v>341</v>
      </c>
      <c r="B223" t="s">
        <v>339</v>
      </c>
      <c r="C223" t="s">
        <v>71</v>
      </c>
      <c r="D223">
        <v>1</v>
      </c>
      <c r="E223">
        <v>4500</v>
      </c>
      <c r="F223">
        <v>186</v>
      </c>
      <c r="G223">
        <v>829</v>
      </c>
      <c r="H223">
        <v>669</v>
      </c>
      <c r="I223">
        <v>0.31230000000000002</v>
      </c>
    </row>
    <row r="224" spans="1:9" x14ac:dyDescent="0.2">
      <c r="A224" t="s">
        <v>342</v>
      </c>
      <c r="B224" t="s">
        <v>302</v>
      </c>
      <c r="C224" t="s">
        <v>62</v>
      </c>
      <c r="D224">
        <v>1</v>
      </c>
      <c r="E224">
        <v>500</v>
      </c>
      <c r="F224">
        <v>50</v>
      </c>
      <c r="G224">
        <v>174</v>
      </c>
      <c r="H224">
        <v>121</v>
      </c>
      <c r="I224">
        <v>0.39729999999999999</v>
      </c>
    </row>
    <row r="225" spans="1:9" x14ac:dyDescent="0.2">
      <c r="A225" t="s">
        <v>343</v>
      </c>
      <c r="B225" t="s">
        <v>339</v>
      </c>
      <c r="C225" t="s">
        <v>71</v>
      </c>
      <c r="D225">
        <v>2</v>
      </c>
      <c r="E225">
        <v>4200</v>
      </c>
      <c r="F225">
        <v>319</v>
      </c>
      <c r="G225">
        <v>815</v>
      </c>
      <c r="H225">
        <v>437</v>
      </c>
      <c r="I225">
        <v>0.61099999999999999</v>
      </c>
    </row>
    <row r="226" spans="1:9" x14ac:dyDescent="0.2">
      <c r="A226" t="s">
        <v>344</v>
      </c>
      <c r="B226" t="s">
        <v>345</v>
      </c>
      <c r="C226" t="s">
        <v>62</v>
      </c>
      <c r="D226">
        <v>2</v>
      </c>
      <c r="E226">
        <v>3600</v>
      </c>
      <c r="F226">
        <v>332</v>
      </c>
      <c r="G226">
        <v>805</v>
      </c>
      <c r="H226">
        <v>663</v>
      </c>
      <c r="I226">
        <v>0.2329</v>
      </c>
    </row>
    <row r="227" spans="1:9" x14ac:dyDescent="0.2">
      <c r="A227" t="s">
        <v>346</v>
      </c>
      <c r="B227" t="s">
        <v>345</v>
      </c>
      <c r="C227" t="s">
        <v>71</v>
      </c>
      <c r="D227">
        <v>1</v>
      </c>
      <c r="E227">
        <v>4000</v>
      </c>
      <c r="F227">
        <v>179</v>
      </c>
      <c r="G227">
        <v>629</v>
      </c>
      <c r="H227">
        <v>337</v>
      </c>
      <c r="I227">
        <v>0.50680000000000003</v>
      </c>
    </row>
    <row r="228" spans="1:9" x14ac:dyDescent="0.2">
      <c r="A228" t="s">
        <v>347</v>
      </c>
      <c r="B228" t="s">
        <v>345</v>
      </c>
      <c r="C228" t="s">
        <v>71</v>
      </c>
      <c r="D228">
        <v>2</v>
      </c>
      <c r="E228">
        <v>5500</v>
      </c>
      <c r="F228">
        <v>227</v>
      </c>
      <c r="G228">
        <v>813</v>
      </c>
      <c r="H228">
        <v>447</v>
      </c>
      <c r="I228">
        <v>0.61639999999999995</v>
      </c>
    </row>
    <row r="229" spans="1:9" x14ac:dyDescent="0.2">
      <c r="A229" t="s">
        <v>348</v>
      </c>
      <c r="B229" t="s">
        <v>345</v>
      </c>
      <c r="C229" t="s">
        <v>62</v>
      </c>
      <c r="D229">
        <v>1</v>
      </c>
      <c r="E229">
        <v>3000</v>
      </c>
      <c r="F229">
        <v>115</v>
      </c>
      <c r="G229">
        <v>650</v>
      </c>
      <c r="H229">
        <v>610</v>
      </c>
      <c r="I229">
        <v>0.1014</v>
      </c>
    </row>
    <row r="230" spans="1:9" x14ac:dyDescent="0.2">
      <c r="A230" t="s">
        <v>349</v>
      </c>
      <c r="B230" t="s">
        <v>350</v>
      </c>
      <c r="C230" t="s">
        <v>62</v>
      </c>
      <c r="D230">
        <v>2</v>
      </c>
      <c r="E230">
        <v>4000</v>
      </c>
      <c r="F230">
        <v>220</v>
      </c>
      <c r="G230">
        <v>534</v>
      </c>
      <c r="H230">
        <v>302</v>
      </c>
      <c r="I230">
        <v>0.31509999999999999</v>
      </c>
    </row>
    <row r="231" spans="1:9" x14ac:dyDescent="0.2">
      <c r="A231" t="s">
        <v>351</v>
      </c>
      <c r="B231" t="s">
        <v>350</v>
      </c>
      <c r="C231" t="s">
        <v>71</v>
      </c>
      <c r="D231">
        <v>1</v>
      </c>
      <c r="E231">
        <v>4000</v>
      </c>
      <c r="F231">
        <v>128</v>
      </c>
      <c r="G231">
        <v>450</v>
      </c>
      <c r="H231">
        <v>213</v>
      </c>
      <c r="I231">
        <v>0.65210000000000001</v>
      </c>
    </row>
    <row r="232" spans="1:9" x14ac:dyDescent="0.2">
      <c r="A232" t="s">
        <v>352</v>
      </c>
      <c r="B232" t="s">
        <v>350</v>
      </c>
      <c r="C232" t="s">
        <v>71</v>
      </c>
      <c r="D232">
        <v>2</v>
      </c>
      <c r="E232">
        <v>5000</v>
      </c>
      <c r="F232">
        <v>152</v>
      </c>
      <c r="G232">
        <v>546</v>
      </c>
      <c r="H232">
        <v>364</v>
      </c>
      <c r="I232">
        <v>0.51229999999999998</v>
      </c>
    </row>
    <row r="233" spans="1:9" x14ac:dyDescent="0.2">
      <c r="A233" t="s">
        <v>353</v>
      </c>
      <c r="B233" t="s">
        <v>350</v>
      </c>
      <c r="C233" t="s">
        <v>62</v>
      </c>
      <c r="D233">
        <v>1</v>
      </c>
      <c r="E233">
        <v>3200</v>
      </c>
      <c r="F233">
        <v>94</v>
      </c>
      <c r="G233">
        <v>528</v>
      </c>
      <c r="H233">
        <v>251</v>
      </c>
      <c r="I233">
        <v>0.62739999999999996</v>
      </c>
    </row>
    <row r="234" spans="1:9" x14ac:dyDescent="0.2">
      <c r="A234" t="s">
        <v>354</v>
      </c>
      <c r="B234" t="s">
        <v>355</v>
      </c>
      <c r="C234" t="s">
        <v>62</v>
      </c>
      <c r="D234">
        <v>2</v>
      </c>
      <c r="E234">
        <v>3500</v>
      </c>
      <c r="F234">
        <v>194</v>
      </c>
      <c r="G234">
        <v>471</v>
      </c>
      <c r="H234">
        <v>343</v>
      </c>
      <c r="I234">
        <v>0.39729999999999999</v>
      </c>
    </row>
    <row r="235" spans="1:9" x14ac:dyDescent="0.2">
      <c r="A235" t="s">
        <v>356</v>
      </c>
      <c r="B235" t="s">
        <v>64</v>
      </c>
      <c r="C235" t="s">
        <v>62</v>
      </c>
      <c r="D235">
        <v>1</v>
      </c>
      <c r="E235">
        <v>965</v>
      </c>
      <c r="F235">
        <v>50</v>
      </c>
      <c r="G235">
        <v>174</v>
      </c>
      <c r="H235">
        <v>125</v>
      </c>
      <c r="I235">
        <v>0.37530000000000002</v>
      </c>
    </row>
    <row r="236" spans="1:9" x14ac:dyDescent="0.2">
      <c r="A236" t="s">
        <v>357</v>
      </c>
      <c r="B236" t="s">
        <v>355</v>
      </c>
      <c r="C236" t="s">
        <v>71</v>
      </c>
      <c r="D236">
        <v>1</v>
      </c>
      <c r="E236">
        <v>3200</v>
      </c>
      <c r="F236">
        <v>138</v>
      </c>
      <c r="G236">
        <v>485</v>
      </c>
      <c r="H236">
        <v>251</v>
      </c>
      <c r="I236">
        <v>0.3342</v>
      </c>
    </row>
    <row r="237" spans="1:9" x14ac:dyDescent="0.2">
      <c r="A237" t="s">
        <v>358</v>
      </c>
      <c r="B237" t="s">
        <v>355</v>
      </c>
      <c r="C237" t="s">
        <v>71</v>
      </c>
      <c r="D237">
        <v>2</v>
      </c>
      <c r="E237">
        <v>3500</v>
      </c>
      <c r="F237">
        <v>152</v>
      </c>
      <c r="G237">
        <v>547</v>
      </c>
      <c r="H237">
        <v>404</v>
      </c>
      <c r="I237">
        <v>0.36159999999999998</v>
      </c>
    </row>
    <row r="238" spans="1:9" x14ac:dyDescent="0.2">
      <c r="A238" t="s">
        <v>359</v>
      </c>
      <c r="B238" t="s">
        <v>355</v>
      </c>
      <c r="C238" t="s">
        <v>62</v>
      </c>
      <c r="D238">
        <v>1</v>
      </c>
      <c r="E238">
        <v>3000</v>
      </c>
      <c r="F238">
        <v>77</v>
      </c>
      <c r="G238">
        <v>432</v>
      </c>
      <c r="H238">
        <v>161</v>
      </c>
      <c r="I238">
        <v>0.26579999999999998</v>
      </c>
    </row>
    <row r="239" spans="1:9" x14ac:dyDescent="0.2">
      <c r="A239" t="s">
        <v>360</v>
      </c>
      <c r="B239" t="s">
        <v>361</v>
      </c>
      <c r="C239" t="s">
        <v>62</v>
      </c>
      <c r="D239">
        <v>1</v>
      </c>
      <c r="E239">
        <v>2600</v>
      </c>
      <c r="F239">
        <v>100</v>
      </c>
      <c r="G239">
        <v>565</v>
      </c>
      <c r="H239">
        <v>408</v>
      </c>
      <c r="I239">
        <v>0.38629999999999998</v>
      </c>
    </row>
    <row r="240" spans="1:9" x14ac:dyDescent="0.2">
      <c r="A240" t="s">
        <v>362</v>
      </c>
      <c r="B240" t="s">
        <v>361</v>
      </c>
      <c r="C240" t="s">
        <v>62</v>
      </c>
      <c r="D240">
        <v>2</v>
      </c>
      <c r="E240">
        <v>4000</v>
      </c>
      <c r="F240">
        <v>204</v>
      </c>
      <c r="G240">
        <v>494</v>
      </c>
      <c r="H240">
        <v>284</v>
      </c>
      <c r="I240">
        <v>0.31509999999999999</v>
      </c>
    </row>
    <row r="241" spans="1:9" x14ac:dyDescent="0.2">
      <c r="A241" t="s">
        <v>363</v>
      </c>
      <c r="B241" t="s">
        <v>361</v>
      </c>
      <c r="C241" t="s">
        <v>71</v>
      </c>
      <c r="D241">
        <v>1</v>
      </c>
      <c r="E241">
        <v>4000</v>
      </c>
      <c r="F241">
        <v>257</v>
      </c>
      <c r="G241">
        <v>903</v>
      </c>
      <c r="H241">
        <v>443</v>
      </c>
      <c r="I241">
        <v>0.55620000000000003</v>
      </c>
    </row>
    <row r="242" spans="1:9" x14ac:dyDescent="0.2">
      <c r="A242" t="s">
        <v>364</v>
      </c>
      <c r="B242" t="s">
        <v>361</v>
      </c>
      <c r="C242" t="s">
        <v>71</v>
      </c>
      <c r="D242">
        <v>2</v>
      </c>
      <c r="E242">
        <v>5100</v>
      </c>
      <c r="F242">
        <v>256</v>
      </c>
      <c r="G242">
        <v>916</v>
      </c>
      <c r="H242">
        <v>718</v>
      </c>
      <c r="I242">
        <v>0.44929999999999998</v>
      </c>
    </row>
    <row r="243" spans="1:9" x14ac:dyDescent="0.2">
      <c r="A243" t="s">
        <v>365</v>
      </c>
      <c r="B243" t="s">
        <v>66</v>
      </c>
      <c r="C243" t="s">
        <v>62</v>
      </c>
      <c r="D243">
        <v>2</v>
      </c>
      <c r="E243">
        <v>5600</v>
      </c>
      <c r="F243">
        <v>265</v>
      </c>
      <c r="G243">
        <v>644</v>
      </c>
      <c r="H243">
        <v>478</v>
      </c>
      <c r="I243">
        <v>0.31780000000000003</v>
      </c>
    </row>
    <row r="244" spans="1:9" x14ac:dyDescent="0.2">
      <c r="A244" t="s">
        <v>366</v>
      </c>
      <c r="B244" t="s">
        <v>66</v>
      </c>
      <c r="C244" t="s">
        <v>71</v>
      </c>
      <c r="D244">
        <v>1</v>
      </c>
      <c r="E244">
        <v>5000</v>
      </c>
      <c r="F244">
        <v>236</v>
      </c>
      <c r="G244">
        <v>829</v>
      </c>
      <c r="H244">
        <v>533</v>
      </c>
      <c r="I244">
        <v>0.51229999999999998</v>
      </c>
    </row>
    <row r="245" spans="1:9" x14ac:dyDescent="0.2">
      <c r="A245" t="s">
        <v>367</v>
      </c>
      <c r="B245" t="s">
        <v>66</v>
      </c>
      <c r="C245" t="s">
        <v>71</v>
      </c>
      <c r="D245">
        <v>2</v>
      </c>
      <c r="E245">
        <v>6000</v>
      </c>
      <c r="F245">
        <v>244</v>
      </c>
      <c r="G245">
        <v>872</v>
      </c>
      <c r="H245">
        <v>566</v>
      </c>
      <c r="I245">
        <v>0.36990000000000001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47"/>
  <sheetViews>
    <sheetView tabSelected="1" topLeftCell="M1" workbookViewId="0">
      <selection activeCell="S4" sqref="S4"/>
    </sheetView>
  </sheetViews>
  <sheetFormatPr baseColWidth="10" defaultRowHeight="16" x14ac:dyDescent="0.2"/>
  <cols>
    <col min="1" max="1" width="22.1640625" customWidth="1"/>
    <col min="3" max="3" width="32" customWidth="1"/>
    <col min="4" max="4" width="26.1640625" customWidth="1"/>
    <col min="5" max="5" width="26.6640625" customWidth="1"/>
    <col min="6" max="6" width="15.6640625" customWidth="1"/>
    <col min="7" max="7" width="36.1640625" style="24" customWidth="1"/>
    <col min="8" max="8" width="15.33203125" customWidth="1"/>
    <col min="9" max="9" width="24.1640625" customWidth="1"/>
    <col min="10" max="10" width="20.33203125" customWidth="1"/>
    <col min="11" max="11" width="27.83203125" style="4" customWidth="1"/>
    <col min="12" max="12" width="18.5" customWidth="1"/>
    <col min="13" max="13" width="21" customWidth="1"/>
    <col min="14" max="14" width="57.5" style="30" customWidth="1"/>
    <col min="15" max="15" width="33.33203125" style="34" customWidth="1"/>
    <col min="16" max="16" width="44.33203125" customWidth="1"/>
    <col min="17" max="17" width="32.83203125" customWidth="1"/>
    <col min="18" max="18" width="20.5" customWidth="1"/>
  </cols>
  <sheetData>
    <row r="1" spans="1:47" x14ac:dyDescent="0.2">
      <c r="B1" t="s">
        <v>0</v>
      </c>
      <c r="C1" s="1" t="s">
        <v>1</v>
      </c>
      <c r="D1" s="2" t="s">
        <v>20</v>
      </c>
      <c r="E1" s="10" t="s">
        <v>21</v>
      </c>
      <c r="K1" s="4" t="s">
        <v>22</v>
      </c>
      <c r="N1" s="27" t="s">
        <v>23</v>
      </c>
      <c r="O1" s="31" t="s">
        <v>24</v>
      </c>
      <c r="P1" s="11" t="s">
        <v>25</v>
      </c>
      <c r="Q1" s="11" t="s">
        <v>26</v>
      </c>
      <c r="R1" s="11" t="s">
        <v>27</v>
      </c>
    </row>
    <row r="2" spans="1:47" x14ac:dyDescent="0.2">
      <c r="E2" t="s">
        <v>4</v>
      </c>
      <c r="F2">
        <v>0.97299999999999998</v>
      </c>
      <c r="G2" s="25" t="s">
        <v>28</v>
      </c>
      <c r="H2" t="s">
        <v>5</v>
      </c>
      <c r="K2" s="4">
        <f>0.8</f>
        <v>0.8</v>
      </c>
      <c r="N2" s="28" t="s">
        <v>29</v>
      </c>
      <c r="O2" s="32" t="s">
        <v>30</v>
      </c>
      <c r="P2" s="11"/>
      <c r="Q2" s="2">
        <v>-0.79169999999999996</v>
      </c>
      <c r="R2" s="12">
        <v>0.85070000000000001</v>
      </c>
      <c r="S2">
        <v>0.51636000000000004</v>
      </c>
    </row>
    <row r="3" spans="1:47" s="8" customFormat="1" x14ac:dyDescent="0.2">
      <c r="A3" s="5" t="s">
        <v>8</v>
      </c>
      <c r="B3" s="5" t="s">
        <v>9</v>
      </c>
      <c r="C3" s="5" t="s">
        <v>10</v>
      </c>
      <c r="D3" s="5" t="s">
        <v>11</v>
      </c>
      <c r="E3" s="5" t="s">
        <v>12</v>
      </c>
      <c r="F3" s="5" t="s">
        <v>13</v>
      </c>
      <c r="G3" s="26" t="s">
        <v>14</v>
      </c>
      <c r="H3" s="5" t="s">
        <v>17</v>
      </c>
      <c r="I3" s="5" t="s">
        <v>18</v>
      </c>
      <c r="J3" s="5" t="s">
        <v>15</v>
      </c>
      <c r="K3" s="7" t="s">
        <v>16</v>
      </c>
      <c r="L3" s="13" t="s">
        <v>31</v>
      </c>
      <c r="M3" s="13" t="s">
        <v>32</v>
      </c>
      <c r="N3" s="29" t="s">
        <v>33</v>
      </c>
      <c r="O3" s="33" t="s">
        <v>18</v>
      </c>
      <c r="Q3" s="8">
        <v>-0.79139999999999999</v>
      </c>
      <c r="R3" s="14">
        <v>0.85060000000000002</v>
      </c>
      <c r="S3" s="15">
        <v>0.51590999999999998</v>
      </c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</row>
    <row r="4" spans="1:47" x14ac:dyDescent="0.2">
      <c r="A4" t="s">
        <v>60</v>
      </c>
      <c r="B4" t="s">
        <v>61</v>
      </c>
      <c r="C4" t="s">
        <v>62</v>
      </c>
      <c r="D4">
        <v>2</v>
      </c>
      <c r="E4">
        <v>1060</v>
      </c>
      <c r="F4" s="23">
        <f>36/37</f>
        <v>0.97297297297297303</v>
      </c>
      <c r="G4" s="24">
        <f>E4*F4</f>
        <v>1031.3513513513515</v>
      </c>
      <c r="H4">
        <v>148</v>
      </c>
      <c r="I4">
        <v>0.16159999999999999</v>
      </c>
      <c r="J4">
        <v>114</v>
      </c>
      <c r="K4">
        <v>153</v>
      </c>
      <c r="L4">
        <f>K4-J4</f>
        <v>39</v>
      </c>
      <c r="M4">
        <f>H4-J4</f>
        <v>34</v>
      </c>
      <c r="N4" s="30">
        <f>0.8*(M4/L4)+0.1</f>
        <v>0.79743589743589749</v>
      </c>
      <c r="O4" s="30">
        <v>0.16159999999999999</v>
      </c>
    </row>
    <row r="5" spans="1:47" x14ac:dyDescent="0.2">
      <c r="A5" t="s">
        <v>63</v>
      </c>
      <c r="B5" t="s">
        <v>64</v>
      </c>
      <c r="C5" t="s">
        <v>62</v>
      </c>
      <c r="D5">
        <v>2</v>
      </c>
      <c r="E5">
        <v>1200</v>
      </c>
      <c r="F5" s="23">
        <f t="shared" ref="F5:F68" si="0">36/37</f>
        <v>0.97297297297297303</v>
      </c>
      <c r="G5" s="24">
        <f t="shared" ref="G5:G68" si="1">E5*F5</f>
        <v>1167.5675675675677</v>
      </c>
      <c r="H5">
        <v>133</v>
      </c>
      <c r="I5">
        <v>0.34789999999999999</v>
      </c>
      <c r="J5">
        <v>111</v>
      </c>
      <c r="K5">
        <v>149</v>
      </c>
      <c r="L5">
        <f t="shared" ref="L5:L68" si="2">K5-J5</f>
        <v>38</v>
      </c>
      <c r="M5">
        <f t="shared" ref="M5:M68" si="3">H5-J5</f>
        <v>22</v>
      </c>
      <c r="N5" s="30">
        <f t="shared" ref="N5:N68" si="4">0.8*(M5/L5)+0.1</f>
        <v>0.56315789473684219</v>
      </c>
      <c r="O5" s="30">
        <v>0.34789999999999999</v>
      </c>
    </row>
    <row r="6" spans="1:47" x14ac:dyDescent="0.2">
      <c r="A6" t="s">
        <v>65</v>
      </c>
      <c r="B6" t="s">
        <v>66</v>
      </c>
      <c r="C6" t="s">
        <v>62</v>
      </c>
      <c r="D6">
        <v>1</v>
      </c>
      <c r="E6">
        <v>3300</v>
      </c>
      <c r="F6" s="23">
        <f t="shared" si="0"/>
        <v>0.97297297297297303</v>
      </c>
      <c r="G6" s="24">
        <f t="shared" si="1"/>
        <v>3210.8108108108108</v>
      </c>
      <c r="H6">
        <v>372</v>
      </c>
      <c r="I6">
        <v>0.39729999999999999</v>
      </c>
      <c r="J6">
        <v>108</v>
      </c>
      <c r="K6">
        <v>610</v>
      </c>
      <c r="L6">
        <f t="shared" si="2"/>
        <v>502</v>
      </c>
      <c r="M6">
        <f t="shared" si="3"/>
        <v>264</v>
      </c>
      <c r="N6" s="30">
        <f t="shared" si="4"/>
        <v>0.52071713147410359</v>
      </c>
      <c r="O6" s="30">
        <v>0.39729999999999999</v>
      </c>
    </row>
    <row r="7" spans="1:47" x14ac:dyDescent="0.2">
      <c r="A7" t="s">
        <v>67</v>
      </c>
      <c r="B7" t="s">
        <v>68</v>
      </c>
      <c r="C7" t="s">
        <v>62</v>
      </c>
      <c r="D7">
        <v>1</v>
      </c>
      <c r="E7">
        <v>1400</v>
      </c>
      <c r="F7" s="23">
        <f t="shared" si="0"/>
        <v>0.97297297297297303</v>
      </c>
      <c r="G7" s="24">
        <f t="shared" si="1"/>
        <v>1362.1621621621623</v>
      </c>
      <c r="H7">
        <v>302</v>
      </c>
      <c r="I7">
        <v>0.3644</v>
      </c>
      <c r="J7">
        <v>178</v>
      </c>
      <c r="K7">
        <v>533</v>
      </c>
      <c r="L7">
        <f t="shared" si="2"/>
        <v>355</v>
      </c>
      <c r="M7">
        <f t="shared" si="3"/>
        <v>124</v>
      </c>
      <c r="N7" s="30">
        <f t="shared" si="4"/>
        <v>0.37943661971830989</v>
      </c>
      <c r="O7" s="30">
        <v>0.3644</v>
      </c>
    </row>
    <row r="8" spans="1:47" x14ac:dyDescent="0.2">
      <c r="A8" t="s">
        <v>69</v>
      </c>
      <c r="B8" t="s">
        <v>68</v>
      </c>
      <c r="C8" t="s">
        <v>62</v>
      </c>
      <c r="D8">
        <v>2</v>
      </c>
      <c r="E8">
        <v>2000</v>
      </c>
      <c r="F8" s="23">
        <f t="shared" si="0"/>
        <v>0.97297297297297303</v>
      </c>
      <c r="G8" s="24">
        <f t="shared" si="1"/>
        <v>1945.9459459459461</v>
      </c>
      <c r="H8">
        <v>429</v>
      </c>
      <c r="I8">
        <v>0.41099999999999998</v>
      </c>
      <c r="J8">
        <v>221</v>
      </c>
      <c r="K8">
        <v>617</v>
      </c>
      <c r="L8">
        <f t="shared" si="2"/>
        <v>396</v>
      </c>
      <c r="M8">
        <f t="shared" si="3"/>
        <v>208</v>
      </c>
      <c r="N8" s="30">
        <f t="shared" si="4"/>
        <v>0.52020202020202022</v>
      </c>
      <c r="O8" s="30">
        <v>0.41099999999999998</v>
      </c>
    </row>
    <row r="9" spans="1:47" x14ac:dyDescent="0.2">
      <c r="A9" t="s">
        <v>70</v>
      </c>
      <c r="B9" t="s">
        <v>68</v>
      </c>
      <c r="C9" t="s">
        <v>71</v>
      </c>
      <c r="D9">
        <v>1</v>
      </c>
      <c r="E9">
        <v>1600</v>
      </c>
      <c r="F9" s="23">
        <f t="shared" si="0"/>
        <v>0.97297297297297303</v>
      </c>
      <c r="G9" s="24">
        <f t="shared" si="1"/>
        <v>1556.7567567567569</v>
      </c>
      <c r="H9">
        <v>380</v>
      </c>
      <c r="I9">
        <v>0.41099999999999998</v>
      </c>
      <c r="J9">
        <v>202</v>
      </c>
      <c r="K9">
        <v>646</v>
      </c>
      <c r="L9">
        <f t="shared" si="2"/>
        <v>444</v>
      </c>
      <c r="M9">
        <f t="shared" si="3"/>
        <v>178</v>
      </c>
      <c r="N9" s="30">
        <f t="shared" si="4"/>
        <v>0.42072072072072075</v>
      </c>
      <c r="O9" s="30">
        <v>0.41099999999999998</v>
      </c>
    </row>
    <row r="10" spans="1:47" x14ac:dyDescent="0.2">
      <c r="A10" t="s">
        <v>72</v>
      </c>
      <c r="B10" t="s">
        <v>68</v>
      </c>
      <c r="C10" t="s">
        <v>71</v>
      </c>
      <c r="D10">
        <v>2</v>
      </c>
      <c r="E10">
        <v>2800</v>
      </c>
      <c r="F10" s="23">
        <f t="shared" si="0"/>
        <v>0.97297297297297303</v>
      </c>
      <c r="G10" s="24">
        <f t="shared" si="1"/>
        <v>2724.3243243243246</v>
      </c>
      <c r="H10">
        <v>374</v>
      </c>
      <c r="I10">
        <v>0.52600000000000002</v>
      </c>
      <c r="J10">
        <v>197</v>
      </c>
      <c r="K10">
        <v>639</v>
      </c>
      <c r="L10">
        <f t="shared" si="2"/>
        <v>442</v>
      </c>
      <c r="M10">
        <f t="shared" si="3"/>
        <v>177</v>
      </c>
      <c r="N10" s="30">
        <f t="shared" si="4"/>
        <v>0.42036199095022631</v>
      </c>
      <c r="O10" s="30">
        <v>0.52600000000000002</v>
      </c>
    </row>
    <row r="11" spans="1:47" x14ac:dyDescent="0.2">
      <c r="A11" t="s">
        <v>73</v>
      </c>
      <c r="B11" t="s">
        <v>74</v>
      </c>
      <c r="C11" t="s">
        <v>62</v>
      </c>
      <c r="D11">
        <v>1</v>
      </c>
      <c r="E11">
        <v>1100</v>
      </c>
      <c r="F11" s="23">
        <f t="shared" si="0"/>
        <v>0.97297297297297303</v>
      </c>
      <c r="G11" s="24">
        <f t="shared" si="1"/>
        <v>1070.2702702702704</v>
      </c>
      <c r="H11">
        <v>386</v>
      </c>
      <c r="I11">
        <v>0.43290000000000001</v>
      </c>
      <c r="J11">
        <v>114</v>
      </c>
      <c r="K11">
        <v>477</v>
      </c>
      <c r="L11">
        <f t="shared" si="2"/>
        <v>363</v>
      </c>
      <c r="M11">
        <f t="shared" si="3"/>
        <v>272</v>
      </c>
      <c r="N11" s="30">
        <f t="shared" si="4"/>
        <v>0.69944903581267215</v>
      </c>
      <c r="O11" s="30">
        <v>0.43290000000000001</v>
      </c>
    </row>
    <row r="12" spans="1:47" x14ac:dyDescent="0.2">
      <c r="A12" t="s">
        <v>75</v>
      </c>
      <c r="B12" t="s">
        <v>74</v>
      </c>
      <c r="C12" t="s">
        <v>62</v>
      </c>
      <c r="D12">
        <v>2</v>
      </c>
      <c r="E12">
        <v>1900</v>
      </c>
      <c r="F12" s="23">
        <f t="shared" si="0"/>
        <v>0.97297297297297303</v>
      </c>
      <c r="G12" s="24">
        <f t="shared" si="1"/>
        <v>1848.6486486486488</v>
      </c>
      <c r="H12">
        <v>212</v>
      </c>
      <c r="I12">
        <v>0.69589999999999996</v>
      </c>
      <c r="J12">
        <v>80</v>
      </c>
      <c r="K12">
        <v>583</v>
      </c>
      <c r="L12">
        <f t="shared" si="2"/>
        <v>503</v>
      </c>
      <c r="M12">
        <f t="shared" si="3"/>
        <v>132</v>
      </c>
      <c r="N12" s="30">
        <f t="shared" si="4"/>
        <v>0.30994035785288276</v>
      </c>
      <c r="O12" s="30">
        <v>0.69589999999999996</v>
      </c>
    </row>
    <row r="13" spans="1:47" x14ac:dyDescent="0.2">
      <c r="A13" t="s">
        <v>76</v>
      </c>
      <c r="B13" t="s">
        <v>74</v>
      </c>
      <c r="C13" t="s">
        <v>71</v>
      </c>
      <c r="D13">
        <v>1</v>
      </c>
      <c r="E13">
        <v>1800</v>
      </c>
      <c r="F13" s="23">
        <f t="shared" si="0"/>
        <v>0.97297297297297303</v>
      </c>
      <c r="G13" s="24">
        <f t="shared" si="1"/>
        <v>1751.3513513513515</v>
      </c>
      <c r="H13">
        <v>969</v>
      </c>
      <c r="I13">
        <v>0.1096</v>
      </c>
      <c r="J13">
        <v>239</v>
      </c>
      <c r="K13">
        <v>1431</v>
      </c>
      <c r="L13">
        <f t="shared" si="2"/>
        <v>1192</v>
      </c>
      <c r="M13">
        <f t="shared" si="3"/>
        <v>730</v>
      </c>
      <c r="N13" s="30">
        <f t="shared" si="4"/>
        <v>0.58993288590604032</v>
      </c>
      <c r="O13" s="30">
        <v>0.1096</v>
      </c>
    </row>
    <row r="14" spans="1:47" x14ac:dyDescent="0.2">
      <c r="A14" t="s">
        <v>77</v>
      </c>
      <c r="B14" t="s">
        <v>74</v>
      </c>
      <c r="C14" t="s">
        <v>71</v>
      </c>
      <c r="D14">
        <v>2</v>
      </c>
      <c r="E14">
        <v>3200</v>
      </c>
      <c r="F14" s="23">
        <f t="shared" si="0"/>
        <v>0.97297297297297303</v>
      </c>
      <c r="G14" s="24">
        <f t="shared" si="1"/>
        <v>3113.5135135135138</v>
      </c>
      <c r="H14">
        <v>885</v>
      </c>
      <c r="I14">
        <v>0.22470000000000001</v>
      </c>
      <c r="J14">
        <v>236</v>
      </c>
      <c r="K14">
        <v>1533</v>
      </c>
      <c r="L14">
        <f t="shared" si="2"/>
        <v>1297</v>
      </c>
      <c r="M14">
        <f t="shared" si="3"/>
        <v>649</v>
      </c>
      <c r="N14" s="30">
        <f t="shared" si="4"/>
        <v>0.50030840400925214</v>
      </c>
      <c r="O14" s="30">
        <v>0.22470000000000001</v>
      </c>
    </row>
    <row r="15" spans="1:47" x14ac:dyDescent="0.2">
      <c r="A15" t="s">
        <v>78</v>
      </c>
      <c r="B15" t="s">
        <v>79</v>
      </c>
      <c r="C15" t="s">
        <v>62</v>
      </c>
      <c r="D15">
        <v>1</v>
      </c>
      <c r="E15">
        <v>1000</v>
      </c>
      <c r="F15" s="23">
        <f t="shared" si="0"/>
        <v>0.97297297297297303</v>
      </c>
      <c r="G15" s="24">
        <f t="shared" si="1"/>
        <v>972.97297297297303</v>
      </c>
      <c r="H15">
        <v>287</v>
      </c>
      <c r="I15">
        <v>0.21920000000000001</v>
      </c>
      <c r="J15">
        <v>138</v>
      </c>
      <c r="K15">
        <v>550</v>
      </c>
      <c r="L15">
        <f t="shared" si="2"/>
        <v>412</v>
      </c>
      <c r="M15">
        <f t="shared" si="3"/>
        <v>149</v>
      </c>
      <c r="N15" s="30">
        <f t="shared" si="4"/>
        <v>0.38932038834951455</v>
      </c>
      <c r="O15" s="30">
        <v>0.21920000000000001</v>
      </c>
    </row>
    <row r="16" spans="1:47" x14ac:dyDescent="0.2">
      <c r="A16" t="s">
        <v>80</v>
      </c>
      <c r="B16" t="s">
        <v>64</v>
      </c>
      <c r="C16" t="s">
        <v>71</v>
      </c>
      <c r="D16">
        <v>1</v>
      </c>
      <c r="E16">
        <v>1000</v>
      </c>
      <c r="F16" s="23">
        <f t="shared" si="0"/>
        <v>0.97297297297297303</v>
      </c>
      <c r="G16" s="24">
        <f t="shared" si="1"/>
        <v>972.97297297297303</v>
      </c>
      <c r="H16">
        <v>206</v>
      </c>
      <c r="I16">
        <v>0.39179999999999998</v>
      </c>
      <c r="J16">
        <v>116</v>
      </c>
      <c r="K16">
        <v>296</v>
      </c>
      <c r="L16">
        <f t="shared" si="2"/>
        <v>180</v>
      </c>
      <c r="M16">
        <f t="shared" si="3"/>
        <v>90</v>
      </c>
      <c r="N16" s="30">
        <f t="shared" si="4"/>
        <v>0.5</v>
      </c>
      <c r="O16" s="30">
        <v>0.39179999999999998</v>
      </c>
    </row>
    <row r="17" spans="1:15" x14ac:dyDescent="0.2">
      <c r="A17" t="s">
        <v>81</v>
      </c>
      <c r="B17" t="s">
        <v>79</v>
      </c>
      <c r="C17" t="s">
        <v>62</v>
      </c>
      <c r="D17">
        <v>2</v>
      </c>
      <c r="E17">
        <v>1300</v>
      </c>
      <c r="F17" s="23">
        <f t="shared" si="0"/>
        <v>0.97297297297297303</v>
      </c>
      <c r="G17" s="24">
        <f t="shared" si="1"/>
        <v>1264.864864864865</v>
      </c>
      <c r="H17">
        <v>462</v>
      </c>
      <c r="I17">
        <v>0.53700000000000003</v>
      </c>
      <c r="J17">
        <v>175</v>
      </c>
      <c r="K17">
        <v>917</v>
      </c>
      <c r="L17">
        <f t="shared" si="2"/>
        <v>742</v>
      </c>
      <c r="M17">
        <f t="shared" si="3"/>
        <v>287</v>
      </c>
      <c r="N17" s="30">
        <f t="shared" si="4"/>
        <v>0.40943396226415096</v>
      </c>
      <c r="O17" s="30">
        <v>0.53700000000000003</v>
      </c>
    </row>
    <row r="18" spans="1:15" x14ac:dyDescent="0.2">
      <c r="A18" t="s">
        <v>82</v>
      </c>
      <c r="B18" t="s">
        <v>79</v>
      </c>
      <c r="C18" t="s">
        <v>71</v>
      </c>
      <c r="D18">
        <v>1</v>
      </c>
      <c r="E18">
        <v>1200</v>
      </c>
      <c r="F18" s="23">
        <f t="shared" si="0"/>
        <v>0.97297297297297303</v>
      </c>
      <c r="G18" s="24">
        <f t="shared" si="1"/>
        <v>1167.5675675675677</v>
      </c>
      <c r="H18">
        <v>389</v>
      </c>
      <c r="I18">
        <v>0.51229999999999998</v>
      </c>
      <c r="J18">
        <v>130</v>
      </c>
      <c r="K18">
        <v>821</v>
      </c>
      <c r="L18">
        <f t="shared" si="2"/>
        <v>691</v>
      </c>
      <c r="M18">
        <f t="shared" si="3"/>
        <v>259</v>
      </c>
      <c r="N18" s="30">
        <f t="shared" si="4"/>
        <v>0.39985528219971056</v>
      </c>
      <c r="O18" s="30">
        <v>0.51229999999999998</v>
      </c>
    </row>
    <row r="19" spans="1:15" x14ac:dyDescent="0.2">
      <c r="A19" t="s">
        <v>83</v>
      </c>
      <c r="B19" t="s">
        <v>79</v>
      </c>
      <c r="C19" t="s">
        <v>71</v>
      </c>
      <c r="D19">
        <v>2</v>
      </c>
      <c r="E19">
        <v>1600</v>
      </c>
      <c r="F19" s="23">
        <f t="shared" si="0"/>
        <v>0.97297297297297303</v>
      </c>
      <c r="G19" s="24">
        <f t="shared" si="1"/>
        <v>1556.7567567567569</v>
      </c>
      <c r="H19">
        <v>678</v>
      </c>
      <c r="I19">
        <v>0.36159999999999998</v>
      </c>
      <c r="J19">
        <v>241</v>
      </c>
      <c r="K19">
        <v>866</v>
      </c>
      <c r="L19">
        <f t="shared" si="2"/>
        <v>625</v>
      </c>
      <c r="M19">
        <f t="shared" si="3"/>
        <v>437</v>
      </c>
      <c r="N19" s="30">
        <f t="shared" si="4"/>
        <v>0.65936000000000006</v>
      </c>
      <c r="O19" s="30">
        <v>0.36159999999999998</v>
      </c>
    </row>
    <row r="20" spans="1:15" x14ac:dyDescent="0.2">
      <c r="A20" t="s">
        <v>84</v>
      </c>
      <c r="B20" t="s">
        <v>85</v>
      </c>
      <c r="C20" t="s">
        <v>62</v>
      </c>
      <c r="D20">
        <v>1</v>
      </c>
      <c r="E20">
        <v>800</v>
      </c>
      <c r="F20" s="23">
        <f t="shared" si="0"/>
        <v>0.97297297297297303</v>
      </c>
      <c r="G20" s="24">
        <f t="shared" si="1"/>
        <v>778.37837837837844</v>
      </c>
      <c r="H20">
        <v>163</v>
      </c>
      <c r="I20">
        <v>0.84379999999999999</v>
      </c>
      <c r="J20">
        <v>134</v>
      </c>
      <c r="K20">
        <v>288</v>
      </c>
      <c r="L20">
        <f t="shared" si="2"/>
        <v>154</v>
      </c>
      <c r="M20">
        <f t="shared" si="3"/>
        <v>29</v>
      </c>
      <c r="N20" s="30">
        <f t="shared" si="4"/>
        <v>0.25064935064935068</v>
      </c>
      <c r="O20" s="30">
        <v>0.84379999999999999</v>
      </c>
    </row>
    <row r="21" spans="1:15" x14ac:dyDescent="0.2">
      <c r="A21" t="s">
        <v>86</v>
      </c>
      <c r="B21" t="s">
        <v>85</v>
      </c>
      <c r="C21" t="s">
        <v>62</v>
      </c>
      <c r="D21">
        <v>2</v>
      </c>
      <c r="E21">
        <v>1200</v>
      </c>
      <c r="F21" s="23">
        <f t="shared" si="0"/>
        <v>0.97297297297297303</v>
      </c>
      <c r="G21" s="24">
        <f t="shared" si="1"/>
        <v>1167.5675675675677</v>
      </c>
      <c r="H21">
        <v>374</v>
      </c>
      <c r="I21">
        <v>0.91510000000000002</v>
      </c>
      <c r="J21">
        <v>234</v>
      </c>
      <c r="K21">
        <v>794</v>
      </c>
      <c r="L21">
        <f t="shared" si="2"/>
        <v>560</v>
      </c>
      <c r="M21">
        <f t="shared" si="3"/>
        <v>140</v>
      </c>
      <c r="N21" s="30">
        <f t="shared" si="4"/>
        <v>0.30000000000000004</v>
      </c>
      <c r="O21" s="30">
        <v>0.91510000000000002</v>
      </c>
    </row>
    <row r="22" spans="1:15" x14ac:dyDescent="0.2">
      <c r="A22" t="s">
        <v>87</v>
      </c>
      <c r="B22" t="s">
        <v>85</v>
      </c>
      <c r="C22" t="s">
        <v>71</v>
      </c>
      <c r="D22">
        <v>1</v>
      </c>
      <c r="E22">
        <v>900</v>
      </c>
      <c r="F22" s="23">
        <f t="shared" si="0"/>
        <v>0.97297297297297303</v>
      </c>
      <c r="G22" s="24">
        <f t="shared" si="1"/>
        <v>875.67567567567573</v>
      </c>
      <c r="H22">
        <v>444</v>
      </c>
      <c r="I22">
        <v>0.43009999999999998</v>
      </c>
      <c r="J22">
        <v>252</v>
      </c>
      <c r="K22">
        <v>547</v>
      </c>
      <c r="L22">
        <f t="shared" si="2"/>
        <v>295</v>
      </c>
      <c r="M22">
        <f t="shared" si="3"/>
        <v>192</v>
      </c>
      <c r="N22" s="30">
        <f t="shared" si="4"/>
        <v>0.6206779661016949</v>
      </c>
      <c r="O22" s="30">
        <v>0.43009999999999998</v>
      </c>
    </row>
    <row r="23" spans="1:15" x14ac:dyDescent="0.2">
      <c r="A23" t="s">
        <v>88</v>
      </c>
      <c r="B23" t="s">
        <v>85</v>
      </c>
      <c r="C23" t="s">
        <v>71</v>
      </c>
      <c r="D23">
        <v>2</v>
      </c>
      <c r="E23">
        <v>1100</v>
      </c>
      <c r="F23" s="23">
        <f t="shared" si="0"/>
        <v>0.97297297297297303</v>
      </c>
      <c r="G23" s="24">
        <f t="shared" si="1"/>
        <v>1070.2702702702704</v>
      </c>
      <c r="H23">
        <v>426</v>
      </c>
      <c r="I23">
        <v>0.48220000000000002</v>
      </c>
      <c r="J23">
        <v>246</v>
      </c>
      <c r="K23">
        <v>616</v>
      </c>
      <c r="L23">
        <f t="shared" si="2"/>
        <v>370</v>
      </c>
      <c r="M23">
        <f t="shared" si="3"/>
        <v>180</v>
      </c>
      <c r="N23" s="30">
        <f t="shared" si="4"/>
        <v>0.48918918918918919</v>
      </c>
      <c r="O23" s="30">
        <v>0.48220000000000002</v>
      </c>
    </row>
    <row r="24" spans="1:15" x14ac:dyDescent="0.2">
      <c r="A24" t="s">
        <v>89</v>
      </c>
      <c r="B24" t="s">
        <v>90</v>
      </c>
      <c r="C24" t="s">
        <v>62</v>
      </c>
      <c r="D24">
        <v>1</v>
      </c>
      <c r="E24">
        <v>1000</v>
      </c>
      <c r="F24" s="23">
        <f t="shared" si="0"/>
        <v>0.97297297297297303</v>
      </c>
      <c r="G24" s="24">
        <f t="shared" si="1"/>
        <v>972.97297297297303</v>
      </c>
      <c r="H24">
        <v>332</v>
      </c>
      <c r="I24">
        <v>0.4904</v>
      </c>
      <c r="J24">
        <v>171</v>
      </c>
      <c r="K24">
        <v>457</v>
      </c>
      <c r="L24">
        <f t="shared" si="2"/>
        <v>286</v>
      </c>
      <c r="M24">
        <f t="shared" si="3"/>
        <v>161</v>
      </c>
      <c r="N24" s="30">
        <f t="shared" si="4"/>
        <v>0.55034965034965033</v>
      </c>
      <c r="O24" s="30">
        <v>0.4904</v>
      </c>
    </row>
    <row r="25" spans="1:15" x14ac:dyDescent="0.2">
      <c r="A25" t="s">
        <v>91</v>
      </c>
      <c r="B25" t="s">
        <v>90</v>
      </c>
      <c r="C25" t="s">
        <v>62</v>
      </c>
      <c r="D25">
        <v>2</v>
      </c>
      <c r="E25">
        <v>1400</v>
      </c>
      <c r="F25" s="23">
        <f t="shared" si="0"/>
        <v>0.97297297297297303</v>
      </c>
      <c r="G25" s="24">
        <f t="shared" si="1"/>
        <v>1362.1621621621623</v>
      </c>
      <c r="H25">
        <v>430</v>
      </c>
      <c r="I25">
        <v>0.52329999999999999</v>
      </c>
      <c r="J25">
        <v>262</v>
      </c>
      <c r="K25">
        <v>567</v>
      </c>
      <c r="L25">
        <f t="shared" si="2"/>
        <v>305</v>
      </c>
      <c r="M25">
        <f t="shared" si="3"/>
        <v>168</v>
      </c>
      <c r="N25" s="30">
        <f t="shared" si="4"/>
        <v>0.54065573770491804</v>
      </c>
      <c r="O25" s="30">
        <v>0.52329999999999999</v>
      </c>
    </row>
    <row r="26" spans="1:15" x14ac:dyDescent="0.2">
      <c r="A26" t="s">
        <v>92</v>
      </c>
      <c r="B26" t="s">
        <v>90</v>
      </c>
      <c r="C26" t="s">
        <v>71</v>
      </c>
      <c r="D26">
        <v>1</v>
      </c>
      <c r="E26">
        <v>1500</v>
      </c>
      <c r="F26" s="23">
        <f t="shared" si="0"/>
        <v>0.97297297297297303</v>
      </c>
      <c r="G26" s="24">
        <f t="shared" si="1"/>
        <v>1459.4594594594596</v>
      </c>
      <c r="H26">
        <v>662</v>
      </c>
      <c r="I26">
        <v>0.44929999999999998</v>
      </c>
      <c r="J26">
        <v>229</v>
      </c>
      <c r="K26">
        <v>859</v>
      </c>
      <c r="L26">
        <f t="shared" si="2"/>
        <v>630</v>
      </c>
      <c r="M26">
        <f t="shared" si="3"/>
        <v>433</v>
      </c>
      <c r="N26" s="30">
        <f t="shared" si="4"/>
        <v>0.64984126984126989</v>
      </c>
      <c r="O26" s="30">
        <v>0.44929999999999998</v>
      </c>
    </row>
    <row r="27" spans="1:15" x14ac:dyDescent="0.2">
      <c r="A27" t="s">
        <v>93</v>
      </c>
      <c r="B27" t="s">
        <v>64</v>
      </c>
      <c r="C27" t="s">
        <v>71</v>
      </c>
      <c r="D27">
        <v>2</v>
      </c>
      <c r="E27">
        <v>1300</v>
      </c>
      <c r="F27" s="23">
        <f t="shared" si="0"/>
        <v>0.97297297297297303</v>
      </c>
      <c r="G27" s="24">
        <f t="shared" si="1"/>
        <v>1264.864864864865</v>
      </c>
      <c r="H27">
        <v>186</v>
      </c>
      <c r="I27">
        <v>0.6603</v>
      </c>
      <c r="J27">
        <v>136</v>
      </c>
      <c r="K27">
        <v>336</v>
      </c>
      <c r="L27">
        <f t="shared" si="2"/>
        <v>200</v>
      </c>
      <c r="M27">
        <f t="shared" si="3"/>
        <v>50</v>
      </c>
      <c r="N27" s="30">
        <f t="shared" si="4"/>
        <v>0.30000000000000004</v>
      </c>
      <c r="O27" s="30">
        <v>0.6603</v>
      </c>
    </row>
    <row r="28" spans="1:15" x14ac:dyDescent="0.2">
      <c r="A28" t="s">
        <v>94</v>
      </c>
      <c r="B28" t="s">
        <v>90</v>
      </c>
      <c r="C28" t="s">
        <v>71</v>
      </c>
      <c r="D28">
        <v>2</v>
      </c>
      <c r="E28">
        <v>1600</v>
      </c>
      <c r="F28" s="23">
        <f t="shared" si="0"/>
        <v>0.97297297297297303</v>
      </c>
      <c r="G28" s="24">
        <f t="shared" si="1"/>
        <v>1556.7567567567569</v>
      </c>
      <c r="H28">
        <v>696</v>
      </c>
      <c r="I28">
        <v>0.48770000000000002</v>
      </c>
      <c r="J28">
        <v>449</v>
      </c>
      <c r="K28">
        <v>899</v>
      </c>
      <c r="L28">
        <f t="shared" si="2"/>
        <v>450</v>
      </c>
      <c r="M28">
        <f t="shared" si="3"/>
        <v>247</v>
      </c>
      <c r="N28" s="30">
        <f t="shared" si="4"/>
        <v>0.5391111111111111</v>
      </c>
      <c r="O28" s="30">
        <v>0.48770000000000002</v>
      </c>
    </row>
    <row r="29" spans="1:15" x14ac:dyDescent="0.2">
      <c r="A29" t="s">
        <v>95</v>
      </c>
      <c r="B29" t="s">
        <v>96</v>
      </c>
      <c r="C29" t="s">
        <v>62</v>
      </c>
      <c r="D29">
        <v>1</v>
      </c>
      <c r="E29">
        <v>600</v>
      </c>
      <c r="F29" s="23">
        <f t="shared" si="0"/>
        <v>0.97297297297297303</v>
      </c>
      <c r="G29" s="24">
        <f t="shared" si="1"/>
        <v>583.78378378378386</v>
      </c>
      <c r="H29">
        <v>182</v>
      </c>
      <c r="I29">
        <v>0.43840000000000001</v>
      </c>
      <c r="J29">
        <v>132</v>
      </c>
      <c r="K29">
        <v>226</v>
      </c>
      <c r="L29">
        <f t="shared" si="2"/>
        <v>94</v>
      </c>
      <c r="M29">
        <f t="shared" si="3"/>
        <v>50</v>
      </c>
      <c r="N29" s="30">
        <f t="shared" si="4"/>
        <v>0.52553191489361706</v>
      </c>
      <c r="O29" s="30">
        <v>0.43840000000000001</v>
      </c>
    </row>
    <row r="30" spans="1:15" x14ac:dyDescent="0.2">
      <c r="A30" t="s">
        <v>97</v>
      </c>
      <c r="B30" t="s">
        <v>96</v>
      </c>
      <c r="C30" t="s">
        <v>62</v>
      </c>
      <c r="D30">
        <v>2</v>
      </c>
      <c r="E30">
        <v>800</v>
      </c>
      <c r="F30" s="23">
        <f t="shared" si="0"/>
        <v>0.97297297297297303</v>
      </c>
      <c r="G30" s="24">
        <f t="shared" si="1"/>
        <v>778.37837837837844</v>
      </c>
      <c r="H30">
        <v>241</v>
      </c>
      <c r="I30">
        <v>0.53149999999999997</v>
      </c>
      <c r="J30">
        <v>157</v>
      </c>
      <c r="K30">
        <v>340</v>
      </c>
      <c r="L30">
        <f t="shared" si="2"/>
        <v>183</v>
      </c>
      <c r="M30">
        <f t="shared" si="3"/>
        <v>84</v>
      </c>
      <c r="N30" s="30">
        <f t="shared" si="4"/>
        <v>0.46721311475409844</v>
      </c>
      <c r="O30" s="30">
        <v>0.53149999999999997</v>
      </c>
    </row>
    <row r="31" spans="1:15" x14ac:dyDescent="0.2">
      <c r="A31" t="s">
        <v>98</v>
      </c>
      <c r="B31" t="s">
        <v>96</v>
      </c>
      <c r="C31" t="s">
        <v>71</v>
      </c>
      <c r="D31">
        <v>1</v>
      </c>
      <c r="E31">
        <v>700</v>
      </c>
      <c r="F31" s="23">
        <f t="shared" si="0"/>
        <v>0.97297297297297303</v>
      </c>
      <c r="G31" s="24">
        <f t="shared" si="1"/>
        <v>681.08108108108115</v>
      </c>
      <c r="H31">
        <v>363</v>
      </c>
      <c r="I31">
        <v>0.13969999999999999</v>
      </c>
      <c r="J31">
        <v>215</v>
      </c>
      <c r="K31">
        <v>377</v>
      </c>
      <c r="L31">
        <f t="shared" si="2"/>
        <v>162</v>
      </c>
      <c r="M31">
        <f t="shared" si="3"/>
        <v>148</v>
      </c>
      <c r="N31" s="30">
        <f t="shared" si="4"/>
        <v>0.83086419753086416</v>
      </c>
      <c r="O31" s="30">
        <v>0.13969999999999999</v>
      </c>
    </row>
    <row r="32" spans="1:15" x14ac:dyDescent="0.2">
      <c r="A32" t="s">
        <v>99</v>
      </c>
      <c r="B32" t="s">
        <v>96</v>
      </c>
      <c r="C32" t="s">
        <v>71</v>
      </c>
      <c r="D32">
        <v>2</v>
      </c>
      <c r="E32">
        <v>1000</v>
      </c>
      <c r="F32" s="23">
        <f t="shared" si="0"/>
        <v>0.97297297297297303</v>
      </c>
      <c r="G32" s="24">
        <f t="shared" si="1"/>
        <v>972.97297297297303</v>
      </c>
      <c r="H32">
        <v>301</v>
      </c>
      <c r="I32">
        <v>0.46850000000000003</v>
      </c>
      <c r="J32">
        <v>202</v>
      </c>
      <c r="K32">
        <v>374</v>
      </c>
      <c r="L32">
        <f t="shared" si="2"/>
        <v>172</v>
      </c>
      <c r="M32">
        <f t="shared" si="3"/>
        <v>99</v>
      </c>
      <c r="N32" s="30">
        <f t="shared" si="4"/>
        <v>0.56046511627906981</v>
      </c>
      <c r="O32" s="30">
        <v>0.46850000000000003</v>
      </c>
    </row>
    <row r="33" spans="1:15" x14ac:dyDescent="0.2">
      <c r="A33" t="s">
        <v>100</v>
      </c>
      <c r="B33" t="s">
        <v>101</v>
      </c>
      <c r="C33" t="s">
        <v>62</v>
      </c>
      <c r="D33">
        <v>1</v>
      </c>
      <c r="E33">
        <v>700</v>
      </c>
      <c r="F33" s="23">
        <f t="shared" si="0"/>
        <v>0.97297297297297303</v>
      </c>
      <c r="G33" s="24">
        <f t="shared" si="1"/>
        <v>681.08108108108115</v>
      </c>
      <c r="H33">
        <v>212</v>
      </c>
      <c r="I33">
        <v>0.50139999999999996</v>
      </c>
      <c r="J33">
        <v>94</v>
      </c>
      <c r="K33">
        <v>356</v>
      </c>
      <c r="L33">
        <f t="shared" si="2"/>
        <v>262</v>
      </c>
      <c r="M33">
        <f t="shared" si="3"/>
        <v>118</v>
      </c>
      <c r="N33" s="30">
        <f t="shared" si="4"/>
        <v>0.46030534351145036</v>
      </c>
      <c r="O33" s="30">
        <v>0.50139999999999996</v>
      </c>
    </row>
    <row r="34" spans="1:15" x14ac:dyDescent="0.2">
      <c r="A34" t="s">
        <v>102</v>
      </c>
      <c r="B34" t="s">
        <v>101</v>
      </c>
      <c r="C34" t="s">
        <v>62</v>
      </c>
      <c r="D34">
        <v>2</v>
      </c>
      <c r="E34">
        <v>900</v>
      </c>
      <c r="F34" s="23">
        <f t="shared" si="0"/>
        <v>0.97297297297297303</v>
      </c>
      <c r="G34" s="24">
        <f t="shared" si="1"/>
        <v>875.67567567567573</v>
      </c>
      <c r="H34">
        <v>340</v>
      </c>
      <c r="I34">
        <v>0.30680000000000002</v>
      </c>
      <c r="J34">
        <v>69</v>
      </c>
      <c r="K34">
        <v>485</v>
      </c>
      <c r="L34">
        <f t="shared" si="2"/>
        <v>416</v>
      </c>
      <c r="M34">
        <f t="shared" si="3"/>
        <v>271</v>
      </c>
      <c r="N34" s="30">
        <f t="shared" si="4"/>
        <v>0.62115384615384617</v>
      </c>
      <c r="O34" s="30">
        <v>0.30680000000000002</v>
      </c>
    </row>
    <row r="35" spans="1:15" x14ac:dyDescent="0.2">
      <c r="A35" t="s">
        <v>103</v>
      </c>
      <c r="B35" t="s">
        <v>101</v>
      </c>
      <c r="C35" t="s">
        <v>71</v>
      </c>
      <c r="D35">
        <v>1</v>
      </c>
      <c r="E35">
        <v>1000</v>
      </c>
      <c r="F35" s="23">
        <f t="shared" si="0"/>
        <v>0.97297297297297303</v>
      </c>
      <c r="G35" s="24">
        <f t="shared" si="1"/>
        <v>972.97297297297303</v>
      </c>
      <c r="H35">
        <v>266</v>
      </c>
      <c r="I35">
        <v>0.52049999999999996</v>
      </c>
      <c r="J35">
        <v>84</v>
      </c>
      <c r="K35">
        <v>376</v>
      </c>
      <c r="L35">
        <f t="shared" si="2"/>
        <v>292</v>
      </c>
      <c r="M35">
        <f t="shared" si="3"/>
        <v>182</v>
      </c>
      <c r="N35" s="30">
        <f t="shared" si="4"/>
        <v>0.59863013698630141</v>
      </c>
      <c r="O35" s="30">
        <v>0.52049999999999996</v>
      </c>
    </row>
    <row r="36" spans="1:15" x14ac:dyDescent="0.2">
      <c r="A36" t="s">
        <v>104</v>
      </c>
      <c r="B36" t="s">
        <v>101</v>
      </c>
      <c r="C36" t="s">
        <v>71</v>
      </c>
      <c r="D36">
        <v>2</v>
      </c>
      <c r="E36">
        <v>1200</v>
      </c>
      <c r="F36" s="23">
        <f t="shared" si="0"/>
        <v>0.97297297297297303</v>
      </c>
      <c r="G36" s="24">
        <f t="shared" si="1"/>
        <v>1167.5675675675677</v>
      </c>
      <c r="H36">
        <v>442</v>
      </c>
      <c r="I36">
        <v>0.1288</v>
      </c>
      <c r="J36">
        <v>109</v>
      </c>
      <c r="K36">
        <v>490</v>
      </c>
      <c r="L36">
        <f t="shared" si="2"/>
        <v>381</v>
      </c>
      <c r="M36">
        <f t="shared" si="3"/>
        <v>333</v>
      </c>
      <c r="N36" s="30">
        <f t="shared" si="4"/>
        <v>0.79921259842519687</v>
      </c>
      <c r="O36" s="30">
        <v>0.1288</v>
      </c>
    </row>
    <row r="37" spans="1:15" x14ac:dyDescent="0.2">
      <c r="A37" t="s">
        <v>105</v>
      </c>
      <c r="B37" t="s">
        <v>106</v>
      </c>
      <c r="C37" t="s">
        <v>62</v>
      </c>
      <c r="D37">
        <v>1</v>
      </c>
      <c r="E37">
        <v>1200</v>
      </c>
      <c r="F37" s="23">
        <f t="shared" si="0"/>
        <v>0.97297297297297303</v>
      </c>
      <c r="G37" s="24">
        <f t="shared" si="1"/>
        <v>1167.5675675675677</v>
      </c>
      <c r="H37">
        <v>354</v>
      </c>
      <c r="I37">
        <v>0.24110000000000001</v>
      </c>
      <c r="J37">
        <v>145</v>
      </c>
      <c r="K37">
        <v>434</v>
      </c>
      <c r="L37">
        <f t="shared" si="2"/>
        <v>289</v>
      </c>
      <c r="M37">
        <f t="shared" si="3"/>
        <v>209</v>
      </c>
      <c r="N37" s="30">
        <f t="shared" si="4"/>
        <v>0.67854671280276813</v>
      </c>
      <c r="O37" s="30">
        <v>0.24110000000000001</v>
      </c>
    </row>
    <row r="38" spans="1:15" x14ac:dyDescent="0.2">
      <c r="A38" t="s">
        <v>107</v>
      </c>
      <c r="B38" t="s">
        <v>108</v>
      </c>
      <c r="C38" t="s">
        <v>62</v>
      </c>
      <c r="D38">
        <v>2</v>
      </c>
      <c r="E38">
        <v>920</v>
      </c>
      <c r="F38" s="23">
        <f t="shared" si="0"/>
        <v>0.97297297297297303</v>
      </c>
      <c r="G38" s="24">
        <f t="shared" si="1"/>
        <v>895.13513513513522</v>
      </c>
      <c r="H38">
        <v>123</v>
      </c>
      <c r="I38">
        <v>0.4521</v>
      </c>
      <c r="J38">
        <v>111</v>
      </c>
      <c r="K38">
        <v>147</v>
      </c>
      <c r="L38">
        <f t="shared" si="2"/>
        <v>36</v>
      </c>
      <c r="M38">
        <f t="shared" si="3"/>
        <v>12</v>
      </c>
      <c r="N38" s="30">
        <f t="shared" si="4"/>
        <v>0.3666666666666667</v>
      </c>
      <c r="O38" s="30">
        <v>0.4521</v>
      </c>
    </row>
    <row r="39" spans="1:15" x14ac:dyDescent="0.2">
      <c r="A39" t="s">
        <v>109</v>
      </c>
      <c r="B39" t="s">
        <v>106</v>
      </c>
      <c r="C39" t="s">
        <v>62</v>
      </c>
      <c r="D39">
        <v>2</v>
      </c>
      <c r="E39">
        <v>1300</v>
      </c>
      <c r="F39" s="23">
        <f t="shared" si="0"/>
        <v>0.97297297297297303</v>
      </c>
      <c r="G39" s="24">
        <f t="shared" si="1"/>
        <v>1264.864864864865</v>
      </c>
      <c r="H39">
        <v>377</v>
      </c>
      <c r="I39">
        <v>0.47949999999999998</v>
      </c>
      <c r="J39">
        <v>228</v>
      </c>
      <c r="K39">
        <v>457</v>
      </c>
      <c r="L39">
        <f t="shared" si="2"/>
        <v>229</v>
      </c>
      <c r="M39">
        <f t="shared" si="3"/>
        <v>149</v>
      </c>
      <c r="N39" s="30">
        <f t="shared" si="4"/>
        <v>0.62052401746724883</v>
      </c>
      <c r="O39" s="30">
        <v>0.47949999999999998</v>
      </c>
    </row>
    <row r="40" spans="1:15" x14ac:dyDescent="0.2">
      <c r="A40" t="s">
        <v>110</v>
      </c>
      <c r="B40" t="s">
        <v>106</v>
      </c>
      <c r="C40" t="s">
        <v>71</v>
      </c>
      <c r="D40">
        <v>1</v>
      </c>
      <c r="E40">
        <v>1100</v>
      </c>
      <c r="F40" s="23">
        <f t="shared" si="0"/>
        <v>0.97297297297297303</v>
      </c>
      <c r="G40" s="24">
        <f t="shared" si="1"/>
        <v>1070.2702702702704</v>
      </c>
      <c r="H40">
        <v>318</v>
      </c>
      <c r="I40">
        <v>0.2712</v>
      </c>
      <c r="J40">
        <v>90</v>
      </c>
      <c r="K40">
        <v>375</v>
      </c>
      <c r="L40">
        <f t="shared" si="2"/>
        <v>285</v>
      </c>
      <c r="M40">
        <f t="shared" si="3"/>
        <v>228</v>
      </c>
      <c r="N40" s="30">
        <f t="shared" si="4"/>
        <v>0.7400000000000001</v>
      </c>
      <c r="O40" s="30">
        <v>0.2712</v>
      </c>
    </row>
    <row r="41" spans="1:15" x14ac:dyDescent="0.2">
      <c r="A41" t="s">
        <v>111</v>
      </c>
      <c r="B41" t="s">
        <v>106</v>
      </c>
      <c r="C41" t="s">
        <v>71</v>
      </c>
      <c r="D41">
        <v>2</v>
      </c>
      <c r="E41">
        <v>1200</v>
      </c>
      <c r="F41" s="23">
        <f t="shared" si="0"/>
        <v>0.97297297297297303</v>
      </c>
      <c r="G41" s="24">
        <f t="shared" si="1"/>
        <v>1167.5675675675677</v>
      </c>
      <c r="H41">
        <v>198</v>
      </c>
      <c r="I41">
        <v>0.43009999999999998</v>
      </c>
      <c r="J41">
        <v>128</v>
      </c>
      <c r="K41">
        <v>238</v>
      </c>
      <c r="L41">
        <f t="shared" si="2"/>
        <v>110</v>
      </c>
      <c r="M41">
        <f t="shared" si="3"/>
        <v>70</v>
      </c>
      <c r="N41" s="30">
        <f t="shared" si="4"/>
        <v>0.60909090909090913</v>
      </c>
      <c r="O41" s="30">
        <v>0.43009999999999998</v>
      </c>
    </row>
    <row r="42" spans="1:15" x14ac:dyDescent="0.2">
      <c r="A42" t="s">
        <v>112</v>
      </c>
      <c r="B42" t="s">
        <v>113</v>
      </c>
      <c r="C42" t="s">
        <v>62</v>
      </c>
      <c r="D42">
        <v>1</v>
      </c>
      <c r="E42">
        <v>1300</v>
      </c>
      <c r="F42" s="23">
        <f t="shared" si="0"/>
        <v>0.97297297297297303</v>
      </c>
      <c r="G42" s="24">
        <f t="shared" si="1"/>
        <v>1264.864864864865</v>
      </c>
      <c r="H42">
        <v>149</v>
      </c>
      <c r="I42">
        <v>0.56710000000000005</v>
      </c>
      <c r="J42">
        <v>126</v>
      </c>
      <c r="K42">
        <v>188</v>
      </c>
      <c r="L42">
        <f t="shared" si="2"/>
        <v>62</v>
      </c>
      <c r="M42">
        <f t="shared" si="3"/>
        <v>23</v>
      </c>
      <c r="N42" s="30">
        <f t="shared" si="4"/>
        <v>0.39677419354838717</v>
      </c>
      <c r="O42" s="30">
        <v>0.56710000000000005</v>
      </c>
    </row>
    <row r="43" spans="1:15" x14ac:dyDescent="0.2">
      <c r="A43" t="s">
        <v>114</v>
      </c>
      <c r="B43" t="s">
        <v>113</v>
      </c>
      <c r="C43" t="s">
        <v>62</v>
      </c>
      <c r="D43">
        <v>2</v>
      </c>
      <c r="E43">
        <v>1700</v>
      </c>
      <c r="F43" s="23">
        <f t="shared" si="0"/>
        <v>0.97297297297297303</v>
      </c>
      <c r="G43" s="24">
        <f t="shared" si="1"/>
        <v>1654.0540540540542</v>
      </c>
      <c r="H43">
        <v>210</v>
      </c>
      <c r="I43">
        <v>0.32050000000000001</v>
      </c>
      <c r="J43">
        <v>152</v>
      </c>
      <c r="K43">
        <v>247</v>
      </c>
      <c r="L43">
        <f t="shared" si="2"/>
        <v>95</v>
      </c>
      <c r="M43">
        <f t="shared" si="3"/>
        <v>58</v>
      </c>
      <c r="N43" s="30">
        <f t="shared" si="4"/>
        <v>0.58842105263157896</v>
      </c>
      <c r="O43" s="30">
        <v>0.32050000000000001</v>
      </c>
    </row>
    <row r="44" spans="1:15" x14ac:dyDescent="0.2">
      <c r="A44" t="s">
        <v>115</v>
      </c>
      <c r="B44" t="s">
        <v>113</v>
      </c>
      <c r="C44" t="s">
        <v>71</v>
      </c>
      <c r="D44">
        <v>1</v>
      </c>
      <c r="E44">
        <v>1200</v>
      </c>
      <c r="F44" s="23">
        <f t="shared" si="0"/>
        <v>0.97297297297297303</v>
      </c>
      <c r="G44" s="24">
        <f t="shared" si="1"/>
        <v>1167.5675675675677</v>
      </c>
      <c r="H44">
        <v>187</v>
      </c>
      <c r="I44">
        <v>0.44929999999999998</v>
      </c>
      <c r="J44">
        <v>141</v>
      </c>
      <c r="K44">
        <v>263</v>
      </c>
      <c r="L44">
        <f t="shared" si="2"/>
        <v>122</v>
      </c>
      <c r="M44">
        <f t="shared" si="3"/>
        <v>46</v>
      </c>
      <c r="N44" s="30">
        <f t="shared" si="4"/>
        <v>0.40163934426229508</v>
      </c>
      <c r="O44" s="30">
        <v>0.44929999999999998</v>
      </c>
    </row>
    <row r="45" spans="1:15" x14ac:dyDescent="0.2">
      <c r="A45" t="s">
        <v>116</v>
      </c>
      <c r="B45" t="s">
        <v>113</v>
      </c>
      <c r="C45" t="s">
        <v>71</v>
      </c>
      <c r="D45">
        <v>2</v>
      </c>
      <c r="E45">
        <v>1900</v>
      </c>
      <c r="F45" s="23">
        <f t="shared" si="0"/>
        <v>0.97297297297297303</v>
      </c>
      <c r="G45" s="24">
        <f t="shared" si="1"/>
        <v>1848.6486486486488</v>
      </c>
      <c r="H45">
        <v>225</v>
      </c>
      <c r="I45">
        <v>0.50960000000000005</v>
      </c>
      <c r="J45">
        <v>157</v>
      </c>
      <c r="K45">
        <v>314</v>
      </c>
      <c r="L45">
        <f t="shared" si="2"/>
        <v>157</v>
      </c>
      <c r="M45">
        <f t="shared" si="3"/>
        <v>68</v>
      </c>
      <c r="N45" s="30">
        <f t="shared" si="4"/>
        <v>0.44649681528662422</v>
      </c>
      <c r="O45" s="30">
        <v>0.50960000000000005</v>
      </c>
    </row>
    <row r="46" spans="1:15" x14ac:dyDescent="0.2">
      <c r="A46" t="s">
        <v>117</v>
      </c>
      <c r="B46" t="s">
        <v>118</v>
      </c>
      <c r="C46" t="s">
        <v>62</v>
      </c>
      <c r="D46">
        <v>1</v>
      </c>
      <c r="E46">
        <v>1000</v>
      </c>
      <c r="F46" s="23">
        <f t="shared" si="0"/>
        <v>0.97297297297297303</v>
      </c>
      <c r="G46" s="24">
        <f t="shared" si="1"/>
        <v>972.97297297297303</v>
      </c>
      <c r="H46">
        <v>123</v>
      </c>
      <c r="I46">
        <v>0.72050000000000003</v>
      </c>
      <c r="J46">
        <v>93</v>
      </c>
      <c r="K46">
        <v>159</v>
      </c>
      <c r="L46">
        <f t="shared" si="2"/>
        <v>66</v>
      </c>
      <c r="M46">
        <f t="shared" si="3"/>
        <v>30</v>
      </c>
      <c r="N46" s="30">
        <f t="shared" si="4"/>
        <v>0.46363636363636362</v>
      </c>
      <c r="O46" s="30">
        <v>0.72050000000000003</v>
      </c>
    </row>
    <row r="47" spans="1:15" x14ac:dyDescent="0.2">
      <c r="A47" t="s">
        <v>119</v>
      </c>
      <c r="B47" t="s">
        <v>118</v>
      </c>
      <c r="C47" t="s">
        <v>62</v>
      </c>
      <c r="D47">
        <v>2</v>
      </c>
      <c r="E47">
        <v>1500</v>
      </c>
      <c r="F47" s="23">
        <f t="shared" si="0"/>
        <v>0.97297297297297303</v>
      </c>
      <c r="G47" s="24">
        <f t="shared" si="1"/>
        <v>1459.4594594594596</v>
      </c>
      <c r="H47">
        <v>263</v>
      </c>
      <c r="I47">
        <v>0.49590000000000001</v>
      </c>
      <c r="J47">
        <v>145</v>
      </c>
      <c r="K47">
        <v>462</v>
      </c>
      <c r="L47">
        <f t="shared" si="2"/>
        <v>317</v>
      </c>
      <c r="M47">
        <f t="shared" si="3"/>
        <v>118</v>
      </c>
      <c r="N47" s="30">
        <f t="shared" si="4"/>
        <v>0.39779179810725551</v>
      </c>
      <c r="O47" s="30">
        <v>0.49590000000000001</v>
      </c>
    </row>
    <row r="48" spans="1:15" x14ac:dyDescent="0.2">
      <c r="A48" t="s">
        <v>120</v>
      </c>
      <c r="B48" t="s">
        <v>118</v>
      </c>
      <c r="C48" t="s">
        <v>71</v>
      </c>
      <c r="D48">
        <v>1</v>
      </c>
      <c r="E48">
        <v>1300</v>
      </c>
      <c r="F48" s="23">
        <f t="shared" si="0"/>
        <v>0.97297297297297303</v>
      </c>
      <c r="G48" s="24">
        <f t="shared" si="1"/>
        <v>1264.864864864865</v>
      </c>
      <c r="H48">
        <v>238</v>
      </c>
      <c r="I48">
        <v>0.44929999999999998</v>
      </c>
      <c r="J48">
        <v>181</v>
      </c>
      <c r="K48">
        <v>316</v>
      </c>
      <c r="L48">
        <f t="shared" si="2"/>
        <v>135</v>
      </c>
      <c r="M48">
        <f t="shared" si="3"/>
        <v>57</v>
      </c>
      <c r="N48" s="30">
        <f t="shared" si="4"/>
        <v>0.43777777777777782</v>
      </c>
      <c r="O48" s="30">
        <v>0.44929999999999998</v>
      </c>
    </row>
    <row r="49" spans="1:15" x14ac:dyDescent="0.2">
      <c r="A49" t="s">
        <v>121</v>
      </c>
      <c r="B49" t="s">
        <v>108</v>
      </c>
      <c r="C49" t="s">
        <v>71</v>
      </c>
      <c r="D49">
        <v>1</v>
      </c>
      <c r="E49">
        <v>850</v>
      </c>
      <c r="F49" s="23">
        <f t="shared" si="0"/>
        <v>0.97297297297297303</v>
      </c>
      <c r="G49" s="24">
        <f t="shared" si="1"/>
        <v>827.02702702702709</v>
      </c>
      <c r="H49">
        <v>146</v>
      </c>
      <c r="I49">
        <v>0.53149999999999997</v>
      </c>
      <c r="J49">
        <v>96</v>
      </c>
      <c r="K49">
        <v>245</v>
      </c>
      <c r="L49">
        <f t="shared" si="2"/>
        <v>149</v>
      </c>
      <c r="M49">
        <f t="shared" si="3"/>
        <v>50</v>
      </c>
      <c r="N49" s="30">
        <f t="shared" si="4"/>
        <v>0.36845637583892621</v>
      </c>
      <c r="O49" s="30">
        <v>0.53149999999999997</v>
      </c>
    </row>
    <row r="50" spans="1:15" x14ac:dyDescent="0.2">
      <c r="A50" t="s">
        <v>122</v>
      </c>
      <c r="B50" t="s">
        <v>118</v>
      </c>
      <c r="C50" t="s">
        <v>71</v>
      </c>
      <c r="D50">
        <v>2</v>
      </c>
      <c r="E50">
        <v>1800</v>
      </c>
      <c r="F50" s="23">
        <f t="shared" si="0"/>
        <v>0.97297297297297303</v>
      </c>
      <c r="G50" s="24">
        <f t="shared" si="1"/>
        <v>1751.3513513513515</v>
      </c>
      <c r="H50">
        <v>349</v>
      </c>
      <c r="I50">
        <v>0.1507</v>
      </c>
      <c r="J50">
        <v>145</v>
      </c>
      <c r="K50">
        <v>412</v>
      </c>
      <c r="L50">
        <f t="shared" si="2"/>
        <v>267</v>
      </c>
      <c r="M50">
        <f t="shared" si="3"/>
        <v>204</v>
      </c>
      <c r="N50" s="30">
        <f t="shared" si="4"/>
        <v>0.71123595505617976</v>
      </c>
      <c r="O50" s="30">
        <v>0.1507</v>
      </c>
    </row>
    <row r="51" spans="1:15" x14ac:dyDescent="0.2">
      <c r="A51" t="s">
        <v>123</v>
      </c>
      <c r="B51" t="s">
        <v>124</v>
      </c>
      <c r="C51" t="s">
        <v>62</v>
      </c>
      <c r="D51">
        <v>1</v>
      </c>
      <c r="E51">
        <v>1100</v>
      </c>
      <c r="F51" s="23">
        <f t="shared" si="0"/>
        <v>0.97297297297297303</v>
      </c>
      <c r="G51" s="24">
        <f t="shared" si="1"/>
        <v>1070.2702702702704</v>
      </c>
      <c r="H51">
        <v>147</v>
      </c>
      <c r="I51">
        <v>0.6</v>
      </c>
      <c r="J51">
        <v>99</v>
      </c>
      <c r="K51">
        <v>215</v>
      </c>
      <c r="L51">
        <f t="shared" si="2"/>
        <v>116</v>
      </c>
      <c r="M51">
        <f t="shared" si="3"/>
        <v>48</v>
      </c>
      <c r="N51" s="30">
        <f t="shared" si="4"/>
        <v>0.43103448275862066</v>
      </c>
      <c r="O51" s="30">
        <v>0.6</v>
      </c>
    </row>
    <row r="52" spans="1:15" x14ac:dyDescent="0.2">
      <c r="A52" t="s">
        <v>125</v>
      </c>
      <c r="B52" t="s">
        <v>124</v>
      </c>
      <c r="C52" t="s">
        <v>62</v>
      </c>
      <c r="D52">
        <v>2</v>
      </c>
      <c r="E52">
        <v>1400</v>
      </c>
      <c r="F52" s="23">
        <f t="shared" si="0"/>
        <v>0.97297297297297303</v>
      </c>
      <c r="G52" s="24">
        <f t="shared" si="1"/>
        <v>1362.1621621621623</v>
      </c>
      <c r="H52">
        <v>151</v>
      </c>
      <c r="I52">
        <v>0.52600000000000002</v>
      </c>
      <c r="J52">
        <v>120</v>
      </c>
      <c r="K52">
        <v>188</v>
      </c>
      <c r="L52">
        <f t="shared" si="2"/>
        <v>68</v>
      </c>
      <c r="M52">
        <f t="shared" si="3"/>
        <v>31</v>
      </c>
      <c r="N52" s="30">
        <f t="shared" si="4"/>
        <v>0.46470588235294119</v>
      </c>
      <c r="O52" s="30">
        <v>0.52600000000000002</v>
      </c>
    </row>
    <row r="53" spans="1:15" x14ac:dyDescent="0.2">
      <c r="A53" t="s">
        <v>126</v>
      </c>
      <c r="B53" t="s">
        <v>124</v>
      </c>
      <c r="C53" t="s">
        <v>71</v>
      </c>
      <c r="D53">
        <v>1</v>
      </c>
      <c r="E53">
        <v>1300</v>
      </c>
      <c r="F53" s="23">
        <f t="shared" si="0"/>
        <v>0.97297297297297303</v>
      </c>
      <c r="G53" s="24">
        <f t="shared" si="1"/>
        <v>1264.864864864865</v>
      </c>
      <c r="H53">
        <v>429</v>
      </c>
      <c r="I53">
        <v>0.21099999999999999</v>
      </c>
      <c r="J53">
        <v>263</v>
      </c>
      <c r="K53">
        <v>489</v>
      </c>
      <c r="L53">
        <f t="shared" si="2"/>
        <v>226</v>
      </c>
      <c r="M53">
        <f t="shared" si="3"/>
        <v>166</v>
      </c>
      <c r="N53" s="30">
        <f t="shared" si="4"/>
        <v>0.68761061946902657</v>
      </c>
      <c r="O53" s="30">
        <v>0.21099999999999999</v>
      </c>
    </row>
    <row r="54" spans="1:15" x14ac:dyDescent="0.2">
      <c r="A54" t="s">
        <v>127</v>
      </c>
      <c r="B54" t="s">
        <v>124</v>
      </c>
      <c r="C54" t="s">
        <v>71</v>
      </c>
      <c r="D54">
        <v>2</v>
      </c>
      <c r="E54">
        <v>1900</v>
      </c>
      <c r="F54" s="23">
        <f t="shared" si="0"/>
        <v>0.97297297297297303</v>
      </c>
      <c r="G54" s="24">
        <f t="shared" si="1"/>
        <v>1848.6486486486488</v>
      </c>
      <c r="H54">
        <v>441</v>
      </c>
      <c r="I54">
        <v>0.33150000000000002</v>
      </c>
      <c r="J54">
        <v>335</v>
      </c>
      <c r="K54">
        <v>502</v>
      </c>
      <c r="L54">
        <f t="shared" si="2"/>
        <v>167</v>
      </c>
      <c r="M54">
        <f t="shared" si="3"/>
        <v>106</v>
      </c>
      <c r="N54" s="30">
        <f t="shared" si="4"/>
        <v>0.60778443113772451</v>
      </c>
      <c r="O54" s="30">
        <v>0.33150000000000002</v>
      </c>
    </row>
    <row r="55" spans="1:15" x14ac:dyDescent="0.2">
      <c r="A55" t="s">
        <v>128</v>
      </c>
      <c r="B55" t="s">
        <v>129</v>
      </c>
      <c r="C55" t="s">
        <v>62</v>
      </c>
      <c r="D55">
        <v>1</v>
      </c>
      <c r="E55">
        <v>900</v>
      </c>
      <c r="F55" s="23">
        <f t="shared" si="0"/>
        <v>0.97297297297297303</v>
      </c>
      <c r="G55" s="24">
        <f t="shared" si="1"/>
        <v>875.67567567567573</v>
      </c>
      <c r="H55">
        <v>144</v>
      </c>
      <c r="I55">
        <v>0.32879999999999998</v>
      </c>
      <c r="J55">
        <v>98</v>
      </c>
      <c r="K55">
        <v>195</v>
      </c>
      <c r="L55">
        <f t="shared" si="2"/>
        <v>97</v>
      </c>
      <c r="M55">
        <f t="shared" si="3"/>
        <v>46</v>
      </c>
      <c r="N55" s="30">
        <f t="shared" si="4"/>
        <v>0.47938144329896903</v>
      </c>
      <c r="O55" s="30">
        <v>0.32879999999999998</v>
      </c>
    </row>
    <row r="56" spans="1:15" x14ac:dyDescent="0.2">
      <c r="A56" t="s">
        <v>130</v>
      </c>
      <c r="B56" t="s">
        <v>129</v>
      </c>
      <c r="C56" t="s">
        <v>62</v>
      </c>
      <c r="D56">
        <v>2</v>
      </c>
      <c r="E56">
        <v>1400</v>
      </c>
      <c r="F56" s="23">
        <f t="shared" si="0"/>
        <v>0.97297297297297303</v>
      </c>
      <c r="G56" s="24">
        <f t="shared" si="1"/>
        <v>1362.1621621621623</v>
      </c>
      <c r="H56">
        <v>136</v>
      </c>
      <c r="I56">
        <v>0.61919999999999997</v>
      </c>
      <c r="J56">
        <v>77</v>
      </c>
      <c r="K56">
        <v>260</v>
      </c>
      <c r="L56">
        <f t="shared" si="2"/>
        <v>183</v>
      </c>
      <c r="M56">
        <f t="shared" si="3"/>
        <v>59</v>
      </c>
      <c r="N56" s="30">
        <f t="shared" si="4"/>
        <v>0.35792349726775963</v>
      </c>
      <c r="O56" s="30">
        <v>0.61919999999999997</v>
      </c>
    </row>
    <row r="57" spans="1:15" x14ac:dyDescent="0.2">
      <c r="A57" t="s">
        <v>131</v>
      </c>
      <c r="B57" t="s">
        <v>129</v>
      </c>
      <c r="C57" t="s">
        <v>71</v>
      </c>
      <c r="D57">
        <v>1</v>
      </c>
      <c r="E57">
        <v>1400</v>
      </c>
      <c r="F57" s="23">
        <f t="shared" si="0"/>
        <v>0.97297297297297303</v>
      </c>
      <c r="G57" s="24">
        <f t="shared" si="1"/>
        <v>1362.1621621621623</v>
      </c>
      <c r="H57">
        <v>305</v>
      </c>
      <c r="I57">
        <v>0.2712</v>
      </c>
      <c r="J57">
        <v>173</v>
      </c>
      <c r="K57">
        <v>322</v>
      </c>
      <c r="L57">
        <f t="shared" si="2"/>
        <v>149</v>
      </c>
      <c r="M57">
        <f t="shared" si="3"/>
        <v>132</v>
      </c>
      <c r="N57" s="30">
        <f t="shared" si="4"/>
        <v>0.80872483221476521</v>
      </c>
      <c r="O57" s="30">
        <v>0.2712</v>
      </c>
    </row>
    <row r="58" spans="1:15" x14ac:dyDescent="0.2">
      <c r="A58" t="s">
        <v>132</v>
      </c>
      <c r="B58" t="s">
        <v>129</v>
      </c>
      <c r="C58" t="s">
        <v>71</v>
      </c>
      <c r="D58">
        <v>2</v>
      </c>
      <c r="E58">
        <v>1700</v>
      </c>
      <c r="F58" s="23">
        <f t="shared" si="0"/>
        <v>0.97297297297297303</v>
      </c>
      <c r="G58" s="24">
        <f t="shared" si="1"/>
        <v>1654.0540540540542</v>
      </c>
      <c r="H58">
        <v>425</v>
      </c>
      <c r="I58">
        <v>0.32879999999999998</v>
      </c>
      <c r="J58">
        <v>176</v>
      </c>
      <c r="K58">
        <v>469</v>
      </c>
      <c r="L58">
        <f t="shared" si="2"/>
        <v>293</v>
      </c>
      <c r="M58">
        <f t="shared" si="3"/>
        <v>249</v>
      </c>
      <c r="N58" s="30">
        <f t="shared" si="4"/>
        <v>0.779863481228669</v>
      </c>
      <c r="O58" s="30">
        <v>0.32879999999999998</v>
      </c>
    </row>
    <row r="59" spans="1:15" x14ac:dyDescent="0.2">
      <c r="A59" t="s">
        <v>133</v>
      </c>
      <c r="B59" t="s">
        <v>134</v>
      </c>
      <c r="C59" t="s">
        <v>62</v>
      </c>
      <c r="D59">
        <v>1</v>
      </c>
      <c r="E59">
        <v>800</v>
      </c>
      <c r="F59" s="23">
        <f t="shared" si="0"/>
        <v>0.97297297297297303</v>
      </c>
      <c r="G59" s="24">
        <f t="shared" si="1"/>
        <v>778.37837837837844</v>
      </c>
      <c r="H59">
        <v>176</v>
      </c>
      <c r="I59">
        <v>0.41370000000000001</v>
      </c>
      <c r="J59">
        <v>86</v>
      </c>
      <c r="K59">
        <v>224</v>
      </c>
      <c r="L59">
        <f t="shared" si="2"/>
        <v>138</v>
      </c>
      <c r="M59">
        <f t="shared" si="3"/>
        <v>90</v>
      </c>
      <c r="N59" s="30">
        <f t="shared" si="4"/>
        <v>0.62173913043478257</v>
      </c>
      <c r="O59" s="30">
        <v>0.41370000000000001</v>
      </c>
    </row>
    <row r="60" spans="1:15" x14ac:dyDescent="0.2">
      <c r="A60" t="s">
        <v>135</v>
      </c>
      <c r="B60" t="s">
        <v>108</v>
      </c>
      <c r="C60" t="s">
        <v>71</v>
      </c>
      <c r="D60">
        <v>2</v>
      </c>
      <c r="E60">
        <v>900</v>
      </c>
      <c r="F60" s="23">
        <f t="shared" si="0"/>
        <v>0.97297297297297303</v>
      </c>
      <c r="G60" s="24">
        <f t="shared" si="1"/>
        <v>875.67567567567573</v>
      </c>
      <c r="H60">
        <v>169</v>
      </c>
      <c r="I60">
        <v>0.47949999999999998</v>
      </c>
      <c r="J60">
        <v>111</v>
      </c>
      <c r="K60">
        <v>276</v>
      </c>
      <c r="L60">
        <f t="shared" si="2"/>
        <v>165</v>
      </c>
      <c r="M60">
        <f t="shared" si="3"/>
        <v>58</v>
      </c>
      <c r="N60" s="30">
        <f t="shared" si="4"/>
        <v>0.38121212121212122</v>
      </c>
      <c r="O60" s="30">
        <v>0.47949999999999998</v>
      </c>
    </row>
    <row r="61" spans="1:15" x14ac:dyDescent="0.2">
      <c r="A61" t="s">
        <v>136</v>
      </c>
      <c r="B61" t="s">
        <v>134</v>
      </c>
      <c r="C61" t="s">
        <v>62</v>
      </c>
      <c r="D61">
        <v>2</v>
      </c>
      <c r="E61">
        <v>1300</v>
      </c>
      <c r="F61" s="23">
        <f t="shared" si="0"/>
        <v>0.97297297297297303</v>
      </c>
      <c r="G61" s="24">
        <f t="shared" si="1"/>
        <v>1264.864864864865</v>
      </c>
      <c r="H61">
        <v>207</v>
      </c>
      <c r="I61">
        <v>0.63009999999999999</v>
      </c>
      <c r="J61">
        <v>127</v>
      </c>
      <c r="K61">
        <v>276</v>
      </c>
      <c r="L61">
        <f t="shared" si="2"/>
        <v>149</v>
      </c>
      <c r="M61">
        <f t="shared" si="3"/>
        <v>80</v>
      </c>
      <c r="N61" s="30">
        <f t="shared" si="4"/>
        <v>0.5295302013422819</v>
      </c>
      <c r="O61" s="30">
        <v>0.63009999999999999</v>
      </c>
    </row>
    <row r="62" spans="1:15" x14ac:dyDescent="0.2">
      <c r="A62" t="s">
        <v>137</v>
      </c>
      <c r="B62" t="s">
        <v>134</v>
      </c>
      <c r="C62" t="s">
        <v>71</v>
      </c>
      <c r="D62">
        <v>1</v>
      </c>
      <c r="E62">
        <v>1400</v>
      </c>
      <c r="F62" s="23">
        <f t="shared" si="0"/>
        <v>0.97297297297297303</v>
      </c>
      <c r="G62" s="24">
        <f t="shared" si="1"/>
        <v>1362.1621621621623</v>
      </c>
      <c r="H62">
        <v>244</v>
      </c>
      <c r="I62">
        <v>0.90410000000000001</v>
      </c>
      <c r="J62">
        <v>222</v>
      </c>
      <c r="K62">
        <v>381</v>
      </c>
      <c r="L62">
        <f t="shared" si="2"/>
        <v>159</v>
      </c>
      <c r="M62">
        <f t="shared" si="3"/>
        <v>22</v>
      </c>
      <c r="N62" s="30">
        <f t="shared" si="4"/>
        <v>0.21069182389937108</v>
      </c>
      <c r="O62" s="30">
        <v>0.90410000000000001</v>
      </c>
    </row>
    <row r="63" spans="1:15" x14ac:dyDescent="0.2">
      <c r="A63" t="s">
        <v>138</v>
      </c>
      <c r="B63" t="s">
        <v>134</v>
      </c>
      <c r="C63" t="s">
        <v>71</v>
      </c>
      <c r="D63">
        <v>2</v>
      </c>
      <c r="E63">
        <v>1900</v>
      </c>
      <c r="F63" s="23">
        <f t="shared" si="0"/>
        <v>0.97297297297297303</v>
      </c>
      <c r="G63" s="24">
        <f t="shared" si="1"/>
        <v>1848.6486486486488</v>
      </c>
      <c r="H63">
        <v>536</v>
      </c>
      <c r="I63">
        <v>0.54249999999999998</v>
      </c>
      <c r="J63">
        <v>386</v>
      </c>
      <c r="K63">
        <v>773</v>
      </c>
      <c r="L63">
        <f t="shared" si="2"/>
        <v>387</v>
      </c>
      <c r="M63">
        <f t="shared" si="3"/>
        <v>150</v>
      </c>
      <c r="N63" s="30">
        <f t="shared" si="4"/>
        <v>0.41007751937984505</v>
      </c>
      <c r="O63" s="30">
        <v>0.54249999999999998</v>
      </c>
    </row>
    <row r="64" spans="1:15" x14ac:dyDescent="0.2">
      <c r="A64" t="s">
        <v>139</v>
      </c>
      <c r="B64" t="s">
        <v>140</v>
      </c>
      <c r="C64" t="s">
        <v>62</v>
      </c>
      <c r="D64">
        <v>1</v>
      </c>
      <c r="E64">
        <v>1700</v>
      </c>
      <c r="F64" s="23">
        <f t="shared" si="0"/>
        <v>0.97297297297297303</v>
      </c>
      <c r="G64" s="24">
        <f t="shared" si="1"/>
        <v>1654.0540540540542</v>
      </c>
      <c r="H64">
        <v>476</v>
      </c>
      <c r="I64">
        <v>7.9500000000000001E-2</v>
      </c>
      <c r="J64">
        <v>136</v>
      </c>
      <c r="K64">
        <v>476</v>
      </c>
      <c r="L64">
        <f t="shared" si="2"/>
        <v>340</v>
      </c>
      <c r="M64">
        <f t="shared" si="3"/>
        <v>340</v>
      </c>
      <c r="N64" s="30">
        <f t="shared" si="4"/>
        <v>0.9</v>
      </c>
      <c r="O64" s="30">
        <v>7.9500000000000001E-2</v>
      </c>
    </row>
    <row r="65" spans="1:15" x14ac:dyDescent="0.2">
      <c r="A65" t="s">
        <v>141</v>
      </c>
      <c r="B65" t="s">
        <v>140</v>
      </c>
      <c r="C65" t="s">
        <v>62</v>
      </c>
      <c r="D65">
        <v>2</v>
      </c>
      <c r="E65">
        <v>2400</v>
      </c>
      <c r="F65" s="23">
        <f t="shared" si="0"/>
        <v>0.97297297297297303</v>
      </c>
      <c r="G65" s="24">
        <f t="shared" si="1"/>
        <v>2335.1351351351354</v>
      </c>
      <c r="H65">
        <v>360</v>
      </c>
      <c r="I65">
        <v>0.55069999999999997</v>
      </c>
      <c r="J65">
        <v>173</v>
      </c>
      <c r="K65">
        <v>690</v>
      </c>
      <c r="L65">
        <f t="shared" si="2"/>
        <v>517</v>
      </c>
      <c r="M65">
        <f t="shared" si="3"/>
        <v>187</v>
      </c>
      <c r="N65" s="30">
        <f t="shared" si="4"/>
        <v>0.38936170212765964</v>
      </c>
      <c r="O65" s="30">
        <v>0.55069999999999997</v>
      </c>
    </row>
    <row r="66" spans="1:15" x14ac:dyDescent="0.2">
      <c r="A66" t="s">
        <v>142</v>
      </c>
      <c r="B66" t="s">
        <v>140</v>
      </c>
      <c r="C66" t="s">
        <v>71</v>
      </c>
      <c r="D66">
        <v>1</v>
      </c>
      <c r="E66">
        <v>2100</v>
      </c>
      <c r="F66" s="23">
        <f t="shared" si="0"/>
        <v>0.97297297297297303</v>
      </c>
      <c r="G66" s="24">
        <f t="shared" si="1"/>
        <v>2043.2432432432433</v>
      </c>
      <c r="H66">
        <v>1477</v>
      </c>
      <c r="I66">
        <v>0.69320000000000004</v>
      </c>
      <c r="J66">
        <v>448</v>
      </c>
      <c r="K66">
        <v>2128</v>
      </c>
      <c r="L66">
        <f t="shared" si="2"/>
        <v>1680</v>
      </c>
      <c r="M66">
        <f t="shared" si="3"/>
        <v>1029</v>
      </c>
      <c r="N66" s="30">
        <f t="shared" si="4"/>
        <v>0.59000000000000008</v>
      </c>
      <c r="O66" s="30">
        <v>0.69320000000000004</v>
      </c>
    </row>
    <row r="67" spans="1:15" x14ac:dyDescent="0.2">
      <c r="A67" t="s">
        <v>143</v>
      </c>
      <c r="B67" t="s">
        <v>140</v>
      </c>
      <c r="C67" t="s">
        <v>71</v>
      </c>
      <c r="D67">
        <v>2</v>
      </c>
      <c r="E67">
        <v>3200</v>
      </c>
      <c r="F67" s="23">
        <f t="shared" si="0"/>
        <v>0.97297297297297303</v>
      </c>
      <c r="G67" s="24">
        <f t="shared" si="1"/>
        <v>3113.5135135135138</v>
      </c>
      <c r="H67">
        <v>1265</v>
      </c>
      <c r="I67">
        <v>0.71509999999999996</v>
      </c>
      <c r="J67">
        <v>450</v>
      </c>
      <c r="K67">
        <v>2699</v>
      </c>
      <c r="L67">
        <f t="shared" si="2"/>
        <v>2249</v>
      </c>
      <c r="M67">
        <f t="shared" si="3"/>
        <v>815</v>
      </c>
      <c r="N67" s="30">
        <f t="shared" si="4"/>
        <v>0.38990662516674079</v>
      </c>
      <c r="O67" s="30">
        <v>0.71509999999999996</v>
      </c>
    </row>
    <row r="68" spans="1:15" x14ac:dyDescent="0.2">
      <c r="A68" t="s">
        <v>144</v>
      </c>
      <c r="B68" t="s">
        <v>145</v>
      </c>
      <c r="C68" t="s">
        <v>62</v>
      </c>
      <c r="D68">
        <v>1</v>
      </c>
      <c r="E68">
        <v>1300</v>
      </c>
      <c r="F68" s="23">
        <f t="shared" si="0"/>
        <v>0.97297297297297303</v>
      </c>
      <c r="G68" s="24">
        <f t="shared" si="1"/>
        <v>1264.864864864865</v>
      </c>
      <c r="H68">
        <v>328</v>
      </c>
      <c r="I68">
        <v>0.52049999999999996</v>
      </c>
      <c r="J68">
        <v>291</v>
      </c>
      <c r="K68">
        <v>387</v>
      </c>
      <c r="L68">
        <f t="shared" si="2"/>
        <v>96</v>
      </c>
      <c r="M68">
        <f t="shared" si="3"/>
        <v>37</v>
      </c>
      <c r="N68" s="30">
        <f t="shared" si="4"/>
        <v>0.40833333333333333</v>
      </c>
      <c r="O68" s="30">
        <v>0.52049999999999996</v>
      </c>
    </row>
    <row r="69" spans="1:15" x14ac:dyDescent="0.2">
      <c r="A69" t="s">
        <v>146</v>
      </c>
      <c r="B69" t="s">
        <v>145</v>
      </c>
      <c r="C69" t="s">
        <v>62</v>
      </c>
      <c r="D69">
        <v>2</v>
      </c>
      <c r="E69">
        <v>1700</v>
      </c>
      <c r="F69" s="23">
        <f t="shared" ref="F69:F132" si="5">36/37</f>
        <v>0.97297297297297303</v>
      </c>
      <c r="G69" s="24">
        <f t="shared" ref="G69:G132" si="6">E69*F69</f>
        <v>1654.0540540540542</v>
      </c>
      <c r="H69">
        <v>246</v>
      </c>
      <c r="I69">
        <v>0.15890000000000001</v>
      </c>
      <c r="J69">
        <v>203</v>
      </c>
      <c r="K69">
        <v>318</v>
      </c>
      <c r="L69">
        <f t="shared" ref="L69:L132" si="7">K69-J69</f>
        <v>115</v>
      </c>
      <c r="M69">
        <f t="shared" ref="M69:M132" si="8">H69-J69</f>
        <v>43</v>
      </c>
      <c r="N69" s="30">
        <f t="shared" ref="N69:N132" si="9">0.8*(M69/L69)+0.1</f>
        <v>0.39913043478260868</v>
      </c>
      <c r="O69" s="30">
        <v>0.15890000000000001</v>
      </c>
    </row>
    <row r="70" spans="1:15" x14ac:dyDescent="0.2">
      <c r="A70" t="s">
        <v>147</v>
      </c>
      <c r="B70" t="s">
        <v>145</v>
      </c>
      <c r="C70" t="s">
        <v>71</v>
      </c>
      <c r="D70">
        <v>1</v>
      </c>
      <c r="E70">
        <v>1400</v>
      </c>
      <c r="F70" s="23">
        <f t="shared" si="5"/>
        <v>0.97297297297297303</v>
      </c>
      <c r="G70" s="24">
        <f t="shared" si="6"/>
        <v>1362.1621621621623</v>
      </c>
      <c r="H70">
        <v>325</v>
      </c>
      <c r="I70">
        <v>0.54520000000000002</v>
      </c>
      <c r="J70">
        <v>287</v>
      </c>
      <c r="K70">
        <v>395</v>
      </c>
      <c r="L70">
        <f t="shared" si="7"/>
        <v>108</v>
      </c>
      <c r="M70">
        <f t="shared" si="8"/>
        <v>38</v>
      </c>
      <c r="N70" s="30">
        <f t="shared" si="9"/>
        <v>0.38148148148148153</v>
      </c>
      <c r="O70" s="30">
        <v>0.54520000000000002</v>
      </c>
    </row>
    <row r="71" spans="1:15" x14ac:dyDescent="0.2">
      <c r="A71" t="s">
        <v>148</v>
      </c>
      <c r="B71" t="s">
        <v>108</v>
      </c>
      <c r="C71" t="s">
        <v>62</v>
      </c>
      <c r="D71">
        <v>1</v>
      </c>
      <c r="E71">
        <v>750</v>
      </c>
      <c r="F71" s="23">
        <f t="shared" si="5"/>
        <v>0.97297297297297303</v>
      </c>
      <c r="G71" s="24">
        <f t="shared" si="6"/>
        <v>729.7297297297298</v>
      </c>
      <c r="H71">
        <v>94</v>
      </c>
      <c r="I71">
        <v>0.47949999999999998</v>
      </c>
      <c r="J71">
        <v>51</v>
      </c>
      <c r="K71">
        <v>179</v>
      </c>
      <c r="L71">
        <f t="shared" si="7"/>
        <v>128</v>
      </c>
      <c r="M71">
        <f t="shared" si="8"/>
        <v>43</v>
      </c>
      <c r="N71" s="30">
        <f t="shared" si="9"/>
        <v>0.36875000000000002</v>
      </c>
      <c r="O71" s="30">
        <v>0.47949999999999998</v>
      </c>
    </row>
    <row r="72" spans="1:15" x14ac:dyDescent="0.2">
      <c r="A72" t="s">
        <v>149</v>
      </c>
      <c r="B72" t="s">
        <v>145</v>
      </c>
      <c r="C72" t="s">
        <v>71</v>
      </c>
      <c r="D72">
        <v>2</v>
      </c>
      <c r="E72">
        <v>1900</v>
      </c>
      <c r="F72" s="23">
        <f t="shared" si="5"/>
        <v>0.97297297297297303</v>
      </c>
      <c r="G72" s="24">
        <f t="shared" si="6"/>
        <v>1848.6486486486488</v>
      </c>
      <c r="H72">
        <v>428</v>
      </c>
      <c r="I72">
        <v>0.58630000000000004</v>
      </c>
      <c r="J72">
        <v>376</v>
      </c>
      <c r="K72">
        <v>502</v>
      </c>
      <c r="L72">
        <f t="shared" si="7"/>
        <v>126</v>
      </c>
      <c r="M72">
        <f t="shared" si="8"/>
        <v>52</v>
      </c>
      <c r="N72" s="30">
        <f t="shared" si="9"/>
        <v>0.43015873015873018</v>
      </c>
      <c r="O72" s="30">
        <v>0.58630000000000004</v>
      </c>
    </row>
    <row r="73" spans="1:15" x14ac:dyDescent="0.2">
      <c r="A73" t="s">
        <v>150</v>
      </c>
      <c r="B73" t="s">
        <v>151</v>
      </c>
      <c r="C73" t="s">
        <v>62</v>
      </c>
      <c r="D73">
        <v>1</v>
      </c>
      <c r="E73">
        <v>1600</v>
      </c>
      <c r="F73" s="23">
        <f t="shared" si="5"/>
        <v>0.97297297297297303</v>
      </c>
      <c r="G73" s="24">
        <f t="shared" si="6"/>
        <v>1556.7567567567569</v>
      </c>
      <c r="H73">
        <v>188</v>
      </c>
      <c r="I73">
        <v>0.67949999999999999</v>
      </c>
      <c r="J73">
        <v>126</v>
      </c>
      <c r="K73">
        <v>352</v>
      </c>
      <c r="L73">
        <f t="shared" si="7"/>
        <v>226</v>
      </c>
      <c r="M73">
        <f t="shared" si="8"/>
        <v>62</v>
      </c>
      <c r="N73" s="30">
        <f t="shared" si="9"/>
        <v>0.3194690265486726</v>
      </c>
      <c r="O73" s="30">
        <v>0.67949999999999999</v>
      </c>
    </row>
    <row r="74" spans="1:15" x14ac:dyDescent="0.2">
      <c r="A74" t="s">
        <v>152</v>
      </c>
      <c r="B74" t="s">
        <v>151</v>
      </c>
      <c r="C74" t="s">
        <v>62</v>
      </c>
      <c r="D74">
        <v>2</v>
      </c>
      <c r="E74">
        <v>2200</v>
      </c>
      <c r="F74" s="23">
        <f t="shared" si="5"/>
        <v>0.97297297297297303</v>
      </c>
      <c r="G74" s="24">
        <f t="shared" si="6"/>
        <v>2140.5405405405409</v>
      </c>
      <c r="H74">
        <v>274</v>
      </c>
      <c r="I74">
        <v>0.57809999999999995</v>
      </c>
      <c r="J74">
        <v>119</v>
      </c>
      <c r="K74">
        <v>505</v>
      </c>
      <c r="L74">
        <f t="shared" si="7"/>
        <v>386</v>
      </c>
      <c r="M74">
        <f t="shared" si="8"/>
        <v>155</v>
      </c>
      <c r="N74" s="30">
        <f t="shared" si="9"/>
        <v>0.42124352331606219</v>
      </c>
      <c r="O74" s="30">
        <v>0.57809999999999995</v>
      </c>
    </row>
    <row r="75" spans="1:15" x14ac:dyDescent="0.2">
      <c r="A75" t="s">
        <v>153</v>
      </c>
      <c r="B75" t="s">
        <v>151</v>
      </c>
      <c r="C75" t="s">
        <v>71</v>
      </c>
      <c r="D75">
        <v>1</v>
      </c>
      <c r="E75">
        <v>1500</v>
      </c>
      <c r="F75" s="23">
        <f t="shared" si="5"/>
        <v>0.97297297297297303</v>
      </c>
      <c r="G75" s="24">
        <f t="shared" si="6"/>
        <v>1459.4594594594596</v>
      </c>
      <c r="H75">
        <v>860</v>
      </c>
      <c r="I75">
        <v>0.41099999999999998</v>
      </c>
      <c r="J75">
        <v>486</v>
      </c>
      <c r="K75">
        <v>1215</v>
      </c>
      <c r="L75">
        <f t="shared" si="7"/>
        <v>729</v>
      </c>
      <c r="M75">
        <f t="shared" si="8"/>
        <v>374</v>
      </c>
      <c r="N75" s="30">
        <f t="shared" si="9"/>
        <v>0.51042524005486978</v>
      </c>
      <c r="O75" s="30">
        <v>0.41099999999999998</v>
      </c>
    </row>
    <row r="76" spans="1:15" x14ac:dyDescent="0.2">
      <c r="A76" t="s">
        <v>154</v>
      </c>
      <c r="B76" t="s">
        <v>151</v>
      </c>
      <c r="C76" t="s">
        <v>71</v>
      </c>
      <c r="D76">
        <v>2</v>
      </c>
      <c r="E76">
        <v>2400</v>
      </c>
      <c r="F76" s="23">
        <f t="shared" si="5"/>
        <v>0.97297297297297303</v>
      </c>
      <c r="G76" s="24">
        <f t="shared" si="6"/>
        <v>2335.1351351351354</v>
      </c>
      <c r="H76">
        <v>729</v>
      </c>
      <c r="I76">
        <v>0.68220000000000003</v>
      </c>
      <c r="J76">
        <v>516</v>
      </c>
      <c r="K76">
        <v>1650</v>
      </c>
      <c r="L76">
        <f t="shared" si="7"/>
        <v>1134</v>
      </c>
      <c r="M76">
        <f t="shared" si="8"/>
        <v>213</v>
      </c>
      <c r="N76" s="30">
        <f t="shared" si="9"/>
        <v>0.2502645502645503</v>
      </c>
      <c r="O76" s="30">
        <v>0.68220000000000003</v>
      </c>
    </row>
    <row r="77" spans="1:15" x14ac:dyDescent="0.2">
      <c r="A77" t="s">
        <v>155</v>
      </c>
      <c r="B77" t="s">
        <v>156</v>
      </c>
      <c r="C77" t="s">
        <v>62</v>
      </c>
      <c r="D77">
        <v>1</v>
      </c>
      <c r="E77">
        <v>1600</v>
      </c>
      <c r="F77" s="23">
        <f t="shared" si="5"/>
        <v>0.97297297297297303</v>
      </c>
      <c r="G77" s="24">
        <f t="shared" si="6"/>
        <v>1556.7567567567569</v>
      </c>
      <c r="H77">
        <v>174</v>
      </c>
      <c r="I77">
        <v>0.82469999999999999</v>
      </c>
      <c r="J77">
        <v>160</v>
      </c>
      <c r="K77">
        <v>321</v>
      </c>
      <c r="L77">
        <f t="shared" si="7"/>
        <v>161</v>
      </c>
      <c r="M77">
        <f t="shared" si="8"/>
        <v>14</v>
      </c>
      <c r="N77" s="30">
        <f t="shared" si="9"/>
        <v>0.16956521739130437</v>
      </c>
      <c r="O77" s="30">
        <v>0.82469999999999999</v>
      </c>
    </row>
    <row r="78" spans="1:15" x14ac:dyDescent="0.2">
      <c r="A78" t="s">
        <v>157</v>
      </c>
      <c r="B78" t="s">
        <v>156</v>
      </c>
      <c r="C78" t="s">
        <v>62</v>
      </c>
      <c r="D78">
        <v>2</v>
      </c>
      <c r="E78">
        <v>1900</v>
      </c>
      <c r="F78" s="23">
        <f t="shared" si="5"/>
        <v>0.97297297297297303</v>
      </c>
      <c r="G78" s="24">
        <f t="shared" si="6"/>
        <v>1848.6486486486488</v>
      </c>
      <c r="H78">
        <v>308</v>
      </c>
      <c r="I78">
        <v>0.21640000000000001</v>
      </c>
      <c r="J78">
        <v>168</v>
      </c>
      <c r="K78">
        <v>364</v>
      </c>
      <c r="L78">
        <f t="shared" si="7"/>
        <v>196</v>
      </c>
      <c r="M78">
        <f t="shared" si="8"/>
        <v>140</v>
      </c>
      <c r="N78" s="30">
        <f t="shared" si="9"/>
        <v>0.67142857142857149</v>
      </c>
      <c r="O78" s="30">
        <v>0.21640000000000001</v>
      </c>
    </row>
    <row r="79" spans="1:15" x14ac:dyDescent="0.2">
      <c r="A79" t="s">
        <v>158</v>
      </c>
      <c r="B79" t="s">
        <v>156</v>
      </c>
      <c r="C79" t="s">
        <v>71</v>
      </c>
      <c r="D79">
        <v>1</v>
      </c>
      <c r="E79">
        <v>1400</v>
      </c>
      <c r="F79" s="23">
        <f t="shared" si="5"/>
        <v>0.97297297297297303</v>
      </c>
      <c r="G79" s="24">
        <f t="shared" si="6"/>
        <v>1362.1621621621623</v>
      </c>
      <c r="H79">
        <v>308</v>
      </c>
      <c r="I79">
        <v>0.6</v>
      </c>
      <c r="J79">
        <v>226</v>
      </c>
      <c r="K79">
        <v>368</v>
      </c>
      <c r="L79">
        <f t="shared" si="7"/>
        <v>142</v>
      </c>
      <c r="M79">
        <f t="shared" si="8"/>
        <v>82</v>
      </c>
      <c r="N79" s="30">
        <f t="shared" si="9"/>
        <v>0.56197183098591552</v>
      </c>
      <c r="O79" s="30">
        <v>0.6</v>
      </c>
    </row>
    <row r="80" spans="1:15" x14ac:dyDescent="0.2">
      <c r="A80" t="s">
        <v>159</v>
      </c>
      <c r="B80" t="s">
        <v>156</v>
      </c>
      <c r="C80" t="s">
        <v>71</v>
      </c>
      <c r="D80">
        <v>2</v>
      </c>
      <c r="E80">
        <v>2000</v>
      </c>
      <c r="F80" s="23">
        <f t="shared" si="5"/>
        <v>0.97297297297297303</v>
      </c>
      <c r="G80" s="24">
        <f t="shared" si="6"/>
        <v>1945.9459459459461</v>
      </c>
      <c r="H80">
        <v>342</v>
      </c>
      <c r="I80">
        <v>0.39179999999999998</v>
      </c>
      <c r="J80">
        <v>285</v>
      </c>
      <c r="K80">
        <v>428</v>
      </c>
      <c r="L80">
        <f t="shared" si="7"/>
        <v>143</v>
      </c>
      <c r="M80">
        <f t="shared" si="8"/>
        <v>57</v>
      </c>
      <c r="N80" s="30">
        <f t="shared" si="9"/>
        <v>0.4188811188811189</v>
      </c>
      <c r="O80" s="30">
        <v>0.39179999999999998</v>
      </c>
    </row>
    <row r="81" spans="1:15" x14ac:dyDescent="0.2">
      <c r="A81" t="s">
        <v>160</v>
      </c>
      <c r="B81" t="s">
        <v>161</v>
      </c>
      <c r="C81" t="s">
        <v>62</v>
      </c>
      <c r="D81">
        <v>1</v>
      </c>
      <c r="E81">
        <v>1000</v>
      </c>
      <c r="F81" s="23">
        <f t="shared" si="5"/>
        <v>0.97297297297297303</v>
      </c>
      <c r="G81" s="24">
        <f t="shared" si="6"/>
        <v>972.97297297297303</v>
      </c>
      <c r="H81">
        <v>229</v>
      </c>
      <c r="I81">
        <v>0.58899999999999997</v>
      </c>
      <c r="J81">
        <v>91</v>
      </c>
      <c r="K81">
        <v>342</v>
      </c>
      <c r="L81">
        <f t="shared" si="7"/>
        <v>251</v>
      </c>
      <c r="M81">
        <f t="shared" si="8"/>
        <v>138</v>
      </c>
      <c r="N81" s="30">
        <f t="shared" si="9"/>
        <v>0.53984063745019917</v>
      </c>
      <c r="O81" s="30">
        <v>0.58899999999999997</v>
      </c>
    </row>
    <row r="82" spans="1:15" x14ac:dyDescent="0.2">
      <c r="A82" t="s">
        <v>162</v>
      </c>
      <c r="B82" t="s">
        <v>163</v>
      </c>
      <c r="C82" t="s">
        <v>62</v>
      </c>
      <c r="D82">
        <v>2</v>
      </c>
      <c r="E82">
        <v>2500</v>
      </c>
      <c r="F82" s="23">
        <f t="shared" si="5"/>
        <v>0.97297297297297303</v>
      </c>
      <c r="G82" s="24">
        <f t="shared" si="6"/>
        <v>2432.4324324324325</v>
      </c>
      <c r="H82">
        <v>392</v>
      </c>
      <c r="I82">
        <v>0.29320000000000002</v>
      </c>
      <c r="J82">
        <v>173</v>
      </c>
      <c r="K82">
        <v>581</v>
      </c>
      <c r="L82">
        <f t="shared" si="7"/>
        <v>408</v>
      </c>
      <c r="M82">
        <f t="shared" si="8"/>
        <v>219</v>
      </c>
      <c r="N82" s="30">
        <f t="shared" si="9"/>
        <v>0.52941176470588236</v>
      </c>
      <c r="O82" s="30">
        <v>0.29320000000000002</v>
      </c>
    </row>
    <row r="83" spans="1:15" x14ac:dyDescent="0.2">
      <c r="A83" t="s">
        <v>164</v>
      </c>
      <c r="B83" t="s">
        <v>161</v>
      </c>
      <c r="C83" t="s">
        <v>62</v>
      </c>
      <c r="D83">
        <v>2</v>
      </c>
      <c r="E83">
        <v>1400</v>
      </c>
      <c r="F83" s="23">
        <f t="shared" si="5"/>
        <v>0.97297297297297303</v>
      </c>
      <c r="G83" s="24">
        <f t="shared" si="6"/>
        <v>1362.1621621621623</v>
      </c>
      <c r="H83">
        <v>322</v>
      </c>
      <c r="I83">
        <v>0.2712</v>
      </c>
      <c r="J83">
        <v>168</v>
      </c>
      <c r="K83">
        <v>392</v>
      </c>
      <c r="L83">
        <f t="shared" si="7"/>
        <v>224</v>
      </c>
      <c r="M83">
        <f t="shared" si="8"/>
        <v>154</v>
      </c>
      <c r="N83" s="30">
        <f t="shared" si="9"/>
        <v>0.65</v>
      </c>
      <c r="O83" s="30">
        <v>0.2712</v>
      </c>
    </row>
    <row r="84" spans="1:15" x14ac:dyDescent="0.2">
      <c r="A84" t="s">
        <v>165</v>
      </c>
      <c r="B84" t="s">
        <v>161</v>
      </c>
      <c r="C84" t="s">
        <v>71</v>
      </c>
      <c r="D84">
        <v>1</v>
      </c>
      <c r="E84">
        <v>1300</v>
      </c>
      <c r="F84" s="23">
        <f t="shared" si="5"/>
        <v>0.97297297297297303</v>
      </c>
      <c r="G84" s="24">
        <f t="shared" si="6"/>
        <v>1264.864864864865</v>
      </c>
      <c r="H84">
        <v>257</v>
      </c>
      <c r="I84">
        <v>0.55069999999999997</v>
      </c>
      <c r="J84">
        <v>155</v>
      </c>
      <c r="K84">
        <v>494</v>
      </c>
      <c r="L84">
        <f t="shared" si="7"/>
        <v>339</v>
      </c>
      <c r="M84">
        <f t="shared" si="8"/>
        <v>102</v>
      </c>
      <c r="N84" s="30">
        <f t="shared" si="9"/>
        <v>0.34070796460176994</v>
      </c>
      <c r="O84" s="30">
        <v>0.55069999999999997</v>
      </c>
    </row>
    <row r="85" spans="1:15" x14ac:dyDescent="0.2">
      <c r="A85" t="s">
        <v>166</v>
      </c>
      <c r="B85" t="s">
        <v>161</v>
      </c>
      <c r="C85" t="s">
        <v>71</v>
      </c>
      <c r="D85">
        <v>2</v>
      </c>
      <c r="E85">
        <v>1800</v>
      </c>
      <c r="F85" s="23">
        <f t="shared" si="5"/>
        <v>0.97297297297297303</v>
      </c>
      <c r="G85" s="24">
        <f t="shared" si="6"/>
        <v>1751.3513513513515</v>
      </c>
      <c r="H85">
        <v>286</v>
      </c>
      <c r="I85">
        <v>0.4521</v>
      </c>
      <c r="J85">
        <v>151</v>
      </c>
      <c r="K85">
        <v>391</v>
      </c>
      <c r="L85">
        <f t="shared" si="7"/>
        <v>240</v>
      </c>
      <c r="M85">
        <f t="shared" si="8"/>
        <v>135</v>
      </c>
      <c r="N85" s="30">
        <f t="shared" si="9"/>
        <v>0.55000000000000004</v>
      </c>
      <c r="O85" s="30">
        <v>0.4521</v>
      </c>
    </row>
    <row r="86" spans="1:15" x14ac:dyDescent="0.2">
      <c r="A86" t="s">
        <v>167</v>
      </c>
      <c r="B86" t="s">
        <v>168</v>
      </c>
      <c r="C86" t="s">
        <v>62</v>
      </c>
      <c r="D86">
        <v>1</v>
      </c>
      <c r="E86">
        <v>700</v>
      </c>
      <c r="F86" s="23">
        <f t="shared" si="5"/>
        <v>0.97297297297297303</v>
      </c>
      <c r="G86" s="24">
        <f t="shared" si="6"/>
        <v>681.08108108108115</v>
      </c>
      <c r="H86">
        <v>180</v>
      </c>
      <c r="I86">
        <v>0.51780000000000004</v>
      </c>
      <c r="J86">
        <v>99</v>
      </c>
      <c r="K86">
        <v>265</v>
      </c>
      <c r="L86">
        <f t="shared" si="7"/>
        <v>166</v>
      </c>
      <c r="M86">
        <f t="shared" si="8"/>
        <v>81</v>
      </c>
      <c r="N86" s="30">
        <f t="shared" si="9"/>
        <v>0.49036144578313257</v>
      </c>
      <c r="O86" s="30">
        <v>0.51780000000000004</v>
      </c>
    </row>
    <row r="87" spans="1:15" x14ac:dyDescent="0.2">
      <c r="A87" t="s">
        <v>169</v>
      </c>
      <c r="B87" t="s">
        <v>168</v>
      </c>
      <c r="C87" t="s">
        <v>62</v>
      </c>
      <c r="D87">
        <v>2</v>
      </c>
      <c r="E87">
        <v>900</v>
      </c>
      <c r="F87" s="23">
        <f t="shared" si="5"/>
        <v>0.97297297297297303</v>
      </c>
      <c r="G87" s="24">
        <f t="shared" si="6"/>
        <v>875.67567567567573</v>
      </c>
      <c r="H87">
        <v>230</v>
      </c>
      <c r="I87">
        <v>0.52049999999999996</v>
      </c>
      <c r="J87">
        <v>154</v>
      </c>
      <c r="K87">
        <v>286</v>
      </c>
      <c r="L87">
        <f t="shared" si="7"/>
        <v>132</v>
      </c>
      <c r="M87">
        <f t="shared" si="8"/>
        <v>76</v>
      </c>
      <c r="N87" s="30">
        <f t="shared" si="9"/>
        <v>0.56060606060606066</v>
      </c>
      <c r="O87" s="30">
        <v>0.52049999999999996</v>
      </c>
    </row>
    <row r="88" spans="1:15" x14ac:dyDescent="0.2">
      <c r="A88" t="s">
        <v>170</v>
      </c>
      <c r="B88" t="s">
        <v>168</v>
      </c>
      <c r="C88" t="s">
        <v>71</v>
      </c>
      <c r="D88">
        <v>1</v>
      </c>
      <c r="E88">
        <v>1000</v>
      </c>
      <c r="F88" s="23">
        <f t="shared" si="5"/>
        <v>0.97297297297297303</v>
      </c>
      <c r="G88" s="24">
        <f t="shared" si="6"/>
        <v>972.97297297297303</v>
      </c>
      <c r="H88">
        <v>221</v>
      </c>
      <c r="I88">
        <v>0.63009999999999999</v>
      </c>
      <c r="J88">
        <v>190</v>
      </c>
      <c r="K88">
        <v>462</v>
      </c>
      <c r="L88">
        <f t="shared" si="7"/>
        <v>272</v>
      </c>
      <c r="M88">
        <f t="shared" si="8"/>
        <v>31</v>
      </c>
      <c r="N88" s="30">
        <f t="shared" si="9"/>
        <v>0.19117647058823531</v>
      </c>
      <c r="O88" s="30">
        <v>0.63009999999999999</v>
      </c>
    </row>
    <row r="89" spans="1:15" x14ac:dyDescent="0.2">
      <c r="A89" t="s">
        <v>171</v>
      </c>
      <c r="B89" t="s">
        <v>168</v>
      </c>
      <c r="C89" t="s">
        <v>71</v>
      </c>
      <c r="D89">
        <v>2</v>
      </c>
      <c r="E89">
        <v>1200</v>
      </c>
      <c r="F89" s="23">
        <f t="shared" si="5"/>
        <v>0.97297297297297303</v>
      </c>
      <c r="G89" s="24">
        <f t="shared" si="6"/>
        <v>1167.5675675675677</v>
      </c>
      <c r="H89">
        <v>316</v>
      </c>
      <c r="I89">
        <v>0.36990000000000001</v>
      </c>
      <c r="J89">
        <v>205</v>
      </c>
      <c r="K89">
        <v>411</v>
      </c>
      <c r="L89">
        <f t="shared" si="7"/>
        <v>206</v>
      </c>
      <c r="M89">
        <f t="shared" si="8"/>
        <v>111</v>
      </c>
      <c r="N89" s="30">
        <f t="shared" si="9"/>
        <v>0.53106796116504851</v>
      </c>
      <c r="O89" s="30">
        <v>0.36990000000000001</v>
      </c>
    </row>
    <row r="90" spans="1:15" x14ac:dyDescent="0.2">
      <c r="A90" t="s">
        <v>172</v>
      </c>
      <c r="B90" t="s">
        <v>173</v>
      </c>
      <c r="C90" t="s">
        <v>62</v>
      </c>
      <c r="D90">
        <v>1</v>
      </c>
      <c r="E90">
        <v>700</v>
      </c>
      <c r="F90" s="23">
        <f t="shared" si="5"/>
        <v>0.97297297297297303</v>
      </c>
      <c r="G90" s="24">
        <f t="shared" si="6"/>
        <v>681.08108108108115</v>
      </c>
      <c r="H90">
        <v>245</v>
      </c>
      <c r="I90">
        <v>0.56989999999999996</v>
      </c>
      <c r="J90">
        <v>192</v>
      </c>
      <c r="K90">
        <v>313</v>
      </c>
      <c r="L90">
        <f t="shared" si="7"/>
        <v>121</v>
      </c>
      <c r="M90">
        <f t="shared" si="8"/>
        <v>53</v>
      </c>
      <c r="N90" s="30">
        <f t="shared" si="9"/>
        <v>0.45041322314049592</v>
      </c>
      <c r="O90" s="30">
        <v>0.56989999999999996</v>
      </c>
    </row>
    <row r="91" spans="1:15" x14ac:dyDescent="0.2">
      <c r="A91" t="s">
        <v>174</v>
      </c>
      <c r="B91" t="s">
        <v>173</v>
      </c>
      <c r="C91" t="s">
        <v>62</v>
      </c>
      <c r="D91">
        <v>2</v>
      </c>
      <c r="E91">
        <v>1000</v>
      </c>
      <c r="F91" s="23">
        <f t="shared" si="5"/>
        <v>0.97297297297297303</v>
      </c>
      <c r="G91" s="24">
        <f t="shared" si="6"/>
        <v>972.97297297297303</v>
      </c>
      <c r="H91">
        <v>266</v>
      </c>
      <c r="I91">
        <v>0.41920000000000002</v>
      </c>
      <c r="J91">
        <v>192</v>
      </c>
      <c r="K91">
        <v>357</v>
      </c>
      <c r="L91">
        <f t="shared" si="7"/>
        <v>165</v>
      </c>
      <c r="M91">
        <f t="shared" si="8"/>
        <v>74</v>
      </c>
      <c r="N91" s="30">
        <f t="shared" si="9"/>
        <v>0.45878787878787886</v>
      </c>
      <c r="O91" s="30">
        <v>0.41920000000000002</v>
      </c>
    </row>
    <row r="92" spans="1:15" x14ac:dyDescent="0.2">
      <c r="A92" t="s">
        <v>175</v>
      </c>
      <c r="B92" t="s">
        <v>173</v>
      </c>
      <c r="C92" t="s">
        <v>71</v>
      </c>
      <c r="D92">
        <v>1</v>
      </c>
      <c r="E92">
        <v>800</v>
      </c>
      <c r="F92" s="23">
        <f t="shared" si="5"/>
        <v>0.97297297297297303</v>
      </c>
      <c r="G92" s="24">
        <f t="shared" si="6"/>
        <v>778.37837837837844</v>
      </c>
      <c r="H92">
        <v>325</v>
      </c>
      <c r="I92">
        <v>0.45479999999999998</v>
      </c>
      <c r="J92">
        <v>186</v>
      </c>
      <c r="K92">
        <v>465</v>
      </c>
      <c r="L92">
        <f t="shared" si="7"/>
        <v>279</v>
      </c>
      <c r="M92">
        <f t="shared" si="8"/>
        <v>139</v>
      </c>
      <c r="N92" s="30">
        <f t="shared" si="9"/>
        <v>0.49856630824372761</v>
      </c>
      <c r="O92" s="30">
        <v>0.45479999999999998</v>
      </c>
    </row>
    <row r="93" spans="1:15" x14ac:dyDescent="0.2">
      <c r="A93" t="s">
        <v>176</v>
      </c>
      <c r="B93" t="s">
        <v>163</v>
      </c>
      <c r="C93" t="s">
        <v>71</v>
      </c>
      <c r="D93">
        <v>1</v>
      </c>
      <c r="E93">
        <v>2500</v>
      </c>
      <c r="F93" s="23">
        <f t="shared" si="5"/>
        <v>0.97297297297297303</v>
      </c>
      <c r="G93" s="24">
        <f t="shared" si="6"/>
        <v>2432.4324324324325</v>
      </c>
      <c r="H93">
        <v>393</v>
      </c>
      <c r="I93">
        <v>0.62190000000000001</v>
      </c>
      <c r="J93">
        <v>189</v>
      </c>
      <c r="K93">
        <v>588</v>
      </c>
      <c r="L93">
        <f t="shared" si="7"/>
        <v>399</v>
      </c>
      <c r="M93">
        <f t="shared" si="8"/>
        <v>204</v>
      </c>
      <c r="N93" s="30">
        <f t="shared" si="9"/>
        <v>0.50902255639097749</v>
      </c>
      <c r="O93" s="30">
        <v>0.62190000000000001</v>
      </c>
    </row>
    <row r="94" spans="1:15" x14ac:dyDescent="0.2">
      <c r="A94" t="s">
        <v>177</v>
      </c>
      <c r="B94" t="s">
        <v>173</v>
      </c>
      <c r="C94" t="s">
        <v>71</v>
      </c>
      <c r="D94">
        <v>2</v>
      </c>
      <c r="E94">
        <v>900</v>
      </c>
      <c r="F94" s="23">
        <f t="shared" si="5"/>
        <v>0.97297297297297303</v>
      </c>
      <c r="G94" s="24">
        <f t="shared" si="6"/>
        <v>875.67567567567573</v>
      </c>
      <c r="H94">
        <v>256</v>
      </c>
      <c r="I94">
        <v>0.70960000000000001</v>
      </c>
      <c r="J94">
        <v>209</v>
      </c>
      <c r="K94">
        <v>358</v>
      </c>
      <c r="L94">
        <f t="shared" si="7"/>
        <v>149</v>
      </c>
      <c r="M94">
        <f t="shared" si="8"/>
        <v>47</v>
      </c>
      <c r="N94" s="30">
        <f t="shared" si="9"/>
        <v>0.3523489932885906</v>
      </c>
      <c r="O94" s="30">
        <v>0.70960000000000001</v>
      </c>
    </row>
    <row r="95" spans="1:15" x14ac:dyDescent="0.2">
      <c r="A95" t="s">
        <v>178</v>
      </c>
      <c r="B95" t="s">
        <v>179</v>
      </c>
      <c r="C95" t="s">
        <v>62</v>
      </c>
      <c r="D95">
        <v>1</v>
      </c>
      <c r="E95">
        <v>700</v>
      </c>
      <c r="F95" s="23">
        <f t="shared" si="5"/>
        <v>0.97297297297297303</v>
      </c>
      <c r="G95" s="24">
        <f t="shared" si="6"/>
        <v>681.08108108108115</v>
      </c>
      <c r="H95">
        <v>184</v>
      </c>
      <c r="I95">
        <v>0.30959999999999999</v>
      </c>
      <c r="J95">
        <v>42</v>
      </c>
      <c r="K95">
        <v>252</v>
      </c>
      <c r="L95">
        <f t="shared" si="7"/>
        <v>210</v>
      </c>
      <c r="M95">
        <f t="shared" si="8"/>
        <v>142</v>
      </c>
      <c r="N95" s="30">
        <f t="shared" si="9"/>
        <v>0.64095238095238094</v>
      </c>
      <c r="O95" s="30">
        <v>0.30959999999999999</v>
      </c>
    </row>
    <row r="96" spans="1:15" x14ac:dyDescent="0.2">
      <c r="A96" t="s">
        <v>180</v>
      </c>
      <c r="B96" t="s">
        <v>179</v>
      </c>
      <c r="C96" t="s">
        <v>62</v>
      </c>
      <c r="D96">
        <v>2</v>
      </c>
      <c r="E96">
        <v>1000</v>
      </c>
      <c r="F96" s="23">
        <f t="shared" si="5"/>
        <v>0.97297297297297303</v>
      </c>
      <c r="G96" s="24">
        <f t="shared" si="6"/>
        <v>972.97297297297303</v>
      </c>
      <c r="H96">
        <v>427</v>
      </c>
      <c r="I96">
        <v>0.24110000000000001</v>
      </c>
      <c r="J96">
        <v>94</v>
      </c>
      <c r="K96">
        <v>531</v>
      </c>
      <c r="L96">
        <f t="shared" si="7"/>
        <v>437</v>
      </c>
      <c r="M96">
        <f t="shared" si="8"/>
        <v>333</v>
      </c>
      <c r="N96" s="30">
        <f t="shared" si="9"/>
        <v>0.70961098398169342</v>
      </c>
      <c r="O96" s="30">
        <v>0.24110000000000001</v>
      </c>
    </row>
    <row r="97" spans="1:15" x14ac:dyDescent="0.2">
      <c r="A97" t="s">
        <v>181</v>
      </c>
      <c r="B97" t="s">
        <v>179</v>
      </c>
      <c r="C97" t="s">
        <v>71</v>
      </c>
      <c r="D97">
        <v>1</v>
      </c>
      <c r="E97">
        <v>900</v>
      </c>
      <c r="F97" s="23">
        <f t="shared" si="5"/>
        <v>0.97297297297297303</v>
      </c>
      <c r="G97" s="24">
        <f t="shared" si="6"/>
        <v>875.67567567567573</v>
      </c>
      <c r="H97">
        <v>418</v>
      </c>
      <c r="I97">
        <v>4.6600000000000003E-2</v>
      </c>
      <c r="J97">
        <v>86</v>
      </c>
      <c r="K97">
        <v>488</v>
      </c>
      <c r="L97">
        <f t="shared" si="7"/>
        <v>402</v>
      </c>
      <c r="M97">
        <f t="shared" si="8"/>
        <v>332</v>
      </c>
      <c r="N97" s="30">
        <f t="shared" si="9"/>
        <v>0.76069651741293531</v>
      </c>
      <c r="O97" s="30">
        <v>4.6600000000000003E-2</v>
      </c>
    </row>
    <row r="98" spans="1:15" x14ac:dyDescent="0.2">
      <c r="A98" t="s">
        <v>182</v>
      </c>
      <c r="B98" t="s">
        <v>179</v>
      </c>
      <c r="C98" t="s">
        <v>71</v>
      </c>
      <c r="D98">
        <v>2</v>
      </c>
      <c r="E98">
        <v>1200</v>
      </c>
      <c r="F98" s="23">
        <f t="shared" si="5"/>
        <v>0.97297297297297303</v>
      </c>
      <c r="G98" s="24">
        <f t="shared" si="6"/>
        <v>1167.5675675675677</v>
      </c>
      <c r="H98">
        <v>219</v>
      </c>
      <c r="I98">
        <v>0.63560000000000005</v>
      </c>
      <c r="J98">
        <v>83</v>
      </c>
      <c r="K98">
        <v>556</v>
      </c>
      <c r="L98">
        <f t="shared" si="7"/>
        <v>473</v>
      </c>
      <c r="M98">
        <f t="shared" si="8"/>
        <v>136</v>
      </c>
      <c r="N98" s="30">
        <f t="shared" si="9"/>
        <v>0.33002114164904861</v>
      </c>
      <c r="O98" s="30">
        <v>0.63560000000000005</v>
      </c>
    </row>
    <row r="99" spans="1:15" x14ac:dyDescent="0.2">
      <c r="A99" t="s">
        <v>183</v>
      </c>
      <c r="B99" t="s">
        <v>184</v>
      </c>
      <c r="C99" t="s">
        <v>62</v>
      </c>
      <c r="D99">
        <v>1</v>
      </c>
      <c r="E99">
        <v>1100</v>
      </c>
      <c r="F99" s="23">
        <f t="shared" si="5"/>
        <v>0.97297297297297303</v>
      </c>
      <c r="G99" s="24">
        <f t="shared" si="6"/>
        <v>1070.2702702702704</v>
      </c>
      <c r="H99">
        <v>220</v>
      </c>
      <c r="I99">
        <v>0.43009999999999998</v>
      </c>
      <c r="J99">
        <v>84</v>
      </c>
      <c r="K99">
        <v>301</v>
      </c>
      <c r="L99">
        <f t="shared" si="7"/>
        <v>217</v>
      </c>
      <c r="M99">
        <f t="shared" si="8"/>
        <v>136</v>
      </c>
      <c r="N99" s="30">
        <f t="shared" si="9"/>
        <v>0.60138248847926268</v>
      </c>
      <c r="O99" s="30">
        <v>0.43009999999999998</v>
      </c>
    </row>
    <row r="100" spans="1:15" x14ac:dyDescent="0.2">
      <c r="A100" t="s">
        <v>185</v>
      </c>
      <c r="B100" t="s">
        <v>184</v>
      </c>
      <c r="C100" t="s">
        <v>62</v>
      </c>
      <c r="D100">
        <v>2</v>
      </c>
      <c r="E100">
        <v>1400</v>
      </c>
      <c r="F100" s="23">
        <f t="shared" si="5"/>
        <v>0.97297297297297303</v>
      </c>
      <c r="G100" s="24">
        <f t="shared" si="6"/>
        <v>1362.1621621621623</v>
      </c>
      <c r="H100">
        <v>481</v>
      </c>
      <c r="I100">
        <v>0.38080000000000003</v>
      </c>
      <c r="J100">
        <v>134</v>
      </c>
      <c r="K100">
        <v>568</v>
      </c>
      <c r="L100">
        <f t="shared" si="7"/>
        <v>434</v>
      </c>
      <c r="M100">
        <f t="shared" si="8"/>
        <v>347</v>
      </c>
      <c r="N100" s="30">
        <f t="shared" si="9"/>
        <v>0.73963133640553003</v>
      </c>
      <c r="O100" s="30">
        <v>0.38080000000000003</v>
      </c>
    </row>
    <row r="101" spans="1:15" x14ac:dyDescent="0.2">
      <c r="A101" t="s">
        <v>186</v>
      </c>
      <c r="B101" t="s">
        <v>184</v>
      </c>
      <c r="C101" t="s">
        <v>71</v>
      </c>
      <c r="D101">
        <v>1</v>
      </c>
      <c r="E101">
        <v>1300</v>
      </c>
      <c r="F101" s="23">
        <f t="shared" si="5"/>
        <v>0.97297297297297303</v>
      </c>
      <c r="G101" s="24">
        <f t="shared" si="6"/>
        <v>1264.864864864865</v>
      </c>
      <c r="H101">
        <v>280</v>
      </c>
      <c r="I101">
        <v>0.45750000000000002</v>
      </c>
      <c r="J101">
        <v>109</v>
      </c>
      <c r="K101">
        <v>615</v>
      </c>
      <c r="L101">
        <f t="shared" si="7"/>
        <v>506</v>
      </c>
      <c r="M101">
        <f t="shared" si="8"/>
        <v>171</v>
      </c>
      <c r="N101" s="30">
        <f t="shared" si="9"/>
        <v>0.37035573122529641</v>
      </c>
      <c r="O101" s="30">
        <v>0.45750000000000002</v>
      </c>
    </row>
    <row r="102" spans="1:15" x14ac:dyDescent="0.2">
      <c r="A102" t="s">
        <v>187</v>
      </c>
      <c r="B102" t="s">
        <v>184</v>
      </c>
      <c r="C102" t="s">
        <v>71</v>
      </c>
      <c r="D102">
        <v>2</v>
      </c>
      <c r="E102">
        <v>1900</v>
      </c>
      <c r="F102" s="23">
        <f t="shared" si="5"/>
        <v>0.97297297297297303</v>
      </c>
      <c r="G102" s="24">
        <f t="shared" si="6"/>
        <v>1848.6486486486488</v>
      </c>
      <c r="H102">
        <v>568</v>
      </c>
      <c r="I102">
        <v>0.189</v>
      </c>
      <c r="J102">
        <v>227</v>
      </c>
      <c r="K102">
        <v>861</v>
      </c>
      <c r="L102">
        <f t="shared" si="7"/>
        <v>634</v>
      </c>
      <c r="M102">
        <f t="shared" si="8"/>
        <v>341</v>
      </c>
      <c r="N102" s="30">
        <f t="shared" si="9"/>
        <v>0.53028391167192435</v>
      </c>
      <c r="O102" s="30">
        <v>0.189</v>
      </c>
    </row>
    <row r="103" spans="1:15" x14ac:dyDescent="0.2">
      <c r="A103" t="s">
        <v>188</v>
      </c>
      <c r="B103" t="s">
        <v>189</v>
      </c>
      <c r="C103" t="s">
        <v>62</v>
      </c>
      <c r="D103">
        <v>1</v>
      </c>
      <c r="E103">
        <v>900</v>
      </c>
      <c r="F103" s="23">
        <f t="shared" si="5"/>
        <v>0.97297297297297303</v>
      </c>
      <c r="G103" s="24">
        <f t="shared" si="6"/>
        <v>875.67567567567573</v>
      </c>
      <c r="H103">
        <v>318</v>
      </c>
      <c r="I103">
        <v>0.29039999999999999</v>
      </c>
      <c r="J103">
        <v>176</v>
      </c>
      <c r="K103">
        <v>440</v>
      </c>
      <c r="L103">
        <f t="shared" si="7"/>
        <v>264</v>
      </c>
      <c r="M103">
        <f t="shared" si="8"/>
        <v>142</v>
      </c>
      <c r="N103" s="30">
        <f t="shared" si="9"/>
        <v>0.53030303030303028</v>
      </c>
      <c r="O103" s="30">
        <v>0.29039999999999999</v>
      </c>
    </row>
    <row r="104" spans="1:15" x14ac:dyDescent="0.2">
      <c r="A104" t="s">
        <v>190</v>
      </c>
      <c r="B104" t="s">
        <v>163</v>
      </c>
      <c r="C104" t="s">
        <v>71</v>
      </c>
      <c r="D104">
        <v>2</v>
      </c>
      <c r="E104">
        <v>2800</v>
      </c>
      <c r="F104" s="23">
        <f t="shared" si="5"/>
        <v>0.97297297297297303</v>
      </c>
      <c r="G104" s="24">
        <f t="shared" si="6"/>
        <v>2724.3243243243246</v>
      </c>
      <c r="H104">
        <v>556</v>
      </c>
      <c r="I104">
        <v>0.29859999999999998</v>
      </c>
      <c r="J104">
        <v>191</v>
      </c>
      <c r="K104">
        <v>826</v>
      </c>
      <c r="L104">
        <f t="shared" si="7"/>
        <v>635</v>
      </c>
      <c r="M104">
        <f t="shared" si="8"/>
        <v>365</v>
      </c>
      <c r="N104" s="30">
        <f t="shared" si="9"/>
        <v>0.5598425196850394</v>
      </c>
      <c r="O104" s="30">
        <v>0.29859999999999998</v>
      </c>
    </row>
    <row r="105" spans="1:15" x14ac:dyDescent="0.2">
      <c r="A105" t="s">
        <v>191</v>
      </c>
      <c r="B105" t="s">
        <v>189</v>
      </c>
      <c r="C105" t="s">
        <v>62</v>
      </c>
      <c r="D105">
        <v>2</v>
      </c>
      <c r="E105">
        <v>1100</v>
      </c>
      <c r="F105" s="23">
        <f t="shared" si="5"/>
        <v>0.97297297297297303</v>
      </c>
      <c r="G105" s="24">
        <f t="shared" si="6"/>
        <v>1070.2702702702704</v>
      </c>
      <c r="H105">
        <v>538</v>
      </c>
      <c r="I105">
        <v>0.58079999999999998</v>
      </c>
      <c r="J105">
        <v>225</v>
      </c>
      <c r="K105">
        <v>1033</v>
      </c>
      <c r="L105">
        <f t="shared" si="7"/>
        <v>808</v>
      </c>
      <c r="M105">
        <f t="shared" si="8"/>
        <v>313</v>
      </c>
      <c r="N105" s="30">
        <f t="shared" si="9"/>
        <v>0.40990099009900993</v>
      </c>
      <c r="O105" s="30">
        <v>0.58079999999999998</v>
      </c>
    </row>
    <row r="106" spans="1:15" x14ac:dyDescent="0.2">
      <c r="A106" t="s">
        <v>192</v>
      </c>
      <c r="B106" t="s">
        <v>189</v>
      </c>
      <c r="C106" t="s">
        <v>71</v>
      </c>
      <c r="D106">
        <v>1</v>
      </c>
      <c r="E106">
        <v>1300</v>
      </c>
      <c r="F106" s="23">
        <f t="shared" si="5"/>
        <v>0.97297297297297303</v>
      </c>
      <c r="G106" s="24">
        <f t="shared" si="6"/>
        <v>1264.864864864865</v>
      </c>
      <c r="H106">
        <v>318</v>
      </c>
      <c r="I106">
        <v>0.39179999999999998</v>
      </c>
      <c r="J106">
        <v>157</v>
      </c>
      <c r="K106">
        <v>471</v>
      </c>
      <c r="L106">
        <f t="shared" si="7"/>
        <v>314</v>
      </c>
      <c r="M106">
        <f t="shared" si="8"/>
        <v>161</v>
      </c>
      <c r="N106" s="30">
        <f t="shared" si="9"/>
        <v>0.51019108280254777</v>
      </c>
      <c r="O106" s="30">
        <v>0.39179999999999998</v>
      </c>
    </row>
    <row r="107" spans="1:15" x14ac:dyDescent="0.2">
      <c r="A107" t="s">
        <v>193</v>
      </c>
      <c r="B107" t="s">
        <v>189</v>
      </c>
      <c r="C107" t="s">
        <v>71</v>
      </c>
      <c r="D107">
        <v>2</v>
      </c>
      <c r="E107">
        <v>1600</v>
      </c>
      <c r="F107" s="23">
        <f t="shared" si="5"/>
        <v>0.97297297297297303</v>
      </c>
      <c r="G107" s="24">
        <f t="shared" si="6"/>
        <v>1556.7567567567569</v>
      </c>
      <c r="H107">
        <v>680</v>
      </c>
      <c r="I107">
        <v>0.38629999999999998</v>
      </c>
      <c r="J107">
        <v>253</v>
      </c>
      <c r="K107">
        <v>886</v>
      </c>
      <c r="L107">
        <f t="shared" si="7"/>
        <v>633</v>
      </c>
      <c r="M107">
        <f t="shared" si="8"/>
        <v>427</v>
      </c>
      <c r="N107" s="30">
        <f t="shared" si="9"/>
        <v>0.63965244865718796</v>
      </c>
      <c r="O107" s="30">
        <v>0.38629999999999998</v>
      </c>
    </row>
    <row r="108" spans="1:15" x14ac:dyDescent="0.2">
      <c r="A108" t="s">
        <v>194</v>
      </c>
      <c r="B108" t="s">
        <v>195</v>
      </c>
      <c r="C108" t="s">
        <v>62</v>
      </c>
      <c r="D108">
        <v>1</v>
      </c>
      <c r="E108">
        <v>1400</v>
      </c>
      <c r="F108" s="23">
        <f t="shared" si="5"/>
        <v>0.97297297297297303</v>
      </c>
      <c r="G108" s="24">
        <f t="shared" si="6"/>
        <v>1362.1621621621623</v>
      </c>
      <c r="H108">
        <v>202</v>
      </c>
      <c r="I108">
        <v>0.48770000000000002</v>
      </c>
      <c r="J108">
        <v>76</v>
      </c>
      <c r="K108">
        <v>342</v>
      </c>
      <c r="L108">
        <f t="shared" si="7"/>
        <v>266</v>
      </c>
      <c r="M108">
        <f t="shared" si="8"/>
        <v>126</v>
      </c>
      <c r="N108" s="30">
        <f t="shared" si="9"/>
        <v>0.47894736842105268</v>
      </c>
      <c r="O108" s="30">
        <v>0.48770000000000002</v>
      </c>
    </row>
    <row r="109" spans="1:15" x14ac:dyDescent="0.2">
      <c r="A109" t="s">
        <v>196</v>
      </c>
      <c r="B109" t="s">
        <v>195</v>
      </c>
      <c r="C109" t="s">
        <v>62</v>
      </c>
      <c r="D109">
        <v>2</v>
      </c>
      <c r="E109">
        <v>2000</v>
      </c>
      <c r="F109" s="23">
        <f t="shared" si="5"/>
        <v>0.97297297297297303</v>
      </c>
      <c r="G109" s="24">
        <f t="shared" si="6"/>
        <v>1945.9459459459461</v>
      </c>
      <c r="H109">
        <v>579</v>
      </c>
      <c r="I109">
        <v>0.41099999999999998</v>
      </c>
      <c r="J109">
        <v>107</v>
      </c>
      <c r="K109">
        <v>781</v>
      </c>
      <c r="L109">
        <f t="shared" si="7"/>
        <v>674</v>
      </c>
      <c r="M109">
        <f t="shared" si="8"/>
        <v>472</v>
      </c>
      <c r="N109" s="30">
        <f t="shared" si="9"/>
        <v>0.66023738872403559</v>
      </c>
      <c r="O109" s="30">
        <v>0.41099999999999998</v>
      </c>
    </row>
    <row r="110" spans="1:15" x14ac:dyDescent="0.2">
      <c r="A110" t="s">
        <v>197</v>
      </c>
      <c r="B110" t="s">
        <v>195</v>
      </c>
      <c r="C110" t="s">
        <v>71</v>
      </c>
      <c r="D110">
        <v>1</v>
      </c>
      <c r="E110">
        <v>1700</v>
      </c>
      <c r="F110" s="23">
        <f t="shared" si="5"/>
        <v>0.97297297297297303</v>
      </c>
      <c r="G110" s="24">
        <f t="shared" si="6"/>
        <v>1654.0540540540542</v>
      </c>
      <c r="H110">
        <v>524</v>
      </c>
      <c r="I110">
        <v>0.50409999999999999</v>
      </c>
      <c r="J110">
        <v>162</v>
      </c>
      <c r="K110">
        <v>614</v>
      </c>
      <c r="L110">
        <f t="shared" si="7"/>
        <v>452</v>
      </c>
      <c r="M110">
        <f t="shared" si="8"/>
        <v>362</v>
      </c>
      <c r="N110" s="30">
        <f t="shared" si="9"/>
        <v>0.74070796460176991</v>
      </c>
      <c r="O110" s="30">
        <v>0.50409999999999999</v>
      </c>
    </row>
    <row r="111" spans="1:15" x14ac:dyDescent="0.2">
      <c r="A111" t="s">
        <v>198</v>
      </c>
      <c r="B111" t="s">
        <v>195</v>
      </c>
      <c r="C111" t="s">
        <v>71</v>
      </c>
      <c r="D111">
        <v>2</v>
      </c>
      <c r="E111">
        <v>2500</v>
      </c>
      <c r="F111" s="23">
        <f t="shared" si="5"/>
        <v>0.97297297297297303</v>
      </c>
      <c r="G111" s="24">
        <f t="shared" si="6"/>
        <v>2432.4324324324325</v>
      </c>
      <c r="H111">
        <v>560</v>
      </c>
      <c r="I111">
        <v>0.2767</v>
      </c>
      <c r="J111">
        <v>158</v>
      </c>
      <c r="K111">
        <v>906</v>
      </c>
      <c r="L111">
        <f t="shared" si="7"/>
        <v>748</v>
      </c>
      <c r="M111">
        <f t="shared" si="8"/>
        <v>402</v>
      </c>
      <c r="N111" s="30">
        <f t="shared" si="9"/>
        <v>0.5299465240641712</v>
      </c>
      <c r="O111" s="30">
        <v>0.2767</v>
      </c>
    </row>
    <row r="112" spans="1:15" x14ac:dyDescent="0.2">
      <c r="A112" t="s">
        <v>199</v>
      </c>
      <c r="B112" t="s">
        <v>200</v>
      </c>
      <c r="C112" t="s">
        <v>62</v>
      </c>
      <c r="D112">
        <v>1</v>
      </c>
      <c r="E112">
        <v>1800</v>
      </c>
      <c r="F112" s="23">
        <f t="shared" si="5"/>
        <v>0.97297297297297303</v>
      </c>
      <c r="G112" s="24">
        <f t="shared" si="6"/>
        <v>1751.3513513513515</v>
      </c>
      <c r="H112">
        <v>362</v>
      </c>
      <c r="I112">
        <v>0.32879999999999998</v>
      </c>
      <c r="J112">
        <v>199</v>
      </c>
      <c r="K112">
        <v>432</v>
      </c>
      <c r="L112">
        <f t="shared" si="7"/>
        <v>233</v>
      </c>
      <c r="M112">
        <f t="shared" si="8"/>
        <v>163</v>
      </c>
      <c r="N112" s="30">
        <f t="shared" si="9"/>
        <v>0.65965665236051507</v>
      </c>
      <c r="O112" s="30">
        <v>0.32879999999999998</v>
      </c>
    </row>
    <row r="113" spans="1:15" x14ac:dyDescent="0.2">
      <c r="A113" t="s">
        <v>201</v>
      </c>
      <c r="B113" t="s">
        <v>200</v>
      </c>
      <c r="C113" t="s">
        <v>62</v>
      </c>
      <c r="D113">
        <v>2</v>
      </c>
      <c r="E113">
        <v>2600</v>
      </c>
      <c r="F113" s="23">
        <f t="shared" si="5"/>
        <v>0.97297297297297303</v>
      </c>
      <c r="G113" s="24">
        <f t="shared" si="6"/>
        <v>2529.72972972973</v>
      </c>
      <c r="H113">
        <v>417</v>
      </c>
      <c r="I113">
        <v>0.53149999999999997</v>
      </c>
      <c r="J113">
        <v>366</v>
      </c>
      <c r="K113">
        <v>594</v>
      </c>
      <c r="L113">
        <f t="shared" si="7"/>
        <v>228</v>
      </c>
      <c r="M113">
        <f t="shared" si="8"/>
        <v>51</v>
      </c>
      <c r="N113" s="30">
        <f t="shared" si="9"/>
        <v>0.27894736842105261</v>
      </c>
      <c r="O113" s="30">
        <v>0.53149999999999997</v>
      </c>
    </row>
    <row r="114" spans="1:15" x14ac:dyDescent="0.2">
      <c r="A114" t="s">
        <v>202</v>
      </c>
      <c r="B114" t="s">
        <v>200</v>
      </c>
      <c r="C114" t="s">
        <v>71</v>
      </c>
      <c r="D114">
        <v>1</v>
      </c>
      <c r="E114">
        <v>2500</v>
      </c>
      <c r="F114" s="23">
        <f t="shared" si="5"/>
        <v>0.97297297297297303</v>
      </c>
      <c r="G114" s="24">
        <f t="shared" si="6"/>
        <v>2432.4324324324325</v>
      </c>
      <c r="H114">
        <v>474</v>
      </c>
      <c r="I114">
        <v>0.4274</v>
      </c>
      <c r="J114">
        <v>333</v>
      </c>
      <c r="K114">
        <v>665</v>
      </c>
      <c r="L114">
        <f t="shared" si="7"/>
        <v>332</v>
      </c>
      <c r="M114">
        <f t="shared" si="8"/>
        <v>141</v>
      </c>
      <c r="N114" s="30">
        <f t="shared" si="9"/>
        <v>0.43975903614457834</v>
      </c>
      <c r="O114" s="30">
        <v>0.4274</v>
      </c>
    </row>
    <row r="115" spans="1:15" x14ac:dyDescent="0.2">
      <c r="A115" t="s">
        <v>203</v>
      </c>
      <c r="B115" t="s">
        <v>61</v>
      </c>
      <c r="C115" t="s">
        <v>71</v>
      </c>
      <c r="D115">
        <v>1</v>
      </c>
      <c r="E115">
        <v>1500</v>
      </c>
      <c r="F115" s="23">
        <f t="shared" si="5"/>
        <v>0.97297297297297303</v>
      </c>
      <c r="G115" s="24">
        <f t="shared" si="6"/>
        <v>1459.4594594594596</v>
      </c>
      <c r="H115">
        <v>146</v>
      </c>
      <c r="I115">
        <v>0.24110000000000001</v>
      </c>
      <c r="J115">
        <v>81</v>
      </c>
      <c r="K115">
        <v>205</v>
      </c>
      <c r="L115">
        <f t="shared" si="7"/>
        <v>124</v>
      </c>
      <c r="M115">
        <f t="shared" si="8"/>
        <v>65</v>
      </c>
      <c r="N115" s="30">
        <f t="shared" si="9"/>
        <v>0.51935483870967747</v>
      </c>
      <c r="O115" s="30">
        <v>0.24110000000000001</v>
      </c>
    </row>
    <row r="116" spans="1:15" x14ac:dyDescent="0.2">
      <c r="A116" t="s">
        <v>204</v>
      </c>
      <c r="B116" t="s">
        <v>163</v>
      </c>
      <c r="C116" t="s">
        <v>62</v>
      </c>
      <c r="D116">
        <v>1</v>
      </c>
      <c r="E116">
        <v>1700</v>
      </c>
      <c r="F116" s="23">
        <f t="shared" si="5"/>
        <v>0.97297297297297303</v>
      </c>
      <c r="G116" s="24">
        <f t="shared" si="6"/>
        <v>1654.0540540540542</v>
      </c>
      <c r="H116">
        <v>312</v>
      </c>
      <c r="I116">
        <v>0.41099999999999998</v>
      </c>
      <c r="J116">
        <v>106</v>
      </c>
      <c r="K116">
        <v>465</v>
      </c>
      <c r="L116">
        <f t="shared" si="7"/>
        <v>359</v>
      </c>
      <c r="M116">
        <f t="shared" si="8"/>
        <v>206</v>
      </c>
      <c r="N116" s="30">
        <f t="shared" si="9"/>
        <v>0.55905292479108637</v>
      </c>
      <c r="O116" s="30">
        <v>0.41099999999999998</v>
      </c>
    </row>
    <row r="117" spans="1:15" x14ac:dyDescent="0.2">
      <c r="A117" t="s">
        <v>205</v>
      </c>
      <c r="B117" t="s">
        <v>200</v>
      </c>
      <c r="C117" t="s">
        <v>71</v>
      </c>
      <c r="D117">
        <v>2</v>
      </c>
      <c r="E117">
        <v>3600</v>
      </c>
      <c r="F117" s="23">
        <f t="shared" si="5"/>
        <v>0.97297297297297303</v>
      </c>
      <c r="G117" s="24">
        <f t="shared" si="6"/>
        <v>3502.7027027027029</v>
      </c>
      <c r="H117">
        <v>491</v>
      </c>
      <c r="I117">
        <v>0.39729999999999999</v>
      </c>
      <c r="J117">
        <v>336</v>
      </c>
      <c r="K117">
        <v>624</v>
      </c>
      <c r="L117">
        <f t="shared" si="7"/>
        <v>288</v>
      </c>
      <c r="M117">
        <f t="shared" si="8"/>
        <v>155</v>
      </c>
      <c r="N117" s="30">
        <f t="shared" si="9"/>
        <v>0.53055555555555556</v>
      </c>
      <c r="O117" s="30">
        <v>0.39729999999999999</v>
      </c>
    </row>
    <row r="118" spans="1:15" x14ac:dyDescent="0.2">
      <c r="A118" t="s">
        <v>206</v>
      </c>
      <c r="B118" t="s">
        <v>207</v>
      </c>
      <c r="C118" t="s">
        <v>62</v>
      </c>
      <c r="D118">
        <v>1</v>
      </c>
      <c r="E118">
        <v>1200</v>
      </c>
      <c r="F118" s="23">
        <f t="shared" si="5"/>
        <v>0.97297297297297303</v>
      </c>
      <c r="G118" s="24">
        <f t="shared" si="6"/>
        <v>1167.5675675675677</v>
      </c>
      <c r="H118">
        <v>204</v>
      </c>
      <c r="I118">
        <v>0.79730000000000001</v>
      </c>
      <c r="J118">
        <v>173</v>
      </c>
      <c r="K118">
        <v>395</v>
      </c>
      <c r="L118">
        <f t="shared" si="7"/>
        <v>222</v>
      </c>
      <c r="M118">
        <f t="shared" si="8"/>
        <v>31</v>
      </c>
      <c r="N118" s="30">
        <f t="shared" si="9"/>
        <v>0.21171171171171171</v>
      </c>
      <c r="O118" s="30">
        <v>0.79730000000000001</v>
      </c>
    </row>
    <row r="119" spans="1:15" x14ac:dyDescent="0.2">
      <c r="A119" t="s">
        <v>208</v>
      </c>
      <c r="B119" t="s">
        <v>207</v>
      </c>
      <c r="C119" t="s">
        <v>62</v>
      </c>
      <c r="D119">
        <v>2</v>
      </c>
      <c r="E119">
        <v>1600</v>
      </c>
      <c r="F119" s="23">
        <f t="shared" si="5"/>
        <v>0.97297297297297303</v>
      </c>
      <c r="G119" s="24">
        <f t="shared" si="6"/>
        <v>1556.7567567567569</v>
      </c>
      <c r="H119">
        <v>245</v>
      </c>
      <c r="I119">
        <v>0.68769999999999998</v>
      </c>
      <c r="J119">
        <v>228</v>
      </c>
      <c r="K119">
        <v>456</v>
      </c>
      <c r="L119">
        <f t="shared" si="7"/>
        <v>228</v>
      </c>
      <c r="M119">
        <f t="shared" si="8"/>
        <v>17</v>
      </c>
      <c r="N119" s="30">
        <f t="shared" si="9"/>
        <v>0.15964912280701754</v>
      </c>
      <c r="O119" s="30">
        <v>0.68769999999999998</v>
      </c>
    </row>
    <row r="120" spans="1:15" x14ac:dyDescent="0.2">
      <c r="A120" t="s">
        <v>209</v>
      </c>
      <c r="B120" t="s">
        <v>207</v>
      </c>
      <c r="C120" t="s">
        <v>71</v>
      </c>
      <c r="D120">
        <v>1</v>
      </c>
      <c r="E120">
        <v>1000</v>
      </c>
      <c r="F120" s="23">
        <f t="shared" si="5"/>
        <v>0.97297297297297303</v>
      </c>
      <c r="G120" s="24">
        <f t="shared" si="6"/>
        <v>972.97297297297303</v>
      </c>
      <c r="H120">
        <v>197</v>
      </c>
      <c r="I120">
        <v>0.58899999999999997</v>
      </c>
      <c r="J120">
        <v>155</v>
      </c>
      <c r="K120">
        <v>252</v>
      </c>
      <c r="L120">
        <f t="shared" si="7"/>
        <v>97</v>
      </c>
      <c r="M120">
        <f t="shared" si="8"/>
        <v>42</v>
      </c>
      <c r="N120" s="30">
        <f t="shared" si="9"/>
        <v>0.44639175257731967</v>
      </c>
      <c r="O120" s="30">
        <v>0.58899999999999997</v>
      </c>
    </row>
    <row r="121" spans="1:15" x14ac:dyDescent="0.2">
      <c r="A121" t="s">
        <v>210</v>
      </c>
      <c r="B121" t="s">
        <v>207</v>
      </c>
      <c r="C121" t="s">
        <v>71</v>
      </c>
      <c r="D121">
        <v>2</v>
      </c>
      <c r="E121">
        <v>1500</v>
      </c>
      <c r="F121" s="23">
        <f t="shared" si="5"/>
        <v>0.97297297297297303</v>
      </c>
      <c r="G121" s="24">
        <f t="shared" si="6"/>
        <v>1459.4594594594596</v>
      </c>
      <c r="H121">
        <v>195</v>
      </c>
      <c r="I121">
        <v>0.61919999999999997</v>
      </c>
      <c r="J121">
        <v>158</v>
      </c>
      <c r="K121">
        <v>236</v>
      </c>
      <c r="L121">
        <f t="shared" si="7"/>
        <v>78</v>
      </c>
      <c r="M121">
        <f t="shared" si="8"/>
        <v>37</v>
      </c>
      <c r="N121" s="30">
        <f t="shared" si="9"/>
        <v>0.47948717948717945</v>
      </c>
      <c r="O121" s="30">
        <v>0.61919999999999997</v>
      </c>
    </row>
    <row r="122" spans="1:15" x14ac:dyDescent="0.2">
      <c r="A122" t="s">
        <v>211</v>
      </c>
      <c r="B122" t="s">
        <v>212</v>
      </c>
      <c r="C122" t="s">
        <v>62</v>
      </c>
      <c r="D122">
        <v>1</v>
      </c>
      <c r="E122">
        <v>750</v>
      </c>
      <c r="F122" s="23">
        <f t="shared" si="5"/>
        <v>0.97297297297297303</v>
      </c>
      <c r="G122" s="24">
        <f t="shared" si="6"/>
        <v>729.7297297297298</v>
      </c>
      <c r="H122">
        <v>124</v>
      </c>
      <c r="I122">
        <v>0.45479999999999998</v>
      </c>
      <c r="J122">
        <v>89</v>
      </c>
      <c r="K122">
        <v>155</v>
      </c>
      <c r="L122">
        <f t="shared" si="7"/>
        <v>66</v>
      </c>
      <c r="M122">
        <f t="shared" si="8"/>
        <v>35</v>
      </c>
      <c r="N122" s="30">
        <f t="shared" si="9"/>
        <v>0.52424242424242429</v>
      </c>
      <c r="O122" s="30">
        <v>0.45479999999999998</v>
      </c>
    </row>
    <row r="123" spans="1:15" x14ac:dyDescent="0.2">
      <c r="A123" t="s">
        <v>213</v>
      </c>
      <c r="B123" t="s">
        <v>212</v>
      </c>
      <c r="C123" t="s">
        <v>62</v>
      </c>
      <c r="D123">
        <v>2</v>
      </c>
      <c r="E123">
        <v>1040</v>
      </c>
      <c r="F123" s="23">
        <f t="shared" si="5"/>
        <v>0.97297297297297303</v>
      </c>
      <c r="G123" s="24">
        <f t="shared" si="6"/>
        <v>1011.891891891892</v>
      </c>
      <c r="H123">
        <v>156</v>
      </c>
      <c r="I123">
        <v>0.48770000000000002</v>
      </c>
      <c r="J123">
        <v>115</v>
      </c>
      <c r="K123">
        <v>179</v>
      </c>
      <c r="L123">
        <f t="shared" si="7"/>
        <v>64</v>
      </c>
      <c r="M123">
        <f t="shared" si="8"/>
        <v>41</v>
      </c>
      <c r="N123" s="30">
        <f t="shared" si="9"/>
        <v>0.61250000000000004</v>
      </c>
      <c r="O123" s="30">
        <v>0.48770000000000002</v>
      </c>
    </row>
    <row r="124" spans="1:15" x14ac:dyDescent="0.2">
      <c r="A124" t="s">
        <v>214</v>
      </c>
      <c r="B124" t="s">
        <v>212</v>
      </c>
      <c r="C124" t="s">
        <v>71</v>
      </c>
      <c r="D124">
        <v>1</v>
      </c>
      <c r="E124">
        <v>900</v>
      </c>
      <c r="F124" s="23">
        <f t="shared" si="5"/>
        <v>0.97297297297297303</v>
      </c>
      <c r="G124" s="24">
        <f t="shared" si="6"/>
        <v>875.67567567567573</v>
      </c>
      <c r="H124">
        <v>256</v>
      </c>
      <c r="I124">
        <v>0.47949999999999998</v>
      </c>
      <c r="J124">
        <v>152</v>
      </c>
      <c r="K124">
        <v>300</v>
      </c>
      <c r="L124">
        <f t="shared" si="7"/>
        <v>148</v>
      </c>
      <c r="M124">
        <f t="shared" si="8"/>
        <v>104</v>
      </c>
      <c r="N124" s="30">
        <f t="shared" si="9"/>
        <v>0.66216216216216217</v>
      </c>
      <c r="O124" s="30">
        <v>0.47949999999999998</v>
      </c>
    </row>
    <row r="125" spans="1:15" x14ac:dyDescent="0.2">
      <c r="A125" t="s">
        <v>215</v>
      </c>
      <c r="B125" t="s">
        <v>212</v>
      </c>
      <c r="C125" t="s">
        <v>71</v>
      </c>
      <c r="D125">
        <v>2</v>
      </c>
      <c r="E125">
        <v>1400</v>
      </c>
      <c r="F125" s="23">
        <f t="shared" si="5"/>
        <v>0.97297297297297303</v>
      </c>
      <c r="G125" s="24">
        <f t="shared" si="6"/>
        <v>1362.1621621621623</v>
      </c>
      <c r="H125">
        <v>284</v>
      </c>
      <c r="I125">
        <v>0.49320000000000003</v>
      </c>
      <c r="J125">
        <v>175</v>
      </c>
      <c r="K125">
        <v>368</v>
      </c>
      <c r="L125">
        <f t="shared" si="7"/>
        <v>193</v>
      </c>
      <c r="M125">
        <f t="shared" si="8"/>
        <v>109</v>
      </c>
      <c r="N125" s="30">
        <f t="shared" si="9"/>
        <v>0.55181347150259075</v>
      </c>
      <c r="O125" s="30">
        <v>0.49320000000000003</v>
      </c>
    </row>
    <row r="126" spans="1:15" x14ac:dyDescent="0.2">
      <c r="A126" t="s">
        <v>216</v>
      </c>
      <c r="B126" t="s">
        <v>217</v>
      </c>
      <c r="C126" t="s">
        <v>62</v>
      </c>
      <c r="D126">
        <v>1</v>
      </c>
      <c r="E126">
        <v>825</v>
      </c>
      <c r="F126" s="23">
        <f t="shared" si="5"/>
        <v>0.97297297297297303</v>
      </c>
      <c r="G126" s="24">
        <f t="shared" si="6"/>
        <v>802.70270270270271</v>
      </c>
      <c r="H126">
        <v>128</v>
      </c>
      <c r="I126">
        <v>0.36159999999999998</v>
      </c>
      <c r="J126">
        <v>77</v>
      </c>
      <c r="K126">
        <v>161</v>
      </c>
      <c r="L126">
        <f t="shared" si="7"/>
        <v>84</v>
      </c>
      <c r="M126">
        <f t="shared" si="8"/>
        <v>51</v>
      </c>
      <c r="N126" s="30">
        <f t="shared" si="9"/>
        <v>0.58571428571428574</v>
      </c>
      <c r="O126" s="30">
        <v>0.36159999999999998</v>
      </c>
    </row>
    <row r="127" spans="1:15" x14ac:dyDescent="0.2">
      <c r="A127" t="s">
        <v>218</v>
      </c>
      <c r="B127" t="s">
        <v>219</v>
      </c>
      <c r="C127" t="s">
        <v>62</v>
      </c>
      <c r="D127">
        <v>2</v>
      </c>
      <c r="E127">
        <v>2700</v>
      </c>
      <c r="F127" s="23">
        <f t="shared" si="5"/>
        <v>0.97297297297297303</v>
      </c>
      <c r="G127" s="24">
        <f t="shared" si="6"/>
        <v>2627.0270270270271</v>
      </c>
      <c r="H127">
        <v>337</v>
      </c>
      <c r="I127">
        <v>0.4219</v>
      </c>
      <c r="J127">
        <v>157</v>
      </c>
      <c r="K127">
        <v>526</v>
      </c>
      <c r="L127">
        <f t="shared" si="7"/>
        <v>369</v>
      </c>
      <c r="M127">
        <f t="shared" si="8"/>
        <v>180</v>
      </c>
      <c r="N127" s="30">
        <f t="shared" si="9"/>
        <v>0.49024390243902438</v>
      </c>
      <c r="O127" s="30">
        <v>0.4219</v>
      </c>
    </row>
    <row r="128" spans="1:15" x14ac:dyDescent="0.2">
      <c r="A128" t="s">
        <v>220</v>
      </c>
      <c r="B128" t="s">
        <v>217</v>
      </c>
      <c r="C128" t="s">
        <v>62</v>
      </c>
      <c r="D128">
        <v>2</v>
      </c>
      <c r="E128">
        <v>1300</v>
      </c>
      <c r="F128" s="23">
        <f t="shared" si="5"/>
        <v>0.97297297297297303</v>
      </c>
      <c r="G128" s="24">
        <f t="shared" si="6"/>
        <v>1264.864864864865</v>
      </c>
      <c r="H128">
        <v>139</v>
      </c>
      <c r="I128">
        <v>0.74250000000000005</v>
      </c>
      <c r="J128">
        <v>125</v>
      </c>
      <c r="K128">
        <v>170</v>
      </c>
      <c r="L128">
        <f t="shared" si="7"/>
        <v>45</v>
      </c>
      <c r="M128">
        <f t="shared" si="8"/>
        <v>14</v>
      </c>
      <c r="N128" s="30">
        <f t="shared" si="9"/>
        <v>0.34888888888888892</v>
      </c>
      <c r="O128" s="30">
        <v>0.74250000000000005</v>
      </c>
    </row>
    <row r="129" spans="1:15" x14ac:dyDescent="0.2">
      <c r="A129" t="s">
        <v>221</v>
      </c>
      <c r="B129" t="s">
        <v>217</v>
      </c>
      <c r="C129" t="s">
        <v>71</v>
      </c>
      <c r="D129">
        <v>1</v>
      </c>
      <c r="E129">
        <v>1000</v>
      </c>
      <c r="F129" s="23">
        <f t="shared" si="5"/>
        <v>0.97297297297297303</v>
      </c>
      <c r="G129" s="24">
        <f t="shared" si="6"/>
        <v>972.97297297297303</v>
      </c>
      <c r="H129">
        <v>240</v>
      </c>
      <c r="I129">
        <v>0.36990000000000001</v>
      </c>
      <c r="J129">
        <v>140</v>
      </c>
      <c r="K129">
        <v>288</v>
      </c>
      <c r="L129">
        <f t="shared" si="7"/>
        <v>148</v>
      </c>
      <c r="M129">
        <f t="shared" si="8"/>
        <v>100</v>
      </c>
      <c r="N129" s="30">
        <f t="shared" si="9"/>
        <v>0.64054054054054055</v>
      </c>
      <c r="O129" s="30">
        <v>0.36990000000000001</v>
      </c>
    </row>
    <row r="130" spans="1:15" x14ac:dyDescent="0.2">
      <c r="A130" t="s">
        <v>222</v>
      </c>
      <c r="B130" t="s">
        <v>217</v>
      </c>
      <c r="C130" t="s">
        <v>71</v>
      </c>
      <c r="D130">
        <v>2</v>
      </c>
      <c r="E130">
        <v>1480</v>
      </c>
      <c r="F130" s="23">
        <f t="shared" si="5"/>
        <v>0.97297297297297303</v>
      </c>
      <c r="G130" s="24">
        <f t="shared" si="6"/>
        <v>1440</v>
      </c>
      <c r="H130">
        <v>249</v>
      </c>
      <c r="I130">
        <v>0.44109999999999999</v>
      </c>
      <c r="J130">
        <v>175</v>
      </c>
      <c r="K130">
        <v>310</v>
      </c>
      <c r="L130">
        <f t="shared" si="7"/>
        <v>135</v>
      </c>
      <c r="M130">
        <f t="shared" si="8"/>
        <v>74</v>
      </c>
      <c r="N130" s="30">
        <f t="shared" si="9"/>
        <v>0.53851851851851851</v>
      </c>
      <c r="O130" s="30">
        <v>0.44109999999999999</v>
      </c>
    </row>
    <row r="131" spans="1:15" x14ac:dyDescent="0.2">
      <c r="A131" t="s">
        <v>223</v>
      </c>
      <c r="B131" t="s">
        <v>224</v>
      </c>
      <c r="C131" t="s">
        <v>62</v>
      </c>
      <c r="D131">
        <v>1</v>
      </c>
      <c r="E131">
        <v>650</v>
      </c>
      <c r="F131" s="23">
        <f t="shared" si="5"/>
        <v>0.97297297297297303</v>
      </c>
      <c r="G131" s="24">
        <f t="shared" si="6"/>
        <v>632.43243243243251</v>
      </c>
      <c r="H131">
        <v>107</v>
      </c>
      <c r="I131">
        <v>0.47949999999999998</v>
      </c>
      <c r="J131">
        <v>80</v>
      </c>
      <c r="K131">
        <v>156</v>
      </c>
      <c r="L131">
        <f t="shared" si="7"/>
        <v>76</v>
      </c>
      <c r="M131">
        <f t="shared" si="8"/>
        <v>27</v>
      </c>
      <c r="N131" s="30">
        <f t="shared" si="9"/>
        <v>0.38421052631578945</v>
      </c>
      <c r="O131" s="30">
        <v>0.47949999999999998</v>
      </c>
    </row>
    <row r="132" spans="1:15" x14ac:dyDescent="0.2">
      <c r="A132" t="s">
        <v>225</v>
      </c>
      <c r="B132" t="s">
        <v>224</v>
      </c>
      <c r="C132" t="s">
        <v>62</v>
      </c>
      <c r="D132">
        <v>2</v>
      </c>
      <c r="E132">
        <v>920</v>
      </c>
      <c r="F132" s="23">
        <f t="shared" si="5"/>
        <v>0.97297297297297303</v>
      </c>
      <c r="G132" s="24">
        <f t="shared" si="6"/>
        <v>895.13513513513522</v>
      </c>
      <c r="H132">
        <v>147</v>
      </c>
      <c r="I132">
        <v>0.41370000000000001</v>
      </c>
      <c r="J132">
        <v>108</v>
      </c>
      <c r="K132">
        <v>205</v>
      </c>
      <c r="L132">
        <f t="shared" si="7"/>
        <v>97</v>
      </c>
      <c r="M132">
        <f t="shared" si="8"/>
        <v>39</v>
      </c>
      <c r="N132" s="30">
        <f t="shared" si="9"/>
        <v>0.42164948453608253</v>
      </c>
      <c r="O132" s="30">
        <v>0.41370000000000001</v>
      </c>
    </row>
    <row r="133" spans="1:15" x14ac:dyDescent="0.2">
      <c r="A133" t="s">
        <v>226</v>
      </c>
      <c r="B133" t="s">
        <v>224</v>
      </c>
      <c r="C133" t="s">
        <v>71</v>
      </c>
      <c r="D133">
        <v>1</v>
      </c>
      <c r="E133">
        <v>880</v>
      </c>
      <c r="F133" s="23">
        <f t="shared" ref="F133:F196" si="10">36/37</f>
        <v>0.97297297297297303</v>
      </c>
      <c r="G133" s="24">
        <f t="shared" ref="G133:G196" si="11">E133*F133</f>
        <v>856.21621621621625</v>
      </c>
      <c r="H133">
        <v>246</v>
      </c>
      <c r="I133">
        <v>0.44379999999999997</v>
      </c>
      <c r="J133">
        <v>145</v>
      </c>
      <c r="K133">
        <v>333</v>
      </c>
      <c r="L133">
        <f t="shared" ref="L133:L196" si="12">K133-J133</f>
        <v>188</v>
      </c>
      <c r="M133">
        <f t="shared" ref="M133:M196" si="13">H133-J133</f>
        <v>101</v>
      </c>
      <c r="N133" s="30">
        <f t="shared" ref="N133:N196" si="14">0.8*(M133/L133)+0.1</f>
        <v>0.52978723404255323</v>
      </c>
      <c r="O133" s="30">
        <v>0.44379999999999997</v>
      </c>
    </row>
    <row r="134" spans="1:15" x14ac:dyDescent="0.2">
      <c r="A134" t="s">
        <v>227</v>
      </c>
      <c r="B134" t="s">
        <v>224</v>
      </c>
      <c r="C134" t="s">
        <v>71</v>
      </c>
      <c r="D134">
        <v>2</v>
      </c>
      <c r="E134">
        <v>1200</v>
      </c>
      <c r="F134" s="23">
        <f t="shared" si="10"/>
        <v>0.97297297297297303</v>
      </c>
      <c r="G134" s="24">
        <f t="shared" si="11"/>
        <v>1167.5675675675677</v>
      </c>
      <c r="H134">
        <v>169</v>
      </c>
      <c r="I134">
        <v>0.61919999999999997</v>
      </c>
      <c r="J134">
        <v>160</v>
      </c>
      <c r="K134">
        <v>310</v>
      </c>
      <c r="L134">
        <f t="shared" si="12"/>
        <v>150</v>
      </c>
      <c r="M134">
        <f t="shared" si="13"/>
        <v>9</v>
      </c>
      <c r="N134" s="30">
        <f t="shared" si="14"/>
        <v>0.14800000000000002</v>
      </c>
      <c r="O134" s="30">
        <v>0.61919999999999997</v>
      </c>
    </row>
    <row r="135" spans="1:15" x14ac:dyDescent="0.2">
      <c r="A135" t="s">
        <v>228</v>
      </c>
      <c r="B135" t="s">
        <v>229</v>
      </c>
      <c r="C135" t="s">
        <v>62</v>
      </c>
      <c r="D135">
        <v>1</v>
      </c>
      <c r="E135">
        <v>1000</v>
      </c>
      <c r="F135" s="23">
        <f t="shared" si="10"/>
        <v>0.97297297297297303</v>
      </c>
      <c r="G135" s="24">
        <f t="shared" si="11"/>
        <v>972.97297297297303</v>
      </c>
      <c r="H135">
        <v>174</v>
      </c>
      <c r="I135">
        <v>0.54790000000000005</v>
      </c>
      <c r="J135">
        <v>95</v>
      </c>
      <c r="K135">
        <v>280</v>
      </c>
      <c r="L135">
        <f t="shared" si="12"/>
        <v>185</v>
      </c>
      <c r="M135">
        <f t="shared" si="13"/>
        <v>79</v>
      </c>
      <c r="N135" s="30">
        <f t="shared" si="14"/>
        <v>0.44162162162162166</v>
      </c>
      <c r="O135" s="30">
        <v>0.54790000000000005</v>
      </c>
    </row>
    <row r="136" spans="1:15" x14ac:dyDescent="0.2">
      <c r="A136" t="s">
        <v>230</v>
      </c>
      <c r="B136" t="s">
        <v>229</v>
      </c>
      <c r="C136" t="s">
        <v>62</v>
      </c>
      <c r="D136">
        <v>2</v>
      </c>
      <c r="E136">
        <v>1200</v>
      </c>
      <c r="F136" s="23">
        <f t="shared" si="10"/>
        <v>0.97297297297297303</v>
      </c>
      <c r="G136" s="24">
        <f t="shared" si="11"/>
        <v>1167.5675675675677</v>
      </c>
      <c r="H136">
        <v>203</v>
      </c>
      <c r="I136">
        <v>0.2712</v>
      </c>
      <c r="J136">
        <v>125</v>
      </c>
      <c r="K136">
        <v>277</v>
      </c>
      <c r="L136">
        <f t="shared" si="12"/>
        <v>152</v>
      </c>
      <c r="M136">
        <f t="shared" si="13"/>
        <v>78</v>
      </c>
      <c r="N136" s="30">
        <f t="shared" si="14"/>
        <v>0.51052631578947372</v>
      </c>
      <c r="O136" s="30">
        <v>0.2712</v>
      </c>
    </row>
    <row r="137" spans="1:15" x14ac:dyDescent="0.2">
      <c r="A137" t="s">
        <v>231</v>
      </c>
      <c r="B137" t="s">
        <v>229</v>
      </c>
      <c r="C137" t="s">
        <v>71</v>
      </c>
      <c r="D137">
        <v>1</v>
      </c>
      <c r="E137">
        <v>1400</v>
      </c>
      <c r="F137" s="23">
        <f t="shared" si="10"/>
        <v>0.97297297297297303</v>
      </c>
      <c r="G137" s="24">
        <f t="shared" si="11"/>
        <v>1362.1621621621623</v>
      </c>
      <c r="H137">
        <v>240</v>
      </c>
      <c r="I137">
        <v>0.76160000000000005</v>
      </c>
      <c r="J137">
        <v>209</v>
      </c>
      <c r="K137">
        <v>384</v>
      </c>
      <c r="L137">
        <f t="shared" si="12"/>
        <v>175</v>
      </c>
      <c r="M137">
        <f t="shared" si="13"/>
        <v>31</v>
      </c>
      <c r="N137" s="30">
        <f t="shared" si="14"/>
        <v>0.24171428571428571</v>
      </c>
      <c r="O137" s="30">
        <v>0.76160000000000005</v>
      </c>
    </row>
    <row r="138" spans="1:15" x14ac:dyDescent="0.2">
      <c r="A138" t="s">
        <v>232</v>
      </c>
      <c r="B138" t="s">
        <v>219</v>
      </c>
      <c r="C138" t="s">
        <v>71</v>
      </c>
      <c r="D138">
        <v>1</v>
      </c>
      <c r="E138">
        <v>2700</v>
      </c>
      <c r="F138" s="23">
        <f t="shared" si="10"/>
        <v>0.97297297297297303</v>
      </c>
      <c r="G138" s="24">
        <f t="shared" si="11"/>
        <v>2627.0270270270271</v>
      </c>
      <c r="H138">
        <v>389</v>
      </c>
      <c r="I138">
        <v>0.51229999999999998</v>
      </c>
      <c r="J138">
        <v>202</v>
      </c>
      <c r="K138">
        <v>629</v>
      </c>
      <c r="L138">
        <f t="shared" si="12"/>
        <v>427</v>
      </c>
      <c r="M138">
        <f t="shared" si="13"/>
        <v>187</v>
      </c>
      <c r="N138" s="30">
        <f t="shared" si="14"/>
        <v>0.45035128805620606</v>
      </c>
      <c r="O138" s="30">
        <v>0.51229999999999998</v>
      </c>
    </row>
    <row r="139" spans="1:15" x14ac:dyDescent="0.2">
      <c r="A139" t="s">
        <v>233</v>
      </c>
      <c r="B139" t="s">
        <v>229</v>
      </c>
      <c r="C139" t="s">
        <v>71</v>
      </c>
      <c r="D139">
        <v>2</v>
      </c>
      <c r="E139">
        <v>1600</v>
      </c>
      <c r="F139" s="23">
        <f t="shared" si="10"/>
        <v>0.97297297297297303</v>
      </c>
      <c r="G139" s="24">
        <f t="shared" si="11"/>
        <v>1556.7567567567569</v>
      </c>
      <c r="H139">
        <v>312</v>
      </c>
      <c r="I139">
        <v>0.60819999999999996</v>
      </c>
      <c r="J139">
        <v>220</v>
      </c>
      <c r="K139">
        <v>418</v>
      </c>
      <c r="L139">
        <f t="shared" si="12"/>
        <v>198</v>
      </c>
      <c r="M139">
        <f t="shared" si="13"/>
        <v>92</v>
      </c>
      <c r="N139" s="30">
        <f t="shared" si="14"/>
        <v>0.47171717171717176</v>
      </c>
      <c r="O139" s="30">
        <v>0.60819999999999996</v>
      </c>
    </row>
    <row r="140" spans="1:15" x14ac:dyDescent="0.2">
      <c r="A140" t="s">
        <v>234</v>
      </c>
      <c r="B140" t="s">
        <v>235</v>
      </c>
      <c r="C140" t="s">
        <v>62</v>
      </c>
      <c r="D140">
        <v>1</v>
      </c>
      <c r="E140">
        <v>1105</v>
      </c>
      <c r="F140" s="23">
        <f t="shared" si="10"/>
        <v>0.97297297297297303</v>
      </c>
      <c r="G140" s="24">
        <f t="shared" si="11"/>
        <v>1075.1351351351352</v>
      </c>
      <c r="H140">
        <v>111</v>
      </c>
      <c r="I140">
        <v>0.61099999999999999</v>
      </c>
      <c r="J140">
        <v>82</v>
      </c>
      <c r="K140">
        <v>235</v>
      </c>
      <c r="L140">
        <f t="shared" si="12"/>
        <v>153</v>
      </c>
      <c r="M140">
        <f t="shared" si="13"/>
        <v>29</v>
      </c>
      <c r="N140" s="30">
        <f t="shared" si="14"/>
        <v>0.25163398692810457</v>
      </c>
      <c r="O140" s="30">
        <v>0.61099999999999999</v>
      </c>
    </row>
    <row r="141" spans="1:15" x14ac:dyDescent="0.2">
      <c r="A141" t="s">
        <v>236</v>
      </c>
      <c r="B141" t="s">
        <v>235</v>
      </c>
      <c r="C141" t="s">
        <v>62</v>
      </c>
      <c r="D141">
        <v>2</v>
      </c>
      <c r="E141">
        <v>1665</v>
      </c>
      <c r="F141" s="23">
        <f t="shared" si="10"/>
        <v>0.97297297297297303</v>
      </c>
      <c r="G141" s="24">
        <f t="shared" si="11"/>
        <v>1620</v>
      </c>
      <c r="H141">
        <v>169</v>
      </c>
      <c r="I141">
        <v>0.30680000000000002</v>
      </c>
      <c r="J141">
        <v>130</v>
      </c>
      <c r="K141">
        <v>200</v>
      </c>
      <c r="L141">
        <f t="shared" si="12"/>
        <v>70</v>
      </c>
      <c r="M141">
        <f t="shared" si="13"/>
        <v>39</v>
      </c>
      <c r="N141" s="30">
        <f t="shared" si="14"/>
        <v>0.54571428571428571</v>
      </c>
      <c r="O141" s="30">
        <v>0.30680000000000002</v>
      </c>
    </row>
    <row r="142" spans="1:15" x14ac:dyDescent="0.2">
      <c r="A142" t="s">
        <v>237</v>
      </c>
      <c r="B142" t="s">
        <v>235</v>
      </c>
      <c r="C142" t="s">
        <v>71</v>
      </c>
      <c r="D142">
        <v>1</v>
      </c>
      <c r="E142">
        <v>1175</v>
      </c>
      <c r="F142" s="23">
        <f t="shared" si="10"/>
        <v>0.97297297297297303</v>
      </c>
      <c r="G142" s="24">
        <f t="shared" si="11"/>
        <v>1143.2432432432433</v>
      </c>
      <c r="H142">
        <v>201</v>
      </c>
      <c r="I142">
        <v>0.52329999999999999</v>
      </c>
      <c r="J142">
        <v>106</v>
      </c>
      <c r="K142">
        <v>267</v>
      </c>
      <c r="L142">
        <f t="shared" si="12"/>
        <v>161</v>
      </c>
      <c r="M142">
        <f t="shared" si="13"/>
        <v>95</v>
      </c>
      <c r="N142" s="30">
        <f t="shared" si="14"/>
        <v>0.57204968944099377</v>
      </c>
      <c r="O142" s="30">
        <v>0.52329999999999999</v>
      </c>
    </row>
    <row r="143" spans="1:15" x14ac:dyDescent="0.2">
      <c r="A143" t="s">
        <v>238</v>
      </c>
      <c r="B143" t="s">
        <v>235</v>
      </c>
      <c r="C143" t="s">
        <v>71</v>
      </c>
      <c r="D143">
        <v>2</v>
      </c>
      <c r="E143">
        <v>1725</v>
      </c>
      <c r="F143" s="23">
        <f t="shared" si="10"/>
        <v>0.97297297297297303</v>
      </c>
      <c r="G143" s="24">
        <f t="shared" si="11"/>
        <v>1678.3783783783786</v>
      </c>
      <c r="H143">
        <v>242</v>
      </c>
      <c r="I143">
        <v>0.48220000000000002</v>
      </c>
      <c r="J143">
        <v>195</v>
      </c>
      <c r="K143">
        <v>305</v>
      </c>
      <c r="L143">
        <f t="shared" si="12"/>
        <v>110</v>
      </c>
      <c r="M143">
        <f t="shared" si="13"/>
        <v>47</v>
      </c>
      <c r="N143" s="30">
        <f t="shared" si="14"/>
        <v>0.44181818181818178</v>
      </c>
      <c r="O143" s="30">
        <v>0.48220000000000002</v>
      </c>
    </row>
    <row r="144" spans="1:15" x14ac:dyDescent="0.2">
      <c r="A144" t="s">
        <v>239</v>
      </c>
      <c r="B144" t="s">
        <v>240</v>
      </c>
      <c r="C144" t="s">
        <v>62</v>
      </c>
      <c r="D144">
        <v>1</v>
      </c>
      <c r="E144">
        <v>709</v>
      </c>
      <c r="F144" s="23">
        <f t="shared" si="10"/>
        <v>0.97297297297297303</v>
      </c>
      <c r="G144" s="24">
        <f t="shared" si="11"/>
        <v>689.83783783783792</v>
      </c>
      <c r="H144">
        <v>158</v>
      </c>
      <c r="I144">
        <v>0.22189999999999999</v>
      </c>
      <c r="J144">
        <v>86</v>
      </c>
      <c r="K144">
        <v>192</v>
      </c>
      <c r="L144">
        <f t="shared" si="12"/>
        <v>106</v>
      </c>
      <c r="M144">
        <f t="shared" si="13"/>
        <v>72</v>
      </c>
      <c r="N144" s="30">
        <f t="shared" si="14"/>
        <v>0.64339622641509431</v>
      </c>
      <c r="O144" s="30">
        <v>0.22189999999999999</v>
      </c>
    </row>
    <row r="145" spans="1:15" x14ac:dyDescent="0.2">
      <c r="A145" t="s">
        <v>241</v>
      </c>
      <c r="B145" t="s">
        <v>240</v>
      </c>
      <c r="C145" t="s">
        <v>62</v>
      </c>
      <c r="D145">
        <v>2</v>
      </c>
      <c r="E145">
        <v>869</v>
      </c>
      <c r="F145" s="23">
        <f t="shared" si="10"/>
        <v>0.97297297297297303</v>
      </c>
      <c r="G145" s="24">
        <f t="shared" si="11"/>
        <v>845.51351351351354</v>
      </c>
      <c r="H145">
        <v>246</v>
      </c>
      <c r="I145">
        <v>0.38900000000000001</v>
      </c>
      <c r="J145">
        <v>135</v>
      </c>
      <c r="K145">
        <v>305</v>
      </c>
      <c r="L145">
        <f t="shared" si="12"/>
        <v>170</v>
      </c>
      <c r="M145">
        <f t="shared" si="13"/>
        <v>111</v>
      </c>
      <c r="N145" s="30">
        <f t="shared" si="14"/>
        <v>0.62235294117647055</v>
      </c>
      <c r="O145" s="30">
        <v>0.38900000000000001</v>
      </c>
    </row>
    <row r="146" spans="1:15" x14ac:dyDescent="0.2">
      <c r="A146" t="s">
        <v>242</v>
      </c>
      <c r="B146" t="s">
        <v>240</v>
      </c>
      <c r="C146" t="s">
        <v>71</v>
      </c>
      <c r="D146">
        <v>1</v>
      </c>
      <c r="E146">
        <v>925</v>
      </c>
      <c r="F146" s="23">
        <f t="shared" si="10"/>
        <v>0.97297297297297303</v>
      </c>
      <c r="G146" s="24">
        <f t="shared" si="11"/>
        <v>900</v>
      </c>
      <c r="H146">
        <v>207</v>
      </c>
      <c r="I146">
        <v>0.41639999999999999</v>
      </c>
      <c r="J146">
        <v>125</v>
      </c>
      <c r="K146">
        <v>288</v>
      </c>
      <c r="L146">
        <f t="shared" si="12"/>
        <v>163</v>
      </c>
      <c r="M146">
        <f t="shared" si="13"/>
        <v>82</v>
      </c>
      <c r="N146" s="30">
        <f t="shared" si="14"/>
        <v>0.50245398773006134</v>
      </c>
      <c r="O146" s="30">
        <v>0.41639999999999999</v>
      </c>
    </row>
    <row r="147" spans="1:15" x14ac:dyDescent="0.2">
      <c r="A147" t="s">
        <v>243</v>
      </c>
      <c r="B147" t="s">
        <v>240</v>
      </c>
      <c r="C147" t="s">
        <v>71</v>
      </c>
      <c r="D147">
        <v>2</v>
      </c>
      <c r="E147">
        <v>1350</v>
      </c>
      <c r="F147" s="23">
        <f t="shared" si="10"/>
        <v>0.97297297297297303</v>
      </c>
      <c r="G147" s="24">
        <f t="shared" si="11"/>
        <v>1313.5135135135135</v>
      </c>
      <c r="H147">
        <v>224</v>
      </c>
      <c r="I147">
        <v>0.4849</v>
      </c>
      <c r="J147">
        <v>119</v>
      </c>
      <c r="K147">
        <v>360</v>
      </c>
      <c r="L147">
        <f t="shared" si="12"/>
        <v>241</v>
      </c>
      <c r="M147">
        <f t="shared" si="13"/>
        <v>105</v>
      </c>
      <c r="N147" s="30">
        <f t="shared" si="14"/>
        <v>0.44854771784232372</v>
      </c>
      <c r="O147" s="30">
        <v>0.4849</v>
      </c>
    </row>
    <row r="148" spans="1:15" x14ac:dyDescent="0.2">
      <c r="A148" t="s">
        <v>244</v>
      </c>
      <c r="B148" t="s">
        <v>245</v>
      </c>
      <c r="C148" t="s">
        <v>62</v>
      </c>
      <c r="D148">
        <v>1</v>
      </c>
      <c r="E148">
        <v>900</v>
      </c>
      <c r="F148" s="23">
        <f t="shared" si="10"/>
        <v>0.97297297297297303</v>
      </c>
      <c r="G148" s="24">
        <f t="shared" si="11"/>
        <v>875.67567567567573</v>
      </c>
      <c r="H148">
        <v>139</v>
      </c>
      <c r="I148">
        <v>0.55069999999999997</v>
      </c>
      <c r="J148">
        <v>89</v>
      </c>
      <c r="K148">
        <v>177</v>
      </c>
      <c r="L148">
        <f t="shared" si="12"/>
        <v>88</v>
      </c>
      <c r="M148">
        <f t="shared" si="13"/>
        <v>50</v>
      </c>
      <c r="N148" s="30">
        <f t="shared" si="14"/>
        <v>0.55454545454545456</v>
      </c>
      <c r="O148" s="30">
        <v>0.55069999999999997</v>
      </c>
    </row>
    <row r="149" spans="1:15" x14ac:dyDescent="0.2">
      <c r="A149" t="s">
        <v>246</v>
      </c>
      <c r="B149" t="s">
        <v>219</v>
      </c>
      <c r="C149" t="s">
        <v>71</v>
      </c>
      <c r="D149">
        <v>2</v>
      </c>
      <c r="E149">
        <v>3200</v>
      </c>
      <c r="F149" s="23">
        <f t="shared" si="10"/>
        <v>0.97297297297297303</v>
      </c>
      <c r="G149" s="24">
        <f t="shared" si="11"/>
        <v>3113.5135135135138</v>
      </c>
      <c r="H149">
        <v>325</v>
      </c>
      <c r="I149">
        <v>0.81640000000000001</v>
      </c>
      <c r="J149">
        <v>195</v>
      </c>
      <c r="K149">
        <v>844</v>
      </c>
      <c r="L149">
        <f t="shared" si="12"/>
        <v>649</v>
      </c>
      <c r="M149">
        <f t="shared" si="13"/>
        <v>130</v>
      </c>
      <c r="N149" s="30">
        <f t="shared" si="14"/>
        <v>0.26024653312788903</v>
      </c>
      <c r="O149" s="30">
        <v>0.81640000000000001</v>
      </c>
    </row>
    <row r="150" spans="1:15" x14ac:dyDescent="0.2">
      <c r="A150" t="s">
        <v>247</v>
      </c>
      <c r="B150" t="s">
        <v>245</v>
      </c>
      <c r="C150" t="s">
        <v>62</v>
      </c>
      <c r="D150">
        <v>2</v>
      </c>
      <c r="E150">
        <v>1325</v>
      </c>
      <c r="F150" s="23">
        <f t="shared" si="10"/>
        <v>0.97297297297297303</v>
      </c>
      <c r="G150" s="24">
        <f t="shared" si="11"/>
        <v>1289.1891891891892</v>
      </c>
      <c r="H150">
        <v>283</v>
      </c>
      <c r="I150">
        <v>0.29320000000000002</v>
      </c>
      <c r="J150">
        <v>161</v>
      </c>
      <c r="K150">
        <v>319</v>
      </c>
      <c r="L150">
        <f t="shared" si="12"/>
        <v>158</v>
      </c>
      <c r="M150">
        <f t="shared" si="13"/>
        <v>122</v>
      </c>
      <c r="N150" s="30">
        <f t="shared" si="14"/>
        <v>0.71772151898734182</v>
      </c>
      <c r="O150" s="30">
        <v>0.29320000000000002</v>
      </c>
    </row>
    <row r="151" spans="1:15" x14ac:dyDescent="0.2">
      <c r="A151" t="s">
        <v>248</v>
      </c>
      <c r="B151" t="s">
        <v>245</v>
      </c>
      <c r="C151" t="s">
        <v>71</v>
      </c>
      <c r="D151">
        <v>1</v>
      </c>
      <c r="E151">
        <v>975</v>
      </c>
      <c r="F151" s="23">
        <f t="shared" si="10"/>
        <v>0.97297297297297303</v>
      </c>
      <c r="G151" s="24">
        <f t="shared" si="11"/>
        <v>948.64864864864865</v>
      </c>
      <c r="H151">
        <v>192</v>
      </c>
      <c r="I151">
        <v>0.50139999999999996</v>
      </c>
      <c r="J151">
        <v>145</v>
      </c>
      <c r="K151">
        <v>300</v>
      </c>
      <c r="L151">
        <f t="shared" si="12"/>
        <v>155</v>
      </c>
      <c r="M151">
        <f t="shared" si="13"/>
        <v>47</v>
      </c>
      <c r="N151" s="30">
        <f t="shared" si="14"/>
        <v>0.34258064516129033</v>
      </c>
      <c r="O151" s="30">
        <v>0.50139999999999996</v>
      </c>
    </row>
    <row r="152" spans="1:15" x14ac:dyDescent="0.2">
      <c r="A152" t="s">
        <v>249</v>
      </c>
      <c r="B152" t="s">
        <v>245</v>
      </c>
      <c r="C152" t="s">
        <v>71</v>
      </c>
      <c r="D152">
        <v>2</v>
      </c>
      <c r="E152">
        <v>1550</v>
      </c>
      <c r="F152" s="23">
        <f t="shared" si="10"/>
        <v>0.97297297297297303</v>
      </c>
      <c r="G152" s="24">
        <f t="shared" si="11"/>
        <v>1508.1081081081081</v>
      </c>
      <c r="H152">
        <v>307</v>
      </c>
      <c r="I152">
        <v>0.3014</v>
      </c>
      <c r="J152">
        <v>185</v>
      </c>
      <c r="K152">
        <v>376</v>
      </c>
      <c r="L152">
        <f t="shared" si="12"/>
        <v>191</v>
      </c>
      <c r="M152">
        <f t="shared" si="13"/>
        <v>122</v>
      </c>
      <c r="N152" s="30">
        <f t="shared" si="14"/>
        <v>0.61099476439790579</v>
      </c>
      <c r="O152" s="30">
        <v>0.3014</v>
      </c>
    </row>
    <row r="153" spans="1:15" x14ac:dyDescent="0.2">
      <c r="A153" t="s">
        <v>250</v>
      </c>
      <c r="B153" t="s">
        <v>251</v>
      </c>
      <c r="C153" t="s">
        <v>62</v>
      </c>
      <c r="D153">
        <v>1</v>
      </c>
      <c r="E153">
        <v>1165</v>
      </c>
      <c r="F153" s="23">
        <f t="shared" si="10"/>
        <v>0.97297297297297303</v>
      </c>
      <c r="G153" s="24">
        <f t="shared" si="11"/>
        <v>1133.5135135135135</v>
      </c>
      <c r="H153">
        <v>180</v>
      </c>
      <c r="I153">
        <v>0.34250000000000003</v>
      </c>
      <c r="J153">
        <v>135</v>
      </c>
      <c r="K153">
        <v>220</v>
      </c>
      <c r="L153">
        <f t="shared" si="12"/>
        <v>85</v>
      </c>
      <c r="M153">
        <f t="shared" si="13"/>
        <v>45</v>
      </c>
      <c r="N153" s="30">
        <f t="shared" si="14"/>
        <v>0.52352941176470591</v>
      </c>
      <c r="O153" s="30">
        <v>0.34250000000000003</v>
      </c>
    </row>
    <row r="154" spans="1:15" x14ac:dyDescent="0.2">
      <c r="A154" t="s">
        <v>252</v>
      </c>
      <c r="B154" t="s">
        <v>251</v>
      </c>
      <c r="C154" t="s">
        <v>62</v>
      </c>
      <c r="D154">
        <v>2</v>
      </c>
      <c r="E154">
        <v>1625</v>
      </c>
      <c r="F154" s="23">
        <f t="shared" si="10"/>
        <v>0.97297297297297303</v>
      </c>
      <c r="G154" s="24">
        <f t="shared" si="11"/>
        <v>1581.0810810810813</v>
      </c>
      <c r="H154">
        <v>260</v>
      </c>
      <c r="I154">
        <v>0.6</v>
      </c>
      <c r="J154">
        <v>220</v>
      </c>
      <c r="K154">
        <v>312</v>
      </c>
      <c r="L154">
        <f t="shared" si="12"/>
        <v>92</v>
      </c>
      <c r="M154">
        <f t="shared" si="13"/>
        <v>40</v>
      </c>
      <c r="N154" s="30">
        <f t="shared" si="14"/>
        <v>0.44782608695652171</v>
      </c>
      <c r="O154" s="30">
        <v>0.6</v>
      </c>
    </row>
    <row r="155" spans="1:15" x14ac:dyDescent="0.2">
      <c r="A155" t="s">
        <v>253</v>
      </c>
      <c r="B155" t="s">
        <v>251</v>
      </c>
      <c r="C155" t="s">
        <v>71</v>
      </c>
      <c r="D155">
        <v>1</v>
      </c>
      <c r="E155">
        <v>1400</v>
      </c>
      <c r="F155" s="23">
        <f t="shared" si="10"/>
        <v>0.97297297297297303</v>
      </c>
      <c r="G155" s="24">
        <f t="shared" si="11"/>
        <v>1362.1621621621623</v>
      </c>
      <c r="H155">
        <v>232</v>
      </c>
      <c r="I155">
        <v>0.49859999999999999</v>
      </c>
      <c r="J155">
        <v>135</v>
      </c>
      <c r="K155">
        <v>287</v>
      </c>
      <c r="L155">
        <f t="shared" si="12"/>
        <v>152</v>
      </c>
      <c r="M155">
        <f t="shared" si="13"/>
        <v>97</v>
      </c>
      <c r="N155" s="30">
        <f t="shared" si="14"/>
        <v>0.61052631578947369</v>
      </c>
      <c r="O155" s="30">
        <v>0.49859999999999999</v>
      </c>
    </row>
    <row r="156" spans="1:15" x14ac:dyDescent="0.2">
      <c r="A156" t="s">
        <v>254</v>
      </c>
      <c r="B156" t="s">
        <v>251</v>
      </c>
      <c r="C156" t="s">
        <v>71</v>
      </c>
      <c r="D156">
        <v>2</v>
      </c>
      <c r="E156">
        <v>1995</v>
      </c>
      <c r="F156" s="23">
        <f t="shared" si="10"/>
        <v>0.97297297297297303</v>
      </c>
      <c r="G156" s="24">
        <f t="shared" si="11"/>
        <v>1941.0810810810813</v>
      </c>
      <c r="H156">
        <v>292</v>
      </c>
      <c r="I156">
        <v>0.63839999999999997</v>
      </c>
      <c r="J156">
        <v>224</v>
      </c>
      <c r="K156">
        <v>331</v>
      </c>
      <c r="L156">
        <f t="shared" si="12"/>
        <v>107</v>
      </c>
      <c r="M156">
        <f t="shared" si="13"/>
        <v>68</v>
      </c>
      <c r="N156" s="30">
        <f t="shared" si="14"/>
        <v>0.608411214953271</v>
      </c>
      <c r="O156" s="30">
        <v>0.63839999999999997</v>
      </c>
    </row>
    <row r="157" spans="1:15" x14ac:dyDescent="0.2">
      <c r="A157" t="s">
        <v>255</v>
      </c>
      <c r="B157" t="s">
        <v>256</v>
      </c>
      <c r="C157" t="s">
        <v>62</v>
      </c>
      <c r="D157">
        <v>1</v>
      </c>
      <c r="E157">
        <v>760</v>
      </c>
      <c r="F157" s="23">
        <f t="shared" si="10"/>
        <v>0.97297297297297303</v>
      </c>
      <c r="G157" s="24">
        <f t="shared" si="11"/>
        <v>739.45945945945948</v>
      </c>
      <c r="H157">
        <v>169</v>
      </c>
      <c r="I157">
        <v>0.29039999999999999</v>
      </c>
      <c r="J157">
        <v>100</v>
      </c>
      <c r="K157">
        <v>195</v>
      </c>
      <c r="L157">
        <f t="shared" si="12"/>
        <v>95</v>
      </c>
      <c r="M157">
        <f t="shared" si="13"/>
        <v>69</v>
      </c>
      <c r="N157" s="30">
        <f t="shared" si="14"/>
        <v>0.68105263157894735</v>
      </c>
      <c r="O157" s="30">
        <v>0.29039999999999999</v>
      </c>
    </row>
    <row r="158" spans="1:15" x14ac:dyDescent="0.2">
      <c r="A158" t="s">
        <v>257</v>
      </c>
      <c r="B158" t="s">
        <v>256</v>
      </c>
      <c r="C158" t="s">
        <v>62</v>
      </c>
      <c r="D158">
        <v>2</v>
      </c>
      <c r="E158">
        <v>965</v>
      </c>
      <c r="F158" s="23">
        <f t="shared" si="10"/>
        <v>0.97297297297297303</v>
      </c>
      <c r="G158" s="24">
        <f t="shared" si="11"/>
        <v>938.91891891891896</v>
      </c>
      <c r="H158">
        <v>189</v>
      </c>
      <c r="I158">
        <v>0.53969999999999996</v>
      </c>
      <c r="J158">
        <v>135</v>
      </c>
      <c r="K158">
        <v>284</v>
      </c>
      <c r="L158">
        <f t="shared" si="12"/>
        <v>149</v>
      </c>
      <c r="M158">
        <f t="shared" si="13"/>
        <v>54</v>
      </c>
      <c r="N158" s="30">
        <f t="shared" si="14"/>
        <v>0.38993288590604025</v>
      </c>
      <c r="O158" s="30">
        <v>0.53969999999999996</v>
      </c>
    </row>
    <row r="159" spans="1:15" x14ac:dyDescent="0.2">
      <c r="A159" t="s">
        <v>258</v>
      </c>
      <c r="B159" t="s">
        <v>256</v>
      </c>
      <c r="C159" t="s">
        <v>71</v>
      </c>
      <c r="D159">
        <v>1</v>
      </c>
      <c r="E159">
        <v>1185</v>
      </c>
      <c r="F159" s="23">
        <f t="shared" si="10"/>
        <v>0.97297297297297303</v>
      </c>
      <c r="G159" s="24">
        <f t="shared" si="11"/>
        <v>1152.9729729729731</v>
      </c>
      <c r="H159">
        <v>289</v>
      </c>
      <c r="I159">
        <v>0.27950000000000003</v>
      </c>
      <c r="J159">
        <v>157</v>
      </c>
      <c r="K159">
        <v>320</v>
      </c>
      <c r="L159">
        <f t="shared" si="12"/>
        <v>163</v>
      </c>
      <c r="M159">
        <f t="shared" si="13"/>
        <v>132</v>
      </c>
      <c r="N159" s="30">
        <f t="shared" si="14"/>
        <v>0.74785276073619633</v>
      </c>
      <c r="O159" s="30">
        <v>0.27950000000000003</v>
      </c>
    </row>
    <row r="160" spans="1:15" x14ac:dyDescent="0.2">
      <c r="A160" t="s">
        <v>259</v>
      </c>
      <c r="B160" t="s">
        <v>219</v>
      </c>
      <c r="C160" t="s">
        <v>62</v>
      </c>
      <c r="D160">
        <v>1</v>
      </c>
      <c r="E160">
        <v>1700</v>
      </c>
      <c r="F160" s="23">
        <f t="shared" si="10"/>
        <v>0.97297297297297303</v>
      </c>
      <c r="G160" s="24">
        <f t="shared" si="11"/>
        <v>1654.0540540540542</v>
      </c>
      <c r="H160">
        <v>239</v>
      </c>
      <c r="I160">
        <v>0.67669999999999997</v>
      </c>
      <c r="J160">
        <v>98</v>
      </c>
      <c r="K160">
        <v>430</v>
      </c>
      <c r="L160">
        <f t="shared" si="12"/>
        <v>332</v>
      </c>
      <c r="M160">
        <f t="shared" si="13"/>
        <v>141</v>
      </c>
      <c r="N160" s="30">
        <f t="shared" si="14"/>
        <v>0.43975903614457834</v>
      </c>
      <c r="O160" s="30">
        <v>0.67669999999999997</v>
      </c>
    </row>
    <row r="161" spans="1:15" x14ac:dyDescent="0.2">
      <c r="A161" t="s">
        <v>260</v>
      </c>
      <c r="B161" t="s">
        <v>256</v>
      </c>
      <c r="C161" t="s">
        <v>71</v>
      </c>
      <c r="D161">
        <v>2</v>
      </c>
      <c r="E161">
        <v>1340</v>
      </c>
      <c r="F161" s="23">
        <f t="shared" si="10"/>
        <v>0.97297297297297303</v>
      </c>
      <c r="G161" s="24">
        <f t="shared" si="11"/>
        <v>1303.7837837837837</v>
      </c>
      <c r="H161">
        <v>278</v>
      </c>
      <c r="I161">
        <v>0.38900000000000001</v>
      </c>
      <c r="J161">
        <v>135</v>
      </c>
      <c r="K161">
        <v>347</v>
      </c>
      <c r="L161">
        <f t="shared" si="12"/>
        <v>212</v>
      </c>
      <c r="M161">
        <f t="shared" si="13"/>
        <v>143</v>
      </c>
      <c r="N161" s="30">
        <f t="shared" si="14"/>
        <v>0.63962264150943393</v>
      </c>
      <c r="O161" s="30">
        <v>0.38900000000000001</v>
      </c>
    </row>
    <row r="162" spans="1:15" x14ac:dyDescent="0.2">
      <c r="A162" t="s">
        <v>261</v>
      </c>
      <c r="B162" t="s">
        <v>262</v>
      </c>
      <c r="C162" t="s">
        <v>62</v>
      </c>
      <c r="D162">
        <v>1</v>
      </c>
      <c r="E162">
        <v>1150</v>
      </c>
      <c r="F162" s="23">
        <f t="shared" si="10"/>
        <v>0.97297297297297303</v>
      </c>
      <c r="G162" s="24">
        <f t="shared" si="11"/>
        <v>1118.918918918919</v>
      </c>
      <c r="H162">
        <v>183</v>
      </c>
      <c r="I162">
        <v>0.57530000000000003</v>
      </c>
      <c r="J162">
        <v>80</v>
      </c>
      <c r="K162">
        <v>267</v>
      </c>
      <c r="L162">
        <f t="shared" si="12"/>
        <v>187</v>
      </c>
      <c r="M162">
        <f t="shared" si="13"/>
        <v>103</v>
      </c>
      <c r="N162" s="30">
        <f t="shared" si="14"/>
        <v>0.54064171122994653</v>
      </c>
      <c r="O162" s="30">
        <v>0.57530000000000003</v>
      </c>
    </row>
    <row r="163" spans="1:15" x14ac:dyDescent="0.2">
      <c r="A163" t="s">
        <v>263</v>
      </c>
      <c r="B163" t="s">
        <v>262</v>
      </c>
      <c r="C163" t="s">
        <v>62</v>
      </c>
      <c r="D163">
        <v>2</v>
      </c>
      <c r="E163">
        <v>2000</v>
      </c>
      <c r="F163" s="23">
        <f t="shared" si="10"/>
        <v>0.97297297297297303</v>
      </c>
      <c r="G163" s="24">
        <f t="shared" si="11"/>
        <v>1945.9459459459461</v>
      </c>
      <c r="H163">
        <v>237</v>
      </c>
      <c r="I163">
        <v>0.31230000000000002</v>
      </c>
      <c r="J163">
        <v>160</v>
      </c>
      <c r="K163">
        <v>323</v>
      </c>
      <c r="L163">
        <f t="shared" si="12"/>
        <v>163</v>
      </c>
      <c r="M163">
        <f t="shared" si="13"/>
        <v>77</v>
      </c>
      <c r="N163" s="30">
        <f t="shared" si="14"/>
        <v>0.47791411042944787</v>
      </c>
      <c r="O163" s="30">
        <v>0.31230000000000002</v>
      </c>
    </row>
    <row r="164" spans="1:15" x14ac:dyDescent="0.2">
      <c r="A164" t="s">
        <v>264</v>
      </c>
      <c r="B164" t="s">
        <v>262</v>
      </c>
      <c r="C164" t="s">
        <v>71</v>
      </c>
      <c r="D164">
        <v>1</v>
      </c>
      <c r="E164">
        <v>1600</v>
      </c>
      <c r="F164" s="23">
        <f t="shared" si="10"/>
        <v>0.97297297297297303</v>
      </c>
      <c r="G164" s="24">
        <f t="shared" si="11"/>
        <v>1556.7567567567569</v>
      </c>
      <c r="H164">
        <v>297</v>
      </c>
      <c r="I164">
        <v>0.4521</v>
      </c>
      <c r="J164">
        <v>225</v>
      </c>
      <c r="K164">
        <v>406</v>
      </c>
      <c r="L164">
        <f t="shared" si="12"/>
        <v>181</v>
      </c>
      <c r="M164">
        <f t="shared" si="13"/>
        <v>72</v>
      </c>
      <c r="N164" s="30">
        <f t="shared" si="14"/>
        <v>0.41823204419889504</v>
      </c>
      <c r="O164" s="30">
        <v>0.4521</v>
      </c>
    </row>
    <row r="165" spans="1:15" x14ac:dyDescent="0.2">
      <c r="A165" t="s">
        <v>265</v>
      </c>
      <c r="B165" t="s">
        <v>262</v>
      </c>
      <c r="C165" t="s">
        <v>71</v>
      </c>
      <c r="D165">
        <v>2</v>
      </c>
      <c r="E165">
        <v>2150</v>
      </c>
      <c r="F165" s="23">
        <f t="shared" si="10"/>
        <v>0.97297297297297303</v>
      </c>
      <c r="G165" s="24">
        <f t="shared" si="11"/>
        <v>2091.8918918918921</v>
      </c>
      <c r="H165">
        <v>360</v>
      </c>
      <c r="I165">
        <v>0.53149999999999997</v>
      </c>
      <c r="J165">
        <v>170</v>
      </c>
      <c r="K165">
        <v>447</v>
      </c>
      <c r="L165">
        <f t="shared" si="12"/>
        <v>277</v>
      </c>
      <c r="M165">
        <f t="shared" si="13"/>
        <v>190</v>
      </c>
      <c r="N165" s="30">
        <f t="shared" si="14"/>
        <v>0.64873646209386282</v>
      </c>
      <c r="O165" s="30">
        <v>0.53149999999999997</v>
      </c>
    </row>
    <row r="166" spans="1:15" x14ac:dyDescent="0.2">
      <c r="A166" t="s">
        <v>266</v>
      </c>
      <c r="B166" t="s">
        <v>267</v>
      </c>
      <c r="C166" t="s">
        <v>62</v>
      </c>
      <c r="D166">
        <v>1</v>
      </c>
      <c r="E166">
        <v>1600</v>
      </c>
      <c r="F166" s="23">
        <f t="shared" si="10"/>
        <v>0.97297297297297303</v>
      </c>
      <c r="G166" s="24">
        <f t="shared" si="11"/>
        <v>1556.7567567567569</v>
      </c>
      <c r="H166">
        <v>209</v>
      </c>
      <c r="I166">
        <v>0.53969999999999996</v>
      </c>
      <c r="J166">
        <v>94</v>
      </c>
      <c r="K166">
        <v>411</v>
      </c>
      <c r="L166">
        <f t="shared" si="12"/>
        <v>317</v>
      </c>
      <c r="M166">
        <f t="shared" si="13"/>
        <v>115</v>
      </c>
      <c r="N166" s="30">
        <f t="shared" si="14"/>
        <v>0.39022082018927451</v>
      </c>
      <c r="O166" s="30">
        <v>0.53969999999999996</v>
      </c>
    </row>
    <row r="167" spans="1:15" x14ac:dyDescent="0.2">
      <c r="A167" t="s">
        <v>268</v>
      </c>
      <c r="B167" t="s">
        <v>267</v>
      </c>
      <c r="C167" t="s">
        <v>62</v>
      </c>
      <c r="D167">
        <v>2</v>
      </c>
      <c r="E167">
        <v>2100</v>
      </c>
      <c r="F167" s="23">
        <f t="shared" si="10"/>
        <v>0.97297297297297303</v>
      </c>
      <c r="G167" s="24">
        <f t="shared" si="11"/>
        <v>2043.2432432432433</v>
      </c>
      <c r="H167">
        <v>265</v>
      </c>
      <c r="I167">
        <v>0.4027</v>
      </c>
      <c r="J167">
        <v>130</v>
      </c>
      <c r="K167">
        <v>438</v>
      </c>
      <c r="L167">
        <f t="shared" si="12"/>
        <v>308</v>
      </c>
      <c r="M167">
        <f t="shared" si="13"/>
        <v>135</v>
      </c>
      <c r="N167" s="30">
        <f t="shared" si="14"/>
        <v>0.45064935064935063</v>
      </c>
      <c r="O167" s="30">
        <v>0.4027</v>
      </c>
    </row>
    <row r="168" spans="1:15" x14ac:dyDescent="0.2">
      <c r="A168" t="s">
        <v>269</v>
      </c>
      <c r="B168" t="s">
        <v>267</v>
      </c>
      <c r="C168" t="s">
        <v>71</v>
      </c>
      <c r="D168">
        <v>1</v>
      </c>
      <c r="E168">
        <v>1200</v>
      </c>
      <c r="F168" s="23">
        <f t="shared" si="10"/>
        <v>0.97297297297297303</v>
      </c>
      <c r="G168" s="24">
        <f t="shared" si="11"/>
        <v>1167.5675675675677</v>
      </c>
      <c r="H168">
        <v>435</v>
      </c>
      <c r="I168">
        <v>0.4</v>
      </c>
      <c r="J168">
        <v>162</v>
      </c>
      <c r="K168">
        <v>504</v>
      </c>
      <c r="L168">
        <f t="shared" si="12"/>
        <v>342</v>
      </c>
      <c r="M168">
        <f t="shared" si="13"/>
        <v>273</v>
      </c>
      <c r="N168" s="30">
        <f t="shared" si="14"/>
        <v>0.73859649122807025</v>
      </c>
      <c r="O168" s="30">
        <v>0.4</v>
      </c>
    </row>
    <row r="169" spans="1:15" x14ac:dyDescent="0.2">
      <c r="A169" t="s">
        <v>270</v>
      </c>
      <c r="B169" t="s">
        <v>267</v>
      </c>
      <c r="C169" t="s">
        <v>71</v>
      </c>
      <c r="D169">
        <v>2</v>
      </c>
      <c r="E169">
        <v>2100</v>
      </c>
      <c r="F169" s="23">
        <f t="shared" si="10"/>
        <v>0.97297297297297303</v>
      </c>
      <c r="G169" s="24">
        <f t="shared" si="11"/>
        <v>2043.2432432432433</v>
      </c>
      <c r="H169">
        <v>487</v>
      </c>
      <c r="I169">
        <v>0.43009999999999998</v>
      </c>
      <c r="J169">
        <v>175</v>
      </c>
      <c r="K169">
        <v>755</v>
      </c>
      <c r="L169">
        <f t="shared" si="12"/>
        <v>580</v>
      </c>
      <c r="M169">
        <f t="shared" si="13"/>
        <v>312</v>
      </c>
      <c r="N169" s="30">
        <f t="shared" si="14"/>
        <v>0.53034482758620693</v>
      </c>
      <c r="O169" s="30">
        <v>0.43009999999999998</v>
      </c>
    </row>
    <row r="170" spans="1:15" x14ac:dyDescent="0.2">
      <c r="A170" t="s">
        <v>271</v>
      </c>
      <c r="B170" t="s">
        <v>272</v>
      </c>
      <c r="C170" t="s">
        <v>62</v>
      </c>
      <c r="D170">
        <v>2</v>
      </c>
      <c r="E170">
        <v>2500</v>
      </c>
      <c r="F170" s="23">
        <f t="shared" si="10"/>
        <v>0.97297297297297303</v>
      </c>
      <c r="G170" s="24">
        <f t="shared" si="11"/>
        <v>2432.4324324324325</v>
      </c>
      <c r="H170">
        <v>231</v>
      </c>
      <c r="I170">
        <v>0.4027</v>
      </c>
      <c r="J170">
        <v>129</v>
      </c>
      <c r="K170">
        <v>431</v>
      </c>
      <c r="L170">
        <f t="shared" si="12"/>
        <v>302</v>
      </c>
      <c r="M170">
        <f t="shared" si="13"/>
        <v>102</v>
      </c>
      <c r="N170" s="30">
        <f t="shared" si="14"/>
        <v>0.37019867549668872</v>
      </c>
      <c r="O170" s="30">
        <v>0.4027</v>
      </c>
    </row>
    <row r="171" spans="1:15" x14ac:dyDescent="0.2">
      <c r="A171" t="s">
        <v>273</v>
      </c>
      <c r="B171" t="s">
        <v>61</v>
      </c>
      <c r="C171" t="s">
        <v>71</v>
      </c>
      <c r="D171">
        <v>2</v>
      </c>
      <c r="E171">
        <v>2000</v>
      </c>
      <c r="F171" s="23">
        <f t="shared" si="10"/>
        <v>0.97297297297297303</v>
      </c>
      <c r="G171" s="24">
        <f t="shared" si="11"/>
        <v>1945.9459459459461</v>
      </c>
      <c r="H171">
        <v>199</v>
      </c>
      <c r="I171">
        <v>0.31230000000000002</v>
      </c>
      <c r="J171">
        <v>97</v>
      </c>
      <c r="K171">
        <v>240</v>
      </c>
      <c r="L171">
        <f t="shared" si="12"/>
        <v>143</v>
      </c>
      <c r="M171">
        <f t="shared" si="13"/>
        <v>102</v>
      </c>
      <c r="N171" s="30">
        <f t="shared" si="14"/>
        <v>0.67062937062937067</v>
      </c>
      <c r="O171" s="30">
        <v>0.31230000000000002</v>
      </c>
    </row>
    <row r="172" spans="1:15" x14ac:dyDescent="0.2">
      <c r="A172" t="s">
        <v>274</v>
      </c>
      <c r="B172" t="s">
        <v>272</v>
      </c>
      <c r="C172" t="s">
        <v>71</v>
      </c>
      <c r="D172">
        <v>1</v>
      </c>
      <c r="E172">
        <v>2500</v>
      </c>
      <c r="F172" s="23">
        <f t="shared" si="10"/>
        <v>0.97297297297297303</v>
      </c>
      <c r="G172" s="24">
        <f t="shared" si="11"/>
        <v>2432.4324324324325</v>
      </c>
      <c r="H172">
        <v>490</v>
      </c>
      <c r="I172">
        <v>0.2301</v>
      </c>
      <c r="J172">
        <v>186</v>
      </c>
      <c r="K172">
        <v>578</v>
      </c>
      <c r="L172">
        <f t="shared" si="12"/>
        <v>392</v>
      </c>
      <c r="M172">
        <f t="shared" si="13"/>
        <v>304</v>
      </c>
      <c r="N172" s="30">
        <f t="shared" si="14"/>
        <v>0.7204081632653061</v>
      </c>
      <c r="O172" s="30">
        <v>0.2301</v>
      </c>
    </row>
    <row r="173" spans="1:15" x14ac:dyDescent="0.2">
      <c r="A173" t="s">
        <v>275</v>
      </c>
      <c r="B173" t="s">
        <v>272</v>
      </c>
      <c r="C173" t="s">
        <v>71</v>
      </c>
      <c r="D173">
        <v>2</v>
      </c>
      <c r="E173">
        <v>2750</v>
      </c>
      <c r="F173" s="23">
        <f t="shared" si="10"/>
        <v>0.97297297297297303</v>
      </c>
      <c r="G173" s="24">
        <f t="shared" si="11"/>
        <v>2675.6756756756758</v>
      </c>
      <c r="H173">
        <v>538</v>
      </c>
      <c r="I173">
        <v>0.6</v>
      </c>
      <c r="J173">
        <v>188</v>
      </c>
      <c r="K173">
        <v>810</v>
      </c>
      <c r="L173">
        <f t="shared" si="12"/>
        <v>622</v>
      </c>
      <c r="M173">
        <f t="shared" si="13"/>
        <v>350</v>
      </c>
      <c r="N173" s="30">
        <f t="shared" si="14"/>
        <v>0.5501607717041801</v>
      </c>
      <c r="O173" s="30">
        <v>0.6</v>
      </c>
    </row>
    <row r="174" spans="1:15" x14ac:dyDescent="0.2">
      <c r="A174" t="s">
        <v>276</v>
      </c>
      <c r="B174" t="s">
        <v>272</v>
      </c>
      <c r="C174" t="s">
        <v>62</v>
      </c>
      <c r="D174">
        <v>1</v>
      </c>
      <c r="E174">
        <v>1800</v>
      </c>
      <c r="F174" s="23">
        <f t="shared" si="10"/>
        <v>0.97297297297297303</v>
      </c>
      <c r="G174" s="24">
        <f t="shared" si="11"/>
        <v>1751.3513513513515</v>
      </c>
      <c r="H174">
        <v>288</v>
      </c>
      <c r="I174">
        <v>0.2329</v>
      </c>
      <c r="J174">
        <v>89</v>
      </c>
      <c r="K174">
        <v>390</v>
      </c>
      <c r="L174">
        <f t="shared" si="12"/>
        <v>301</v>
      </c>
      <c r="M174">
        <f t="shared" si="13"/>
        <v>199</v>
      </c>
      <c r="N174" s="30">
        <f t="shared" si="14"/>
        <v>0.62890365448504981</v>
      </c>
      <c r="O174" s="30">
        <v>0.2329</v>
      </c>
    </row>
    <row r="175" spans="1:15" x14ac:dyDescent="0.2">
      <c r="A175" t="s">
        <v>277</v>
      </c>
      <c r="B175" t="s">
        <v>278</v>
      </c>
      <c r="C175" t="s">
        <v>62</v>
      </c>
      <c r="D175">
        <v>2</v>
      </c>
      <c r="E175">
        <v>3000</v>
      </c>
      <c r="F175" s="23">
        <f t="shared" si="10"/>
        <v>0.97297297297297303</v>
      </c>
      <c r="G175" s="24">
        <f t="shared" si="11"/>
        <v>2918.9189189189192</v>
      </c>
      <c r="H175">
        <v>415</v>
      </c>
      <c r="I175">
        <v>0.40820000000000001</v>
      </c>
      <c r="J175">
        <v>193</v>
      </c>
      <c r="K175">
        <v>648</v>
      </c>
      <c r="L175">
        <f t="shared" si="12"/>
        <v>455</v>
      </c>
      <c r="M175">
        <f t="shared" si="13"/>
        <v>222</v>
      </c>
      <c r="N175" s="30">
        <f t="shared" si="14"/>
        <v>0.49032967032967034</v>
      </c>
      <c r="O175" s="30">
        <v>0.40820000000000001</v>
      </c>
    </row>
    <row r="176" spans="1:15" x14ac:dyDescent="0.2">
      <c r="A176" t="s">
        <v>279</v>
      </c>
      <c r="B176" t="s">
        <v>278</v>
      </c>
      <c r="C176" t="s">
        <v>71</v>
      </c>
      <c r="D176">
        <v>1</v>
      </c>
      <c r="E176">
        <v>2000</v>
      </c>
      <c r="F176" s="23">
        <f t="shared" si="10"/>
        <v>0.97297297297297303</v>
      </c>
      <c r="G176" s="24">
        <f t="shared" si="11"/>
        <v>1945.9459459459461</v>
      </c>
      <c r="H176">
        <v>387</v>
      </c>
      <c r="I176">
        <v>0.32600000000000001</v>
      </c>
      <c r="J176">
        <v>193</v>
      </c>
      <c r="K176">
        <v>600</v>
      </c>
      <c r="L176">
        <f t="shared" si="12"/>
        <v>407</v>
      </c>
      <c r="M176">
        <f t="shared" si="13"/>
        <v>194</v>
      </c>
      <c r="N176" s="30">
        <f t="shared" si="14"/>
        <v>0.48132678132678131</v>
      </c>
      <c r="O176" s="30">
        <v>0.32600000000000001</v>
      </c>
    </row>
    <row r="177" spans="1:15" x14ac:dyDescent="0.2">
      <c r="A177" t="s">
        <v>280</v>
      </c>
      <c r="B177" t="s">
        <v>278</v>
      </c>
      <c r="C177" t="s">
        <v>71</v>
      </c>
      <c r="D177">
        <v>2</v>
      </c>
      <c r="E177">
        <v>2950</v>
      </c>
      <c r="F177" s="23">
        <f t="shared" si="10"/>
        <v>0.97297297297297303</v>
      </c>
      <c r="G177" s="24">
        <f t="shared" si="11"/>
        <v>2870.2702702702704</v>
      </c>
      <c r="H177">
        <v>575</v>
      </c>
      <c r="I177">
        <v>0.38900000000000001</v>
      </c>
      <c r="J177">
        <v>192</v>
      </c>
      <c r="K177">
        <v>829</v>
      </c>
      <c r="L177">
        <f t="shared" si="12"/>
        <v>637</v>
      </c>
      <c r="M177">
        <f t="shared" si="13"/>
        <v>383</v>
      </c>
      <c r="N177" s="30">
        <f t="shared" si="14"/>
        <v>0.58100470957613826</v>
      </c>
      <c r="O177" s="30">
        <v>0.38900000000000001</v>
      </c>
    </row>
    <row r="178" spans="1:15" x14ac:dyDescent="0.2">
      <c r="A178" t="s">
        <v>281</v>
      </c>
      <c r="B178" t="s">
        <v>278</v>
      </c>
      <c r="C178" t="s">
        <v>62</v>
      </c>
      <c r="D178">
        <v>1</v>
      </c>
      <c r="E178">
        <v>1700</v>
      </c>
      <c r="F178" s="23">
        <f t="shared" si="10"/>
        <v>0.97297297297297303</v>
      </c>
      <c r="G178" s="24">
        <f t="shared" si="11"/>
        <v>1654.0540540540542</v>
      </c>
      <c r="H178">
        <v>228</v>
      </c>
      <c r="I178">
        <v>0.52049999999999996</v>
      </c>
      <c r="J178">
        <v>98</v>
      </c>
      <c r="K178">
        <v>432</v>
      </c>
      <c r="L178">
        <f t="shared" si="12"/>
        <v>334</v>
      </c>
      <c r="M178">
        <f t="shared" si="13"/>
        <v>130</v>
      </c>
      <c r="N178" s="30">
        <f t="shared" si="14"/>
        <v>0.41137724550898203</v>
      </c>
      <c r="O178" s="30">
        <v>0.52049999999999996</v>
      </c>
    </row>
    <row r="179" spans="1:15" x14ac:dyDescent="0.2">
      <c r="A179" t="s">
        <v>282</v>
      </c>
      <c r="B179" t="s">
        <v>283</v>
      </c>
      <c r="C179" t="s">
        <v>62</v>
      </c>
      <c r="D179">
        <v>1</v>
      </c>
      <c r="E179">
        <v>3000</v>
      </c>
      <c r="F179" s="23">
        <f t="shared" si="10"/>
        <v>0.97297297297297303</v>
      </c>
      <c r="G179" s="24">
        <f t="shared" si="11"/>
        <v>2918.9189189189192</v>
      </c>
      <c r="H179">
        <v>337</v>
      </c>
      <c r="I179">
        <v>0.46300000000000002</v>
      </c>
      <c r="J179">
        <v>87</v>
      </c>
      <c r="K179">
        <v>512</v>
      </c>
      <c r="L179">
        <f t="shared" si="12"/>
        <v>425</v>
      </c>
      <c r="M179">
        <f t="shared" si="13"/>
        <v>250</v>
      </c>
      <c r="N179" s="30">
        <f t="shared" si="14"/>
        <v>0.57058823529411773</v>
      </c>
      <c r="O179" s="30">
        <v>0.46300000000000002</v>
      </c>
    </row>
    <row r="180" spans="1:15" x14ac:dyDescent="0.2">
      <c r="A180" t="s">
        <v>284</v>
      </c>
      <c r="B180" t="s">
        <v>283</v>
      </c>
      <c r="C180" t="s">
        <v>62</v>
      </c>
      <c r="D180">
        <v>2</v>
      </c>
      <c r="E180">
        <v>3200</v>
      </c>
      <c r="F180" s="23">
        <f t="shared" si="10"/>
        <v>0.97297297297297303</v>
      </c>
      <c r="G180" s="24">
        <f t="shared" si="11"/>
        <v>3113.5135135135138</v>
      </c>
      <c r="H180">
        <v>154</v>
      </c>
      <c r="I180">
        <v>0.67949999999999999</v>
      </c>
      <c r="J180">
        <v>154</v>
      </c>
      <c r="K180">
        <v>480</v>
      </c>
      <c r="L180">
        <f t="shared" si="12"/>
        <v>326</v>
      </c>
      <c r="M180">
        <f t="shared" si="13"/>
        <v>0</v>
      </c>
      <c r="N180" s="30">
        <f t="shared" si="14"/>
        <v>0.1</v>
      </c>
      <c r="O180" s="30">
        <v>0.67949999999999999</v>
      </c>
    </row>
    <row r="181" spans="1:15" x14ac:dyDescent="0.2">
      <c r="A181" t="s">
        <v>285</v>
      </c>
      <c r="B181" t="s">
        <v>286</v>
      </c>
      <c r="C181" t="s">
        <v>62</v>
      </c>
      <c r="D181">
        <v>2</v>
      </c>
      <c r="E181">
        <v>4500</v>
      </c>
      <c r="F181" s="23">
        <f t="shared" si="10"/>
        <v>0.97297297297297303</v>
      </c>
      <c r="G181" s="24">
        <f t="shared" si="11"/>
        <v>4378.3783783783783</v>
      </c>
      <c r="H181">
        <v>432</v>
      </c>
      <c r="I181">
        <v>0.68220000000000003</v>
      </c>
      <c r="J181">
        <v>273</v>
      </c>
      <c r="K181">
        <v>853</v>
      </c>
      <c r="L181">
        <f t="shared" si="12"/>
        <v>580</v>
      </c>
      <c r="M181">
        <f t="shared" si="13"/>
        <v>159</v>
      </c>
      <c r="N181" s="30">
        <f t="shared" si="14"/>
        <v>0.31931034482758625</v>
      </c>
      <c r="O181" s="30">
        <v>0.68220000000000003</v>
      </c>
    </row>
    <row r="182" spans="1:15" x14ac:dyDescent="0.2">
      <c r="A182" t="s">
        <v>287</v>
      </c>
      <c r="B182" t="s">
        <v>61</v>
      </c>
      <c r="C182" t="s">
        <v>62</v>
      </c>
      <c r="D182">
        <v>1</v>
      </c>
      <c r="E182">
        <v>800</v>
      </c>
      <c r="F182" s="23">
        <f t="shared" si="10"/>
        <v>0.97297297297297303</v>
      </c>
      <c r="G182" s="24">
        <f t="shared" si="11"/>
        <v>778.37837837837844</v>
      </c>
      <c r="H182">
        <v>104</v>
      </c>
      <c r="I182">
        <v>0.56989999999999996</v>
      </c>
      <c r="J182">
        <v>53</v>
      </c>
      <c r="K182">
        <v>188</v>
      </c>
      <c r="L182">
        <f t="shared" si="12"/>
        <v>135</v>
      </c>
      <c r="M182">
        <f t="shared" si="13"/>
        <v>51</v>
      </c>
      <c r="N182" s="30">
        <f t="shared" si="14"/>
        <v>0.40222222222222226</v>
      </c>
      <c r="O182" s="30">
        <v>0.56989999999999996</v>
      </c>
    </row>
    <row r="183" spans="1:15" x14ac:dyDescent="0.2">
      <c r="A183" t="s">
        <v>288</v>
      </c>
      <c r="B183" t="s">
        <v>286</v>
      </c>
      <c r="C183" t="s">
        <v>71</v>
      </c>
      <c r="D183">
        <v>1</v>
      </c>
      <c r="E183">
        <v>4500</v>
      </c>
      <c r="F183" s="23">
        <f t="shared" si="10"/>
        <v>0.97297297297297303</v>
      </c>
      <c r="G183" s="24">
        <f t="shared" si="11"/>
        <v>4378.3783783783783</v>
      </c>
      <c r="H183">
        <v>200</v>
      </c>
      <c r="I183">
        <v>0.86850000000000005</v>
      </c>
      <c r="J183">
        <v>103</v>
      </c>
      <c r="K183">
        <v>807</v>
      </c>
      <c r="L183">
        <f t="shared" si="12"/>
        <v>704</v>
      </c>
      <c r="M183">
        <f t="shared" si="13"/>
        <v>97</v>
      </c>
      <c r="N183" s="30">
        <f t="shared" si="14"/>
        <v>0.21022727272727273</v>
      </c>
      <c r="O183" s="30">
        <v>0.86850000000000005</v>
      </c>
    </row>
    <row r="184" spans="1:15" x14ac:dyDescent="0.2">
      <c r="A184" t="s">
        <v>289</v>
      </c>
      <c r="B184" t="s">
        <v>286</v>
      </c>
      <c r="C184" t="s">
        <v>71</v>
      </c>
      <c r="D184">
        <v>2</v>
      </c>
      <c r="E184">
        <v>5500</v>
      </c>
      <c r="F184" s="23">
        <f t="shared" si="10"/>
        <v>0.97297297297297303</v>
      </c>
      <c r="G184" s="24">
        <f t="shared" si="11"/>
        <v>5351.3513513513517</v>
      </c>
      <c r="H184">
        <v>428</v>
      </c>
      <c r="I184">
        <v>0.52329999999999999</v>
      </c>
      <c r="J184">
        <v>200</v>
      </c>
      <c r="K184">
        <v>770</v>
      </c>
      <c r="L184">
        <f t="shared" si="12"/>
        <v>570</v>
      </c>
      <c r="M184">
        <f t="shared" si="13"/>
        <v>228</v>
      </c>
      <c r="N184" s="30">
        <f t="shared" si="14"/>
        <v>0.42000000000000004</v>
      </c>
      <c r="O184" s="30">
        <v>0.52329999999999999</v>
      </c>
    </row>
    <row r="185" spans="1:15" x14ac:dyDescent="0.2">
      <c r="A185" t="s">
        <v>290</v>
      </c>
      <c r="B185" t="s">
        <v>286</v>
      </c>
      <c r="C185" t="s">
        <v>62</v>
      </c>
      <c r="D185">
        <v>1</v>
      </c>
      <c r="E185">
        <v>3500</v>
      </c>
      <c r="F185" s="23">
        <f t="shared" si="10"/>
        <v>0.97297297297297303</v>
      </c>
      <c r="G185" s="24">
        <f t="shared" si="11"/>
        <v>3405.4054054054054</v>
      </c>
      <c r="H185">
        <v>576</v>
      </c>
      <c r="I185">
        <v>0.46029999999999999</v>
      </c>
      <c r="J185">
        <v>151</v>
      </c>
      <c r="K185">
        <v>890</v>
      </c>
      <c r="L185">
        <f t="shared" si="12"/>
        <v>739</v>
      </c>
      <c r="M185">
        <f t="shared" si="13"/>
        <v>425</v>
      </c>
      <c r="N185" s="30">
        <f t="shared" si="14"/>
        <v>0.56008119079837626</v>
      </c>
      <c r="O185" s="30">
        <v>0.46029999999999999</v>
      </c>
    </row>
    <row r="186" spans="1:15" x14ac:dyDescent="0.2">
      <c r="A186" t="s">
        <v>291</v>
      </c>
      <c r="B186" t="s">
        <v>292</v>
      </c>
      <c r="C186" t="s">
        <v>62</v>
      </c>
      <c r="D186">
        <v>2</v>
      </c>
      <c r="E186">
        <v>4000</v>
      </c>
      <c r="F186" s="23">
        <f t="shared" si="10"/>
        <v>0.97297297297297303</v>
      </c>
      <c r="G186" s="24">
        <f t="shared" si="11"/>
        <v>3891.8918918918921</v>
      </c>
      <c r="H186">
        <v>560</v>
      </c>
      <c r="I186">
        <v>0.35339999999999999</v>
      </c>
      <c r="J186">
        <v>218</v>
      </c>
      <c r="K186">
        <v>681</v>
      </c>
      <c r="L186">
        <f t="shared" si="12"/>
        <v>463</v>
      </c>
      <c r="M186">
        <f t="shared" si="13"/>
        <v>342</v>
      </c>
      <c r="N186" s="30">
        <f t="shared" si="14"/>
        <v>0.69092872570194386</v>
      </c>
      <c r="O186" s="30">
        <v>0.35339999999999999</v>
      </c>
    </row>
    <row r="187" spans="1:15" x14ac:dyDescent="0.2">
      <c r="A187" t="s">
        <v>293</v>
      </c>
      <c r="B187" t="s">
        <v>292</v>
      </c>
      <c r="C187" t="s">
        <v>62</v>
      </c>
      <c r="D187">
        <v>1</v>
      </c>
      <c r="E187">
        <v>3000</v>
      </c>
      <c r="F187" s="23">
        <f t="shared" si="10"/>
        <v>0.97297297297297303</v>
      </c>
      <c r="G187" s="24">
        <f t="shared" si="11"/>
        <v>2918.9189189189192</v>
      </c>
      <c r="H187">
        <v>288</v>
      </c>
      <c r="I187">
        <v>0.49859999999999999</v>
      </c>
      <c r="J187">
        <v>109</v>
      </c>
      <c r="K187">
        <v>640</v>
      </c>
      <c r="L187">
        <f t="shared" si="12"/>
        <v>531</v>
      </c>
      <c r="M187">
        <f t="shared" si="13"/>
        <v>179</v>
      </c>
      <c r="N187" s="30">
        <f t="shared" si="14"/>
        <v>0.36967984934086628</v>
      </c>
      <c r="O187" s="30">
        <v>0.49859999999999999</v>
      </c>
    </row>
    <row r="188" spans="1:15" x14ac:dyDescent="0.2">
      <c r="A188" t="s">
        <v>294</v>
      </c>
      <c r="B188" t="s">
        <v>295</v>
      </c>
      <c r="C188" t="s">
        <v>62</v>
      </c>
      <c r="D188">
        <v>2</v>
      </c>
      <c r="E188">
        <v>5600</v>
      </c>
      <c r="F188" s="23">
        <f t="shared" si="10"/>
        <v>0.97297297297297303</v>
      </c>
      <c r="G188" s="24">
        <f t="shared" si="11"/>
        <v>5448.6486486486492</v>
      </c>
      <c r="H188">
        <v>373</v>
      </c>
      <c r="I188">
        <v>0.5151</v>
      </c>
      <c r="J188">
        <v>196</v>
      </c>
      <c r="K188">
        <v>612</v>
      </c>
      <c r="L188">
        <f t="shared" si="12"/>
        <v>416</v>
      </c>
      <c r="M188">
        <f t="shared" si="13"/>
        <v>177</v>
      </c>
      <c r="N188" s="30">
        <f t="shared" si="14"/>
        <v>0.44038461538461537</v>
      </c>
      <c r="O188" s="30">
        <v>0.5151</v>
      </c>
    </row>
    <row r="189" spans="1:15" x14ac:dyDescent="0.2">
      <c r="A189" t="s">
        <v>296</v>
      </c>
      <c r="B189" t="s">
        <v>295</v>
      </c>
      <c r="C189" t="s">
        <v>71</v>
      </c>
      <c r="D189">
        <v>1</v>
      </c>
      <c r="E189">
        <v>3200</v>
      </c>
      <c r="F189" s="23">
        <f t="shared" si="10"/>
        <v>0.97297297297297303</v>
      </c>
      <c r="G189" s="24">
        <f t="shared" si="11"/>
        <v>3113.5135135135138</v>
      </c>
      <c r="H189">
        <v>420</v>
      </c>
      <c r="I189">
        <v>0.87119999999999997</v>
      </c>
      <c r="J189">
        <v>165</v>
      </c>
      <c r="K189">
        <v>1296</v>
      </c>
      <c r="L189">
        <f t="shared" si="12"/>
        <v>1131</v>
      </c>
      <c r="M189">
        <f t="shared" si="13"/>
        <v>255</v>
      </c>
      <c r="N189" s="30">
        <f t="shared" si="14"/>
        <v>0.28037135278514591</v>
      </c>
      <c r="O189" s="30">
        <v>0.87119999999999997</v>
      </c>
    </row>
    <row r="190" spans="1:15" x14ac:dyDescent="0.2">
      <c r="A190" t="s">
        <v>297</v>
      </c>
      <c r="B190" t="s">
        <v>295</v>
      </c>
      <c r="C190" t="s">
        <v>71</v>
      </c>
      <c r="D190">
        <v>2</v>
      </c>
      <c r="E190">
        <v>3500</v>
      </c>
      <c r="F190" s="23">
        <f t="shared" si="10"/>
        <v>0.97297297297297303</v>
      </c>
      <c r="G190" s="24">
        <f t="shared" si="11"/>
        <v>3405.4054054054054</v>
      </c>
      <c r="H190">
        <v>593</v>
      </c>
      <c r="I190">
        <v>0.50680000000000003</v>
      </c>
      <c r="J190">
        <v>268</v>
      </c>
      <c r="K190">
        <v>1032</v>
      </c>
      <c r="L190">
        <f t="shared" si="12"/>
        <v>764</v>
      </c>
      <c r="M190">
        <f t="shared" si="13"/>
        <v>325</v>
      </c>
      <c r="N190" s="30">
        <f t="shared" si="14"/>
        <v>0.44031413612565451</v>
      </c>
      <c r="O190" s="30">
        <v>0.50680000000000003</v>
      </c>
    </row>
    <row r="191" spans="1:15" x14ac:dyDescent="0.2">
      <c r="A191" t="s">
        <v>298</v>
      </c>
      <c r="B191" t="s">
        <v>295</v>
      </c>
      <c r="C191" t="s">
        <v>62</v>
      </c>
      <c r="D191">
        <v>1</v>
      </c>
      <c r="E191">
        <v>3400</v>
      </c>
      <c r="F191" s="23">
        <f t="shared" si="10"/>
        <v>0.97297297297297303</v>
      </c>
      <c r="G191" s="24">
        <f t="shared" si="11"/>
        <v>3308.1081081081084</v>
      </c>
      <c r="H191">
        <v>436</v>
      </c>
      <c r="I191">
        <v>0.28220000000000001</v>
      </c>
      <c r="J191">
        <v>106</v>
      </c>
      <c r="K191">
        <v>624</v>
      </c>
      <c r="L191">
        <f t="shared" si="12"/>
        <v>518</v>
      </c>
      <c r="M191">
        <f t="shared" si="13"/>
        <v>330</v>
      </c>
      <c r="N191" s="30">
        <f t="shared" si="14"/>
        <v>0.60965250965250961</v>
      </c>
      <c r="O191" s="30">
        <v>0.28220000000000001</v>
      </c>
    </row>
    <row r="192" spans="1:15" x14ac:dyDescent="0.2">
      <c r="A192" t="s">
        <v>299</v>
      </c>
      <c r="B192" t="s">
        <v>300</v>
      </c>
      <c r="C192" t="s">
        <v>62</v>
      </c>
      <c r="D192">
        <v>2</v>
      </c>
      <c r="E192">
        <v>4200</v>
      </c>
      <c r="F192" s="23">
        <f t="shared" si="10"/>
        <v>0.97297297297297303</v>
      </c>
      <c r="G192" s="24">
        <f t="shared" si="11"/>
        <v>4086.4864864864867</v>
      </c>
      <c r="H192">
        <v>426</v>
      </c>
      <c r="I192">
        <v>0.54249999999999998</v>
      </c>
      <c r="J192">
        <v>210</v>
      </c>
      <c r="K192">
        <v>654</v>
      </c>
      <c r="L192">
        <f t="shared" si="12"/>
        <v>444</v>
      </c>
      <c r="M192">
        <f t="shared" si="13"/>
        <v>216</v>
      </c>
      <c r="N192" s="30">
        <f t="shared" si="14"/>
        <v>0.48918918918918919</v>
      </c>
      <c r="O192" s="30">
        <v>0.54249999999999998</v>
      </c>
    </row>
    <row r="193" spans="1:15" x14ac:dyDescent="0.2">
      <c r="A193" t="s">
        <v>301</v>
      </c>
      <c r="B193" t="s">
        <v>302</v>
      </c>
      <c r="C193" t="s">
        <v>62</v>
      </c>
      <c r="D193">
        <v>2</v>
      </c>
      <c r="E193">
        <v>1100</v>
      </c>
      <c r="F193" s="23">
        <f t="shared" si="10"/>
        <v>0.97297297297297303</v>
      </c>
      <c r="G193" s="24">
        <f t="shared" si="11"/>
        <v>1070.2702702702704</v>
      </c>
      <c r="H193">
        <v>142</v>
      </c>
      <c r="I193">
        <v>8.2199999999999995E-2</v>
      </c>
      <c r="J193">
        <v>111</v>
      </c>
      <c r="K193">
        <v>148</v>
      </c>
      <c r="L193">
        <f t="shared" si="12"/>
        <v>37</v>
      </c>
      <c r="M193">
        <f t="shared" si="13"/>
        <v>31</v>
      </c>
      <c r="N193" s="30">
        <f t="shared" si="14"/>
        <v>0.77027027027027029</v>
      </c>
      <c r="O193" s="30">
        <v>8.2199999999999995E-2</v>
      </c>
    </row>
    <row r="194" spans="1:15" x14ac:dyDescent="0.2">
      <c r="A194" t="s">
        <v>303</v>
      </c>
      <c r="B194" t="s">
        <v>300</v>
      </c>
      <c r="C194" t="s">
        <v>71</v>
      </c>
      <c r="D194">
        <v>1</v>
      </c>
      <c r="E194">
        <v>3000</v>
      </c>
      <c r="F194" s="23">
        <f t="shared" si="10"/>
        <v>0.97297297297297303</v>
      </c>
      <c r="G194" s="24">
        <f t="shared" si="11"/>
        <v>2918.9189189189192</v>
      </c>
      <c r="H194">
        <v>621</v>
      </c>
      <c r="I194">
        <v>0.34789999999999999</v>
      </c>
      <c r="J194">
        <v>133</v>
      </c>
      <c r="K194">
        <v>1040</v>
      </c>
      <c r="L194">
        <f t="shared" si="12"/>
        <v>907</v>
      </c>
      <c r="M194">
        <f t="shared" si="13"/>
        <v>488</v>
      </c>
      <c r="N194" s="30">
        <f t="shared" si="14"/>
        <v>0.53042998897464166</v>
      </c>
      <c r="O194" s="30">
        <v>0.34789999999999999</v>
      </c>
    </row>
    <row r="195" spans="1:15" x14ac:dyDescent="0.2">
      <c r="A195" t="s">
        <v>304</v>
      </c>
      <c r="B195" t="s">
        <v>300</v>
      </c>
      <c r="C195" t="s">
        <v>71</v>
      </c>
      <c r="D195">
        <v>2</v>
      </c>
      <c r="E195">
        <v>3900</v>
      </c>
      <c r="F195" s="23">
        <f t="shared" si="10"/>
        <v>0.97297297297297303</v>
      </c>
      <c r="G195" s="24">
        <f t="shared" si="11"/>
        <v>3794.5945945945946</v>
      </c>
      <c r="H195">
        <v>535</v>
      </c>
      <c r="I195">
        <v>0.47670000000000001</v>
      </c>
      <c r="J195">
        <v>231</v>
      </c>
      <c r="K195">
        <v>888</v>
      </c>
      <c r="L195">
        <f t="shared" si="12"/>
        <v>657</v>
      </c>
      <c r="M195">
        <f t="shared" si="13"/>
        <v>304</v>
      </c>
      <c r="N195" s="30">
        <f t="shared" si="14"/>
        <v>0.4701674277016743</v>
      </c>
      <c r="O195" s="30">
        <v>0.47670000000000001</v>
      </c>
    </row>
    <row r="196" spans="1:15" x14ac:dyDescent="0.2">
      <c r="A196" t="s">
        <v>305</v>
      </c>
      <c r="B196" t="s">
        <v>300</v>
      </c>
      <c r="C196" t="s">
        <v>62</v>
      </c>
      <c r="D196">
        <v>1</v>
      </c>
      <c r="E196">
        <v>3600</v>
      </c>
      <c r="F196" s="23">
        <f t="shared" si="10"/>
        <v>0.97297297297297303</v>
      </c>
      <c r="G196" s="24">
        <f t="shared" si="11"/>
        <v>3502.7027027027029</v>
      </c>
      <c r="H196">
        <v>196</v>
      </c>
      <c r="I196">
        <v>0.77810000000000001</v>
      </c>
      <c r="J196">
        <v>137</v>
      </c>
      <c r="K196">
        <v>808</v>
      </c>
      <c r="L196">
        <f t="shared" si="12"/>
        <v>671</v>
      </c>
      <c r="M196">
        <f t="shared" si="13"/>
        <v>59</v>
      </c>
      <c r="N196" s="30">
        <f t="shared" si="14"/>
        <v>0.17034277198211625</v>
      </c>
      <c r="O196" s="30">
        <v>0.77810000000000001</v>
      </c>
    </row>
    <row r="197" spans="1:15" x14ac:dyDescent="0.2">
      <c r="A197" t="s">
        <v>306</v>
      </c>
      <c r="B197" t="s">
        <v>307</v>
      </c>
      <c r="C197" t="s">
        <v>62</v>
      </c>
      <c r="D197">
        <v>2</v>
      </c>
      <c r="E197">
        <v>3500</v>
      </c>
      <c r="F197" s="23">
        <f t="shared" ref="F197:F247" si="15">36/37</f>
        <v>0.97297297297297303</v>
      </c>
      <c r="G197" s="24">
        <f t="shared" ref="G197:G247" si="16">E197*F197</f>
        <v>3405.4054054054054</v>
      </c>
      <c r="H197">
        <v>294</v>
      </c>
      <c r="I197">
        <v>0.39729999999999999</v>
      </c>
      <c r="J197">
        <v>155</v>
      </c>
      <c r="K197">
        <v>483</v>
      </c>
      <c r="L197">
        <f t="shared" ref="L197:L247" si="17">K197-J197</f>
        <v>328</v>
      </c>
      <c r="M197">
        <f t="shared" ref="M197:M247" si="18">H197-J197</f>
        <v>139</v>
      </c>
      <c r="N197" s="30">
        <f t="shared" ref="N197:N247" si="19">0.8*(M197/L197)+0.1</f>
        <v>0.4390243902439025</v>
      </c>
      <c r="O197" s="30">
        <v>0.39729999999999999</v>
      </c>
    </row>
    <row r="198" spans="1:15" x14ac:dyDescent="0.2">
      <c r="A198" t="s">
        <v>308</v>
      </c>
      <c r="B198" t="s">
        <v>307</v>
      </c>
      <c r="C198" t="s">
        <v>71</v>
      </c>
      <c r="D198">
        <v>1</v>
      </c>
      <c r="E198">
        <v>2500</v>
      </c>
      <c r="F198" s="23">
        <f t="shared" si="15"/>
        <v>0.97297297297297303</v>
      </c>
      <c r="G198" s="24">
        <f t="shared" si="16"/>
        <v>2432.4324324324325</v>
      </c>
      <c r="H198">
        <v>471</v>
      </c>
      <c r="I198">
        <v>0.6</v>
      </c>
      <c r="J198">
        <v>111</v>
      </c>
      <c r="K198">
        <v>868</v>
      </c>
      <c r="L198">
        <f t="shared" si="17"/>
        <v>757</v>
      </c>
      <c r="M198">
        <f t="shared" si="18"/>
        <v>360</v>
      </c>
      <c r="N198" s="30">
        <f t="shared" si="19"/>
        <v>0.480449141347424</v>
      </c>
      <c r="O198" s="30">
        <v>0.6</v>
      </c>
    </row>
    <row r="199" spans="1:15" x14ac:dyDescent="0.2">
      <c r="A199" t="s">
        <v>309</v>
      </c>
      <c r="B199" t="s">
        <v>307</v>
      </c>
      <c r="C199" t="s">
        <v>71</v>
      </c>
      <c r="D199">
        <v>2</v>
      </c>
      <c r="E199">
        <v>3000</v>
      </c>
      <c r="F199" s="23">
        <f t="shared" si="15"/>
        <v>0.97297297297297303</v>
      </c>
      <c r="G199" s="24">
        <f t="shared" si="16"/>
        <v>2918.9189189189192</v>
      </c>
      <c r="H199">
        <v>620</v>
      </c>
      <c r="I199">
        <v>0.29320000000000002</v>
      </c>
      <c r="J199">
        <v>195</v>
      </c>
      <c r="K199">
        <v>752</v>
      </c>
      <c r="L199">
        <f t="shared" si="17"/>
        <v>557</v>
      </c>
      <c r="M199">
        <f t="shared" si="18"/>
        <v>425</v>
      </c>
      <c r="N199" s="30">
        <f t="shared" si="19"/>
        <v>0.71041292639138243</v>
      </c>
      <c r="O199" s="30">
        <v>0.29320000000000002</v>
      </c>
    </row>
    <row r="200" spans="1:15" x14ac:dyDescent="0.2">
      <c r="A200" t="s">
        <v>310</v>
      </c>
      <c r="B200" t="s">
        <v>307</v>
      </c>
      <c r="C200" t="s">
        <v>62</v>
      </c>
      <c r="D200">
        <v>1</v>
      </c>
      <c r="E200">
        <v>3000</v>
      </c>
      <c r="F200" s="23">
        <f t="shared" si="15"/>
        <v>0.97297297297297303</v>
      </c>
      <c r="G200" s="24">
        <f t="shared" si="16"/>
        <v>2918.9189189189192</v>
      </c>
      <c r="H200">
        <v>235</v>
      </c>
      <c r="I200">
        <v>0.6411</v>
      </c>
      <c r="J200">
        <v>80</v>
      </c>
      <c r="K200">
        <v>469</v>
      </c>
      <c r="L200">
        <f t="shared" si="17"/>
        <v>389</v>
      </c>
      <c r="M200">
        <f t="shared" si="18"/>
        <v>155</v>
      </c>
      <c r="N200" s="30">
        <f t="shared" si="19"/>
        <v>0.41876606683804629</v>
      </c>
      <c r="O200" s="30">
        <v>0.6411</v>
      </c>
    </row>
    <row r="201" spans="1:15" x14ac:dyDescent="0.2">
      <c r="A201" t="s">
        <v>311</v>
      </c>
      <c r="B201" t="s">
        <v>312</v>
      </c>
      <c r="C201" t="s">
        <v>62</v>
      </c>
      <c r="D201">
        <v>2</v>
      </c>
      <c r="E201">
        <v>3900</v>
      </c>
      <c r="F201" s="23">
        <f t="shared" si="15"/>
        <v>0.97297297297297303</v>
      </c>
      <c r="G201" s="24">
        <f t="shared" si="16"/>
        <v>3794.5945945945946</v>
      </c>
      <c r="H201">
        <v>284</v>
      </c>
      <c r="I201">
        <v>0.50409999999999999</v>
      </c>
      <c r="J201">
        <v>116</v>
      </c>
      <c r="K201">
        <v>361</v>
      </c>
      <c r="L201">
        <f t="shared" si="17"/>
        <v>245</v>
      </c>
      <c r="M201">
        <f t="shared" si="18"/>
        <v>168</v>
      </c>
      <c r="N201" s="30">
        <f t="shared" si="19"/>
        <v>0.64857142857142858</v>
      </c>
      <c r="O201" s="30">
        <v>0.50409999999999999</v>
      </c>
    </row>
    <row r="202" spans="1:15" x14ac:dyDescent="0.2">
      <c r="A202" t="s">
        <v>313</v>
      </c>
      <c r="B202" t="s">
        <v>312</v>
      </c>
      <c r="C202" t="s">
        <v>71</v>
      </c>
      <c r="D202">
        <v>1</v>
      </c>
      <c r="E202">
        <v>2800</v>
      </c>
      <c r="F202" s="23">
        <f t="shared" si="15"/>
        <v>0.97297297297297303</v>
      </c>
      <c r="G202" s="24">
        <f t="shared" si="16"/>
        <v>2724.3243243243246</v>
      </c>
      <c r="H202">
        <v>355</v>
      </c>
      <c r="I202">
        <v>0.4027</v>
      </c>
      <c r="J202">
        <v>102</v>
      </c>
      <c r="K202">
        <v>799</v>
      </c>
      <c r="L202">
        <f t="shared" si="17"/>
        <v>697</v>
      </c>
      <c r="M202">
        <f t="shared" si="18"/>
        <v>253</v>
      </c>
      <c r="N202" s="30">
        <f t="shared" si="19"/>
        <v>0.39038737446197991</v>
      </c>
      <c r="O202" s="30">
        <v>0.4027</v>
      </c>
    </row>
    <row r="203" spans="1:15" x14ac:dyDescent="0.2">
      <c r="A203" t="s">
        <v>314</v>
      </c>
      <c r="B203" t="s">
        <v>312</v>
      </c>
      <c r="C203" t="s">
        <v>71</v>
      </c>
      <c r="D203">
        <v>2</v>
      </c>
      <c r="E203">
        <v>3500</v>
      </c>
      <c r="F203" s="23">
        <f t="shared" si="15"/>
        <v>0.97297297297297303</v>
      </c>
      <c r="G203" s="24">
        <f t="shared" si="16"/>
        <v>3405.4054054054054</v>
      </c>
      <c r="H203">
        <v>436</v>
      </c>
      <c r="I203">
        <v>0.50680000000000003</v>
      </c>
      <c r="J203">
        <v>188</v>
      </c>
      <c r="K203">
        <v>724</v>
      </c>
      <c r="L203">
        <f t="shared" si="17"/>
        <v>536</v>
      </c>
      <c r="M203">
        <f t="shared" si="18"/>
        <v>248</v>
      </c>
      <c r="N203" s="30">
        <f t="shared" si="19"/>
        <v>0.47014925373134331</v>
      </c>
      <c r="O203" s="30">
        <v>0.50680000000000003</v>
      </c>
    </row>
    <row r="204" spans="1:15" x14ac:dyDescent="0.2">
      <c r="A204" t="s">
        <v>315</v>
      </c>
      <c r="B204" t="s">
        <v>302</v>
      </c>
      <c r="C204" t="s">
        <v>71</v>
      </c>
      <c r="D204">
        <v>1</v>
      </c>
      <c r="E204">
        <v>900</v>
      </c>
      <c r="F204" s="23">
        <f t="shared" si="15"/>
        <v>0.97297297297297303</v>
      </c>
      <c r="G204" s="24">
        <f t="shared" si="16"/>
        <v>875.67567567567573</v>
      </c>
      <c r="H204">
        <v>141</v>
      </c>
      <c r="I204">
        <v>0.54790000000000005</v>
      </c>
      <c r="J204">
        <v>116</v>
      </c>
      <c r="K204">
        <v>296</v>
      </c>
      <c r="L204">
        <f t="shared" si="17"/>
        <v>180</v>
      </c>
      <c r="M204">
        <f t="shared" si="18"/>
        <v>25</v>
      </c>
      <c r="N204" s="30">
        <f t="shared" si="19"/>
        <v>0.21111111111111114</v>
      </c>
      <c r="O204" s="30">
        <v>0.54790000000000005</v>
      </c>
    </row>
    <row r="205" spans="1:15" x14ac:dyDescent="0.2">
      <c r="A205" t="s">
        <v>316</v>
      </c>
      <c r="B205" t="s">
        <v>312</v>
      </c>
      <c r="C205" t="s">
        <v>62</v>
      </c>
      <c r="D205">
        <v>1</v>
      </c>
      <c r="E205">
        <v>2600</v>
      </c>
      <c r="F205" s="23">
        <f t="shared" si="15"/>
        <v>0.97297297297297303</v>
      </c>
      <c r="G205" s="24">
        <f t="shared" si="16"/>
        <v>2529.72972972973</v>
      </c>
      <c r="H205">
        <v>250</v>
      </c>
      <c r="I205">
        <v>0.36990000000000001</v>
      </c>
      <c r="J205">
        <v>69</v>
      </c>
      <c r="K205">
        <v>406</v>
      </c>
      <c r="L205">
        <f t="shared" si="17"/>
        <v>337</v>
      </c>
      <c r="M205">
        <f t="shared" si="18"/>
        <v>181</v>
      </c>
      <c r="N205" s="30">
        <f t="shared" si="19"/>
        <v>0.52967359050445106</v>
      </c>
      <c r="O205" s="30">
        <v>0.36990000000000001</v>
      </c>
    </row>
    <row r="206" spans="1:15" x14ac:dyDescent="0.2">
      <c r="A206" t="s">
        <v>317</v>
      </c>
      <c r="B206" t="s">
        <v>318</v>
      </c>
      <c r="C206" t="s">
        <v>62</v>
      </c>
      <c r="D206">
        <v>2</v>
      </c>
      <c r="E206">
        <v>2695</v>
      </c>
      <c r="F206" s="23">
        <f t="shared" si="15"/>
        <v>0.97297297297297303</v>
      </c>
      <c r="G206" s="24">
        <f t="shared" si="16"/>
        <v>2622.1621621621625</v>
      </c>
      <c r="H206">
        <v>443</v>
      </c>
      <c r="I206">
        <v>0.2356</v>
      </c>
      <c r="J206">
        <v>265</v>
      </c>
      <c r="K206">
        <v>534</v>
      </c>
      <c r="L206">
        <f t="shared" si="17"/>
        <v>269</v>
      </c>
      <c r="M206">
        <f t="shared" si="18"/>
        <v>178</v>
      </c>
      <c r="N206" s="30">
        <f t="shared" si="19"/>
        <v>0.62936802973977701</v>
      </c>
      <c r="O206" s="30">
        <v>0.2356</v>
      </c>
    </row>
    <row r="207" spans="1:15" x14ac:dyDescent="0.2">
      <c r="A207" t="s">
        <v>319</v>
      </c>
      <c r="B207" t="s">
        <v>318</v>
      </c>
      <c r="C207" t="s">
        <v>71</v>
      </c>
      <c r="D207">
        <v>1</v>
      </c>
      <c r="E207">
        <v>3000</v>
      </c>
      <c r="F207" s="23">
        <f t="shared" si="15"/>
        <v>0.97297297297297303</v>
      </c>
      <c r="G207" s="24">
        <f t="shared" si="16"/>
        <v>2918.9189189189192</v>
      </c>
      <c r="H207">
        <v>343</v>
      </c>
      <c r="I207">
        <v>0.58079999999999998</v>
      </c>
      <c r="J207">
        <v>158</v>
      </c>
      <c r="K207">
        <v>706</v>
      </c>
      <c r="L207">
        <f t="shared" si="17"/>
        <v>548</v>
      </c>
      <c r="M207">
        <f t="shared" si="18"/>
        <v>185</v>
      </c>
      <c r="N207" s="30">
        <f t="shared" si="19"/>
        <v>0.37007299270072991</v>
      </c>
      <c r="O207" s="30">
        <v>0.58079999999999998</v>
      </c>
    </row>
    <row r="208" spans="1:15" x14ac:dyDescent="0.2">
      <c r="A208" t="s">
        <v>320</v>
      </c>
      <c r="B208" t="s">
        <v>318</v>
      </c>
      <c r="C208" t="s">
        <v>71</v>
      </c>
      <c r="D208">
        <v>2</v>
      </c>
      <c r="E208">
        <v>4000</v>
      </c>
      <c r="F208" s="23">
        <f t="shared" si="15"/>
        <v>0.97297297297297303</v>
      </c>
      <c r="G208" s="24">
        <f t="shared" si="16"/>
        <v>3891.8918918918921</v>
      </c>
      <c r="H208">
        <v>739</v>
      </c>
      <c r="I208">
        <v>1.9199999999999998E-2</v>
      </c>
      <c r="J208">
        <v>306</v>
      </c>
      <c r="K208">
        <v>781</v>
      </c>
      <c r="L208">
        <f t="shared" si="17"/>
        <v>475</v>
      </c>
      <c r="M208">
        <f t="shared" si="18"/>
        <v>433</v>
      </c>
      <c r="N208" s="30">
        <f t="shared" si="19"/>
        <v>0.82926315789473681</v>
      </c>
      <c r="O208" s="30">
        <v>1.9199999999999998E-2</v>
      </c>
    </row>
    <row r="209" spans="1:15" x14ac:dyDescent="0.2">
      <c r="A209" t="s">
        <v>321</v>
      </c>
      <c r="B209" t="s">
        <v>318</v>
      </c>
      <c r="C209" t="s">
        <v>62</v>
      </c>
      <c r="D209">
        <v>1</v>
      </c>
      <c r="E209">
        <v>2295</v>
      </c>
      <c r="F209" s="23">
        <f t="shared" si="15"/>
        <v>0.97297297297297303</v>
      </c>
      <c r="G209" s="24">
        <f t="shared" si="16"/>
        <v>2232.9729729729729</v>
      </c>
      <c r="H209">
        <v>270</v>
      </c>
      <c r="I209">
        <v>0.46850000000000003</v>
      </c>
      <c r="J209">
        <v>100</v>
      </c>
      <c r="K209">
        <v>469</v>
      </c>
      <c r="L209">
        <f t="shared" si="17"/>
        <v>369</v>
      </c>
      <c r="M209">
        <f t="shared" si="18"/>
        <v>170</v>
      </c>
      <c r="N209" s="30">
        <f t="shared" si="19"/>
        <v>0.46856368563685635</v>
      </c>
      <c r="O209" s="30">
        <v>0.46850000000000003</v>
      </c>
    </row>
    <row r="210" spans="1:15" x14ac:dyDescent="0.2">
      <c r="A210" t="s">
        <v>322</v>
      </c>
      <c r="B210" t="s">
        <v>323</v>
      </c>
      <c r="C210" t="s">
        <v>62</v>
      </c>
      <c r="D210">
        <v>2</v>
      </c>
      <c r="E210">
        <v>3000</v>
      </c>
      <c r="F210" s="23">
        <f t="shared" si="15"/>
        <v>0.97297297297297303</v>
      </c>
      <c r="G210" s="24">
        <f t="shared" si="16"/>
        <v>2918.9189189189192</v>
      </c>
      <c r="H210">
        <v>424</v>
      </c>
      <c r="I210">
        <v>0.34250000000000003</v>
      </c>
      <c r="J210">
        <v>270</v>
      </c>
      <c r="K210">
        <v>543</v>
      </c>
      <c r="L210">
        <f t="shared" si="17"/>
        <v>273</v>
      </c>
      <c r="M210">
        <f t="shared" si="18"/>
        <v>154</v>
      </c>
      <c r="N210" s="30">
        <f t="shared" si="19"/>
        <v>0.55128205128205132</v>
      </c>
      <c r="O210" s="30">
        <v>0.34250000000000003</v>
      </c>
    </row>
    <row r="211" spans="1:15" x14ac:dyDescent="0.2">
      <c r="A211" t="s">
        <v>324</v>
      </c>
      <c r="B211" t="s">
        <v>323</v>
      </c>
      <c r="C211" t="s">
        <v>71</v>
      </c>
      <c r="D211">
        <v>1</v>
      </c>
      <c r="E211">
        <v>3300</v>
      </c>
      <c r="F211" s="23">
        <f t="shared" si="15"/>
        <v>0.97297297297297303</v>
      </c>
      <c r="G211" s="24">
        <f t="shared" si="16"/>
        <v>3210.8108108108108</v>
      </c>
      <c r="H211">
        <v>980</v>
      </c>
      <c r="I211">
        <v>0.2712</v>
      </c>
      <c r="J211">
        <v>283</v>
      </c>
      <c r="K211">
        <v>1261</v>
      </c>
      <c r="L211">
        <f t="shared" si="17"/>
        <v>978</v>
      </c>
      <c r="M211">
        <f t="shared" si="18"/>
        <v>697</v>
      </c>
      <c r="N211" s="30">
        <f t="shared" si="19"/>
        <v>0.67014314928425356</v>
      </c>
      <c r="O211" s="30">
        <v>0.2712</v>
      </c>
    </row>
    <row r="212" spans="1:15" x14ac:dyDescent="0.2">
      <c r="A212" t="s">
        <v>325</v>
      </c>
      <c r="B212" t="s">
        <v>323</v>
      </c>
      <c r="C212" t="s">
        <v>71</v>
      </c>
      <c r="D212">
        <v>2</v>
      </c>
      <c r="E212">
        <v>4500</v>
      </c>
      <c r="F212" s="23">
        <f t="shared" si="15"/>
        <v>0.97297297297297303</v>
      </c>
      <c r="G212" s="24">
        <f t="shared" si="16"/>
        <v>4378.3783783783783</v>
      </c>
      <c r="H212">
        <v>994</v>
      </c>
      <c r="I212">
        <v>0.43009999999999998</v>
      </c>
      <c r="J212">
        <v>530</v>
      </c>
      <c r="K212">
        <v>1354</v>
      </c>
      <c r="L212">
        <f t="shared" si="17"/>
        <v>824</v>
      </c>
      <c r="M212">
        <f t="shared" si="18"/>
        <v>464</v>
      </c>
      <c r="N212" s="30">
        <f t="shared" si="19"/>
        <v>0.55048543689320384</v>
      </c>
      <c r="O212" s="30">
        <v>0.43009999999999998</v>
      </c>
    </row>
    <row r="213" spans="1:15" x14ac:dyDescent="0.2">
      <c r="A213" t="s">
        <v>326</v>
      </c>
      <c r="B213" t="s">
        <v>323</v>
      </c>
      <c r="C213" t="s">
        <v>62</v>
      </c>
      <c r="D213">
        <v>1</v>
      </c>
      <c r="E213">
        <v>2700</v>
      </c>
      <c r="F213" s="23">
        <f t="shared" si="15"/>
        <v>0.97297297297297303</v>
      </c>
      <c r="G213" s="24">
        <f t="shared" si="16"/>
        <v>2627.0270270270271</v>
      </c>
      <c r="H213">
        <v>284</v>
      </c>
      <c r="I213">
        <v>0.60550000000000004</v>
      </c>
      <c r="J213">
        <v>103</v>
      </c>
      <c r="K213">
        <v>483</v>
      </c>
      <c r="L213">
        <f t="shared" si="17"/>
        <v>380</v>
      </c>
      <c r="M213">
        <f t="shared" si="18"/>
        <v>181</v>
      </c>
      <c r="N213" s="30">
        <f t="shared" si="19"/>
        <v>0.4810526315789474</v>
      </c>
      <c r="O213" s="30">
        <v>0.60550000000000004</v>
      </c>
    </row>
    <row r="214" spans="1:15" x14ac:dyDescent="0.2">
      <c r="A214" t="s">
        <v>327</v>
      </c>
      <c r="B214" t="s">
        <v>328</v>
      </c>
      <c r="C214" t="s">
        <v>62</v>
      </c>
      <c r="D214">
        <v>1</v>
      </c>
      <c r="E214">
        <v>2700</v>
      </c>
      <c r="F214" s="23">
        <f t="shared" si="15"/>
        <v>0.97297297297297303</v>
      </c>
      <c r="G214" s="24">
        <f t="shared" si="16"/>
        <v>2627.0270270270271</v>
      </c>
      <c r="H214">
        <v>236</v>
      </c>
      <c r="I214">
        <v>0.56710000000000005</v>
      </c>
      <c r="J214">
        <v>110</v>
      </c>
      <c r="K214">
        <v>515</v>
      </c>
      <c r="L214">
        <f t="shared" si="17"/>
        <v>405</v>
      </c>
      <c r="M214">
        <f t="shared" si="18"/>
        <v>126</v>
      </c>
      <c r="N214" s="30">
        <f t="shared" si="19"/>
        <v>0.34888888888888892</v>
      </c>
      <c r="O214" s="30">
        <v>0.56710000000000005</v>
      </c>
    </row>
    <row r="215" spans="1:15" x14ac:dyDescent="0.2">
      <c r="A215" t="s">
        <v>329</v>
      </c>
      <c r="B215" t="s">
        <v>302</v>
      </c>
      <c r="C215" t="s">
        <v>71</v>
      </c>
      <c r="D215">
        <v>2</v>
      </c>
      <c r="E215">
        <v>1100</v>
      </c>
      <c r="F215" s="23">
        <f t="shared" si="15"/>
        <v>0.97297297297297303</v>
      </c>
      <c r="G215" s="24">
        <f t="shared" si="16"/>
        <v>1070.2702702702704</v>
      </c>
      <c r="H215">
        <v>188</v>
      </c>
      <c r="I215">
        <v>0.61919999999999997</v>
      </c>
      <c r="J215">
        <v>136</v>
      </c>
      <c r="K215">
        <v>335</v>
      </c>
      <c r="L215">
        <f t="shared" si="17"/>
        <v>199</v>
      </c>
      <c r="M215">
        <f t="shared" si="18"/>
        <v>52</v>
      </c>
      <c r="N215" s="30">
        <f t="shared" si="19"/>
        <v>0.30904522613065333</v>
      </c>
      <c r="O215" s="30">
        <v>0.61919999999999997</v>
      </c>
    </row>
    <row r="216" spans="1:15" x14ac:dyDescent="0.2">
      <c r="A216" t="s">
        <v>330</v>
      </c>
      <c r="B216" t="s">
        <v>328</v>
      </c>
      <c r="C216" t="s">
        <v>62</v>
      </c>
      <c r="D216">
        <v>2</v>
      </c>
      <c r="E216">
        <v>3000</v>
      </c>
      <c r="F216" s="23">
        <f t="shared" si="15"/>
        <v>0.97297297297297303</v>
      </c>
      <c r="G216" s="24">
        <f t="shared" si="16"/>
        <v>2918.9189189189192</v>
      </c>
      <c r="H216">
        <v>329</v>
      </c>
      <c r="I216">
        <v>0.70409999999999995</v>
      </c>
      <c r="J216">
        <v>270</v>
      </c>
      <c r="K216">
        <v>544</v>
      </c>
      <c r="L216">
        <f t="shared" si="17"/>
        <v>274</v>
      </c>
      <c r="M216">
        <f t="shared" si="18"/>
        <v>59</v>
      </c>
      <c r="N216" s="30">
        <f t="shared" si="19"/>
        <v>0.27226277372262775</v>
      </c>
      <c r="O216" s="30">
        <v>0.70409999999999995</v>
      </c>
    </row>
    <row r="217" spans="1:15" x14ac:dyDescent="0.2">
      <c r="A217" t="s">
        <v>331</v>
      </c>
      <c r="B217" t="s">
        <v>328</v>
      </c>
      <c r="C217" t="s">
        <v>71</v>
      </c>
      <c r="D217">
        <v>1</v>
      </c>
      <c r="E217">
        <v>4500</v>
      </c>
      <c r="F217" s="23">
        <f t="shared" si="15"/>
        <v>0.97297297297297303</v>
      </c>
      <c r="G217" s="24">
        <f t="shared" si="16"/>
        <v>4378.3783783783783</v>
      </c>
      <c r="H217">
        <v>549</v>
      </c>
      <c r="I217">
        <v>0.44379999999999997</v>
      </c>
      <c r="J217">
        <v>231</v>
      </c>
      <c r="K217">
        <v>1027</v>
      </c>
      <c r="L217">
        <f t="shared" si="17"/>
        <v>796</v>
      </c>
      <c r="M217">
        <f t="shared" si="18"/>
        <v>318</v>
      </c>
      <c r="N217" s="30">
        <f t="shared" si="19"/>
        <v>0.41959798994974873</v>
      </c>
      <c r="O217" s="30">
        <v>0.44379999999999997</v>
      </c>
    </row>
    <row r="218" spans="1:15" x14ac:dyDescent="0.2">
      <c r="A218" t="s">
        <v>332</v>
      </c>
      <c r="B218" t="s">
        <v>328</v>
      </c>
      <c r="C218" t="s">
        <v>71</v>
      </c>
      <c r="D218">
        <v>2</v>
      </c>
      <c r="E218">
        <v>4900</v>
      </c>
      <c r="F218" s="23">
        <f t="shared" si="15"/>
        <v>0.97297297297297303</v>
      </c>
      <c r="G218" s="24">
        <f t="shared" si="16"/>
        <v>4767.5675675675675</v>
      </c>
      <c r="H218">
        <v>652</v>
      </c>
      <c r="I218">
        <v>0.4466</v>
      </c>
      <c r="J218">
        <v>379</v>
      </c>
      <c r="K218">
        <v>969</v>
      </c>
      <c r="L218">
        <f t="shared" si="17"/>
        <v>590</v>
      </c>
      <c r="M218">
        <f t="shared" si="18"/>
        <v>273</v>
      </c>
      <c r="N218" s="30">
        <f t="shared" si="19"/>
        <v>0.47016949152542376</v>
      </c>
      <c r="O218" s="30">
        <v>0.4466</v>
      </c>
    </row>
    <row r="219" spans="1:15" x14ac:dyDescent="0.2">
      <c r="A219" t="s">
        <v>333</v>
      </c>
      <c r="B219" t="s">
        <v>334</v>
      </c>
      <c r="C219" t="s">
        <v>62</v>
      </c>
      <c r="D219">
        <v>2</v>
      </c>
      <c r="E219">
        <v>3300</v>
      </c>
      <c r="F219" s="23">
        <f t="shared" si="15"/>
        <v>0.97297297297297303</v>
      </c>
      <c r="G219" s="24">
        <f t="shared" si="16"/>
        <v>3210.8108108108108</v>
      </c>
      <c r="H219">
        <v>378</v>
      </c>
      <c r="I219">
        <v>0.4219</v>
      </c>
      <c r="J219">
        <v>264</v>
      </c>
      <c r="K219">
        <v>532</v>
      </c>
      <c r="L219">
        <f t="shared" si="17"/>
        <v>268</v>
      </c>
      <c r="M219">
        <f t="shared" si="18"/>
        <v>114</v>
      </c>
      <c r="N219" s="30">
        <f t="shared" si="19"/>
        <v>0.44029850746268662</v>
      </c>
      <c r="O219" s="30">
        <v>0.4219</v>
      </c>
    </row>
    <row r="220" spans="1:15" x14ac:dyDescent="0.2">
      <c r="A220" t="s">
        <v>335</v>
      </c>
      <c r="B220" t="s">
        <v>334</v>
      </c>
      <c r="C220" t="s">
        <v>71</v>
      </c>
      <c r="D220">
        <v>1</v>
      </c>
      <c r="E220">
        <v>4500</v>
      </c>
      <c r="F220" s="23">
        <f t="shared" si="15"/>
        <v>0.97297297297297303</v>
      </c>
      <c r="G220" s="24">
        <f t="shared" si="16"/>
        <v>4378.3783783783783</v>
      </c>
      <c r="H220">
        <v>255</v>
      </c>
      <c r="I220">
        <v>0.59179999999999999</v>
      </c>
      <c r="J220">
        <v>151</v>
      </c>
      <c r="K220">
        <v>673</v>
      </c>
      <c r="L220">
        <f t="shared" si="17"/>
        <v>522</v>
      </c>
      <c r="M220">
        <f t="shared" si="18"/>
        <v>104</v>
      </c>
      <c r="N220" s="30">
        <f t="shared" si="19"/>
        <v>0.25938697318007664</v>
      </c>
      <c r="O220" s="30">
        <v>0.59179999999999999</v>
      </c>
    </row>
    <row r="221" spans="1:15" x14ac:dyDescent="0.2">
      <c r="A221" t="s">
        <v>336</v>
      </c>
      <c r="B221" t="s">
        <v>334</v>
      </c>
      <c r="C221" t="s">
        <v>71</v>
      </c>
      <c r="D221">
        <v>2</v>
      </c>
      <c r="E221">
        <v>4200</v>
      </c>
      <c r="F221" s="23">
        <f t="shared" si="15"/>
        <v>0.97297297297297303</v>
      </c>
      <c r="G221" s="24">
        <f t="shared" si="16"/>
        <v>4086.4864864864867</v>
      </c>
      <c r="H221">
        <v>441</v>
      </c>
      <c r="I221">
        <v>0.5726</v>
      </c>
      <c r="J221">
        <v>278</v>
      </c>
      <c r="K221">
        <v>711</v>
      </c>
      <c r="L221">
        <f t="shared" si="17"/>
        <v>433</v>
      </c>
      <c r="M221">
        <f t="shared" si="18"/>
        <v>163</v>
      </c>
      <c r="N221" s="30">
        <f t="shared" si="19"/>
        <v>0.40115473441108551</v>
      </c>
      <c r="O221" s="30">
        <v>0.5726</v>
      </c>
    </row>
    <row r="222" spans="1:15" x14ac:dyDescent="0.2">
      <c r="A222" t="s">
        <v>337</v>
      </c>
      <c r="B222" t="s">
        <v>334</v>
      </c>
      <c r="C222" t="s">
        <v>62</v>
      </c>
      <c r="D222">
        <v>1</v>
      </c>
      <c r="E222">
        <v>2500</v>
      </c>
      <c r="F222" s="23">
        <f t="shared" si="15"/>
        <v>0.97297297297297303</v>
      </c>
      <c r="G222" s="24">
        <f t="shared" si="16"/>
        <v>2432.4324324324325</v>
      </c>
      <c r="H222">
        <v>356</v>
      </c>
      <c r="I222">
        <v>0.42470000000000002</v>
      </c>
      <c r="J222">
        <v>98</v>
      </c>
      <c r="K222">
        <v>460</v>
      </c>
      <c r="L222">
        <f t="shared" si="17"/>
        <v>362</v>
      </c>
      <c r="M222">
        <f t="shared" si="18"/>
        <v>258</v>
      </c>
      <c r="N222" s="30">
        <f t="shared" si="19"/>
        <v>0.67016574585635358</v>
      </c>
      <c r="O222" s="30">
        <v>0.42470000000000002</v>
      </c>
    </row>
    <row r="223" spans="1:15" x14ac:dyDescent="0.2">
      <c r="A223" t="s">
        <v>338</v>
      </c>
      <c r="B223" t="s">
        <v>339</v>
      </c>
      <c r="C223" t="s">
        <v>62</v>
      </c>
      <c r="D223">
        <v>1</v>
      </c>
      <c r="E223">
        <v>2500</v>
      </c>
      <c r="F223" s="23">
        <f t="shared" si="15"/>
        <v>0.97297297297297303</v>
      </c>
      <c r="G223" s="24">
        <f t="shared" si="16"/>
        <v>2432.4324324324325</v>
      </c>
      <c r="H223">
        <v>437</v>
      </c>
      <c r="I223">
        <v>7.9500000000000001E-2</v>
      </c>
      <c r="J223">
        <v>108</v>
      </c>
      <c r="K223">
        <v>507</v>
      </c>
      <c r="L223">
        <f t="shared" si="17"/>
        <v>399</v>
      </c>
      <c r="M223">
        <f t="shared" si="18"/>
        <v>329</v>
      </c>
      <c r="N223" s="30">
        <f t="shared" si="19"/>
        <v>0.75964912280701757</v>
      </c>
      <c r="O223" s="30">
        <v>7.9500000000000001E-2</v>
      </c>
    </row>
    <row r="224" spans="1:15" x14ac:dyDescent="0.2">
      <c r="A224" t="s">
        <v>340</v>
      </c>
      <c r="B224" t="s">
        <v>339</v>
      </c>
      <c r="C224" t="s">
        <v>62</v>
      </c>
      <c r="D224">
        <v>2</v>
      </c>
      <c r="E224">
        <v>3300</v>
      </c>
      <c r="F224" s="23">
        <f t="shared" si="15"/>
        <v>0.97297297297297303</v>
      </c>
      <c r="G224" s="24">
        <f t="shared" si="16"/>
        <v>3210.8108108108108</v>
      </c>
      <c r="H224">
        <v>461</v>
      </c>
      <c r="I224">
        <v>0.31780000000000003</v>
      </c>
      <c r="J224">
        <v>270</v>
      </c>
      <c r="K224">
        <v>543</v>
      </c>
      <c r="L224">
        <f t="shared" si="17"/>
        <v>273</v>
      </c>
      <c r="M224">
        <f t="shared" si="18"/>
        <v>191</v>
      </c>
      <c r="N224" s="30">
        <f t="shared" si="19"/>
        <v>0.65970695970695969</v>
      </c>
      <c r="O224" s="30">
        <v>0.31780000000000003</v>
      </c>
    </row>
    <row r="225" spans="1:15" x14ac:dyDescent="0.2">
      <c r="A225" t="s">
        <v>341</v>
      </c>
      <c r="B225" t="s">
        <v>339</v>
      </c>
      <c r="C225" t="s">
        <v>71</v>
      </c>
      <c r="D225">
        <v>1</v>
      </c>
      <c r="E225">
        <v>4500</v>
      </c>
      <c r="F225" s="23">
        <f t="shared" si="15"/>
        <v>0.97297297297297303</v>
      </c>
      <c r="G225" s="24">
        <f t="shared" si="16"/>
        <v>4378.3783783783783</v>
      </c>
      <c r="H225">
        <v>669</v>
      </c>
      <c r="I225">
        <v>0.31230000000000002</v>
      </c>
      <c r="J225">
        <v>186</v>
      </c>
      <c r="K225">
        <v>829</v>
      </c>
      <c r="L225">
        <f t="shared" si="17"/>
        <v>643</v>
      </c>
      <c r="M225">
        <f t="shared" si="18"/>
        <v>483</v>
      </c>
      <c r="N225" s="30">
        <f t="shared" si="19"/>
        <v>0.70093312597200619</v>
      </c>
      <c r="O225" s="30">
        <v>0.31230000000000002</v>
      </c>
    </row>
    <row r="226" spans="1:15" x14ac:dyDescent="0.2">
      <c r="A226" t="s">
        <v>342</v>
      </c>
      <c r="B226" t="s">
        <v>302</v>
      </c>
      <c r="C226" t="s">
        <v>62</v>
      </c>
      <c r="D226">
        <v>1</v>
      </c>
      <c r="E226">
        <v>500</v>
      </c>
      <c r="F226" s="23">
        <f t="shared" si="15"/>
        <v>0.97297297297297303</v>
      </c>
      <c r="G226" s="24">
        <f t="shared" si="16"/>
        <v>486.48648648648651</v>
      </c>
      <c r="H226">
        <v>121</v>
      </c>
      <c r="I226">
        <v>0.39729999999999999</v>
      </c>
      <c r="J226">
        <v>50</v>
      </c>
      <c r="K226">
        <v>174</v>
      </c>
      <c r="L226">
        <f t="shared" si="17"/>
        <v>124</v>
      </c>
      <c r="M226">
        <f t="shared" si="18"/>
        <v>71</v>
      </c>
      <c r="N226" s="30">
        <f t="shared" si="19"/>
        <v>0.5580645161290323</v>
      </c>
      <c r="O226" s="30">
        <v>0.39729999999999999</v>
      </c>
    </row>
    <row r="227" spans="1:15" x14ac:dyDescent="0.2">
      <c r="A227" t="s">
        <v>343</v>
      </c>
      <c r="B227" t="s">
        <v>339</v>
      </c>
      <c r="C227" t="s">
        <v>71</v>
      </c>
      <c r="D227">
        <v>2</v>
      </c>
      <c r="E227">
        <v>4200</v>
      </c>
      <c r="F227" s="23">
        <f t="shared" si="15"/>
        <v>0.97297297297297303</v>
      </c>
      <c r="G227" s="24">
        <f t="shared" si="16"/>
        <v>4086.4864864864867</v>
      </c>
      <c r="H227">
        <v>437</v>
      </c>
      <c r="I227">
        <v>0.61099999999999999</v>
      </c>
      <c r="J227">
        <v>319</v>
      </c>
      <c r="K227">
        <v>815</v>
      </c>
      <c r="L227">
        <f t="shared" si="17"/>
        <v>496</v>
      </c>
      <c r="M227">
        <f t="shared" si="18"/>
        <v>118</v>
      </c>
      <c r="N227" s="30">
        <f t="shared" si="19"/>
        <v>0.29032258064516131</v>
      </c>
      <c r="O227" s="30">
        <v>0.61099999999999999</v>
      </c>
    </row>
    <row r="228" spans="1:15" x14ac:dyDescent="0.2">
      <c r="A228" t="s">
        <v>344</v>
      </c>
      <c r="B228" t="s">
        <v>345</v>
      </c>
      <c r="C228" t="s">
        <v>62</v>
      </c>
      <c r="D228">
        <v>2</v>
      </c>
      <c r="E228">
        <v>3600</v>
      </c>
      <c r="F228" s="23">
        <f t="shared" si="15"/>
        <v>0.97297297297297303</v>
      </c>
      <c r="G228" s="24">
        <f t="shared" si="16"/>
        <v>3502.7027027027029</v>
      </c>
      <c r="H228">
        <v>663</v>
      </c>
      <c r="I228">
        <v>0.2329</v>
      </c>
      <c r="J228">
        <v>332</v>
      </c>
      <c r="K228">
        <v>805</v>
      </c>
      <c r="L228">
        <f t="shared" si="17"/>
        <v>473</v>
      </c>
      <c r="M228">
        <f t="shared" si="18"/>
        <v>331</v>
      </c>
      <c r="N228" s="30">
        <f t="shared" si="19"/>
        <v>0.65983086680761105</v>
      </c>
      <c r="O228" s="30">
        <v>0.2329</v>
      </c>
    </row>
    <row r="229" spans="1:15" x14ac:dyDescent="0.2">
      <c r="A229" t="s">
        <v>346</v>
      </c>
      <c r="B229" t="s">
        <v>345</v>
      </c>
      <c r="C229" t="s">
        <v>71</v>
      </c>
      <c r="D229">
        <v>1</v>
      </c>
      <c r="E229">
        <v>4000</v>
      </c>
      <c r="F229" s="23">
        <f t="shared" si="15"/>
        <v>0.97297297297297303</v>
      </c>
      <c r="G229" s="24">
        <f t="shared" si="16"/>
        <v>3891.8918918918921</v>
      </c>
      <c r="H229">
        <v>337</v>
      </c>
      <c r="I229">
        <v>0.50680000000000003</v>
      </c>
      <c r="J229">
        <v>179</v>
      </c>
      <c r="K229">
        <v>629</v>
      </c>
      <c r="L229">
        <f t="shared" si="17"/>
        <v>450</v>
      </c>
      <c r="M229">
        <f t="shared" si="18"/>
        <v>158</v>
      </c>
      <c r="N229" s="30">
        <f t="shared" si="19"/>
        <v>0.38088888888888894</v>
      </c>
      <c r="O229" s="30">
        <v>0.50680000000000003</v>
      </c>
    </row>
    <row r="230" spans="1:15" x14ac:dyDescent="0.2">
      <c r="A230" t="s">
        <v>347</v>
      </c>
      <c r="B230" t="s">
        <v>345</v>
      </c>
      <c r="C230" t="s">
        <v>71</v>
      </c>
      <c r="D230">
        <v>2</v>
      </c>
      <c r="E230">
        <v>5500</v>
      </c>
      <c r="F230" s="23">
        <f t="shared" si="15"/>
        <v>0.97297297297297303</v>
      </c>
      <c r="G230" s="24">
        <f t="shared" si="16"/>
        <v>5351.3513513513517</v>
      </c>
      <c r="H230">
        <v>447</v>
      </c>
      <c r="I230">
        <v>0.61639999999999995</v>
      </c>
      <c r="J230">
        <v>227</v>
      </c>
      <c r="K230">
        <v>813</v>
      </c>
      <c r="L230">
        <f t="shared" si="17"/>
        <v>586</v>
      </c>
      <c r="M230">
        <f t="shared" si="18"/>
        <v>220</v>
      </c>
      <c r="N230" s="30">
        <f t="shared" si="19"/>
        <v>0.40034129692832765</v>
      </c>
      <c r="O230" s="30">
        <v>0.61639999999999995</v>
      </c>
    </row>
    <row r="231" spans="1:15" x14ac:dyDescent="0.2">
      <c r="A231" t="s">
        <v>348</v>
      </c>
      <c r="B231" t="s">
        <v>345</v>
      </c>
      <c r="C231" t="s">
        <v>62</v>
      </c>
      <c r="D231">
        <v>1</v>
      </c>
      <c r="E231">
        <v>3000</v>
      </c>
      <c r="F231" s="23">
        <f t="shared" si="15"/>
        <v>0.97297297297297303</v>
      </c>
      <c r="G231" s="24">
        <f t="shared" si="16"/>
        <v>2918.9189189189192</v>
      </c>
      <c r="H231">
        <v>610</v>
      </c>
      <c r="I231">
        <v>0.1014</v>
      </c>
      <c r="J231">
        <v>115</v>
      </c>
      <c r="K231">
        <v>650</v>
      </c>
      <c r="L231">
        <f t="shared" si="17"/>
        <v>535</v>
      </c>
      <c r="M231">
        <f t="shared" si="18"/>
        <v>495</v>
      </c>
      <c r="N231" s="30">
        <f t="shared" si="19"/>
        <v>0.84018691588785044</v>
      </c>
      <c r="O231" s="30">
        <v>0.1014</v>
      </c>
    </row>
    <row r="232" spans="1:15" x14ac:dyDescent="0.2">
      <c r="A232" t="s">
        <v>349</v>
      </c>
      <c r="B232" t="s">
        <v>350</v>
      </c>
      <c r="C232" t="s">
        <v>62</v>
      </c>
      <c r="D232">
        <v>2</v>
      </c>
      <c r="E232">
        <v>4000</v>
      </c>
      <c r="F232" s="23">
        <f t="shared" si="15"/>
        <v>0.97297297297297303</v>
      </c>
      <c r="G232" s="24">
        <f t="shared" si="16"/>
        <v>3891.8918918918921</v>
      </c>
      <c r="H232">
        <v>302</v>
      </c>
      <c r="I232">
        <v>0.31509999999999999</v>
      </c>
      <c r="J232">
        <v>220</v>
      </c>
      <c r="K232">
        <v>534</v>
      </c>
      <c r="L232">
        <f t="shared" si="17"/>
        <v>314</v>
      </c>
      <c r="M232">
        <f t="shared" si="18"/>
        <v>82</v>
      </c>
      <c r="N232" s="30">
        <f t="shared" si="19"/>
        <v>0.30891719745222934</v>
      </c>
      <c r="O232" s="30">
        <v>0.31509999999999999</v>
      </c>
    </row>
    <row r="233" spans="1:15" x14ac:dyDescent="0.2">
      <c r="A233" t="s">
        <v>351</v>
      </c>
      <c r="B233" t="s">
        <v>350</v>
      </c>
      <c r="C233" t="s">
        <v>71</v>
      </c>
      <c r="D233">
        <v>1</v>
      </c>
      <c r="E233">
        <v>4000</v>
      </c>
      <c r="F233" s="23">
        <f t="shared" si="15"/>
        <v>0.97297297297297303</v>
      </c>
      <c r="G233" s="24">
        <f t="shared" si="16"/>
        <v>3891.8918918918921</v>
      </c>
      <c r="H233">
        <v>213</v>
      </c>
      <c r="I233">
        <v>0.65210000000000001</v>
      </c>
      <c r="J233">
        <v>128</v>
      </c>
      <c r="K233">
        <v>450</v>
      </c>
      <c r="L233">
        <f t="shared" si="17"/>
        <v>322</v>
      </c>
      <c r="M233">
        <f t="shared" si="18"/>
        <v>85</v>
      </c>
      <c r="N233" s="30">
        <f t="shared" si="19"/>
        <v>0.31118012422360253</v>
      </c>
      <c r="O233" s="30">
        <v>0.65210000000000001</v>
      </c>
    </row>
    <row r="234" spans="1:15" x14ac:dyDescent="0.2">
      <c r="A234" t="s">
        <v>352</v>
      </c>
      <c r="B234" t="s">
        <v>350</v>
      </c>
      <c r="C234" t="s">
        <v>71</v>
      </c>
      <c r="D234">
        <v>2</v>
      </c>
      <c r="E234">
        <v>5000</v>
      </c>
      <c r="F234" s="23">
        <f t="shared" si="15"/>
        <v>0.97297297297297303</v>
      </c>
      <c r="G234" s="24">
        <f t="shared" si="16"/>
        <v>4864.864864864865</v>
      </c>
      <c r="H234">
        <v>364</v>
      </c>
      <c r="I234">
        <v>0.51229999999999998</v>
      </c>
      <c r="J234">
        <v>152</v>
      </c>
      <c r="K234">
        <v>546</v>
      </c>
      <c r="L234">
        <f t="shared" si="17"/>
        <v>394</v>
      </c>
      <c r="M234">
        <f t="shared" si="18"/>
        <v>212</v>
      </c>
      <c r="N234" s="30">
        <f t="shared" si="19"/>
        <v>0.53045685279187815</v>
      </c>
      <c r="O234" s="30">
        <v>0.51229999999999998</v>
      </c>
    </row>
    <row r="235" spans="1:15" x14ac:dyDescent="0.2">
      <c r="A235" t="s">
        <v>353</v>
      </c>
      <c r="B235" t="s">
        <v>350</v>
      </c>
      <c r="C235" t="s">
        <v>62</v>
      </c>
      <c r="D235">
        <v>1</v>
      </c>
      <c r="E235">
        <v>3200</v>
      </c>
      <c r="F235" s="23">
        <f t="shared" si="15"/>
        <v>0.97297297297297303</v>
      </c>
      <c r="G235" s="24">
        <f t="shared" si="16"/>
        <v>3113.5135135135138</v>
      </c>
      <c r="H235">
        <v>251</v>
      </c>
      <c r="I235">
        <v>0.62739999999999996</v>
      </c>
      <c r="J235">
        <v>94</v>
      </c>
      <c r="K235">
        <v>528</v>
      </c>
      <c r="L235">
        <f t="shared" si="17"/>
        <v>434</v>
      </c>
      <c r="M235">
        <f t="shared" si="18"/>
        <v>157</v>
      </c>
      <c r="N235" s="30">
        <f t="shared" si="19"/>
        <v>0.38940092165898621</v>
      </c>
      <c r="O235" s="30">
        <v>0.62739999999999996</v>
      </c>
    </row>
    <row r="236" spans="1:15" x14ac:dyDescent="0.2">
      <c r="A236" t="s">
        <v>354</v>
      </c>
      <c r="B236" t="s">
        <v>355</v>
      </c>
      <c r="C236" t="s">
        <v>62</v>
      </c>
      <c r="D236">
        <v>2</v>
      </c>
      <c r="E236">
        <v>3500</v>
      </c>
      <c r="F236" s="23">
        <f t="shared" si="15"/>
        <v>0.97297297297297303</v>
      </c>
      <c r="G236" s="24">
        <f t="shared" si="16"/>
        <v>3405.4054054054054</v>
      </c>
      <c r="H236">
        <v>343</v>
      </c>
      <c r="I236">
        <v>0.39729999999999999</v>
      </c>
      <c r="J236">
        <v>194</v>
      </c>
      <c r="K236">
        <v>471</v>
      </c>
      <c r="L236">
        <f t="shared" si="17"/>
        <v>277</v>
      </c>
      <c r="M236">
        <f t="shared" si="18"/>
        <v>149</v>
      </c>
      <c r="N236" s="30">
        <f t="shared" si="19"/>
        <v>0.53032490974729241</v>
      </c>
      <c r="O236" s="30">
        <v>0.39729999999999999</v>
      </c>
    </row>
    <row r="237" spans="1:15" x14ac:dyDescent="0.2">
      <c r="A237" t="s">
        <v>356</v>
      </c>
      <c r="B237" t="s">
        <v>64</v>
      </c>
      <c r="C237" t="s">
        <v>62</v>
      </c>
      <c r="D237">
        <v>1</v>
      </c>
      <c r="E237">
        <v>965</v>
      </c>
      <c r="F237" s="23">
        <f t="shared" si="15"/>
        <v>0.97297297297297303</v>
      </c>
      <c r="G237" s="24">
        <f t="shared" si="16"/>
        <v>938.91891891891896</v>
      </c>
      <c r="H237">
        <v>125</v>
      </c>
      <c r="I237">
        <v>0.37530000000000002</v>
      </c>
      <c r="J237">
        <v>50</v>
      </c>
      <c r="K237">
        <v>174</v>
      </c>
      <c r="L237">
        <f t="shared" si="17"/>
        <v>124</v>
      </c>
      <c r="M237">
        <f t="shared" si="18"/>
        <v>75</v>
      </c>
      <c r="N237" s="30">
        <f t="shared" si="19"/>
        <v>0.58387096774193548</v>
      </c>
      <c r="O237" s="30">
        <v>0.37530000000000002</v>
      </c>
    </row>
    <row r="238" spans="1:15" x14ac:dyDescent="0.2">
      <c r="A238" t="s">
        <v>357</v>
      </c>
      <c r="B238" t="s">
        <v>355</v>
      </c>
      <c r="C238" t="s">
        <v>71</v>
      </c>
      <c r="D238">
        <v>1</v>
      </c>
      <c r="E238">
        <v>3200</v>
      </c>
      <c r="F238" s="23">
        <f t="shared" si="15"/>
        <v>0.97297297297297303</v>
      </c>
      <c r="G238" s="24">
        <f t="shared" si="16"/>
        <v>3113.5135135135138</v>
      </c>
      <c r="H238">
        <v>251</v>
      </c>
      <c r="I238">
        <v>0.3342</v>
      </c>
      <c r="J238">
        <v>138</v>
      </c>
      <c r="K238">
        <v>485</v>
      </c>
      <c r="L238">
        <f t="shared" si="17"/>
        <v>347</v>
      </c>
      <c r="M238">
        <f t="shared" si="18"/>
        <v>113</v>
      </c>
      <c r="N238" s="30">
        <f t="shared" si="19"/>
        <v>0.36051873198847262</v>
      </c>
      <c r="O238" s="30">
        <v>0.3342</v>
      </c>
    </row>
    <row r="239" spans="1:15" x14ac:dyDescent="0.2">
      <c r="A239" t="s">
        <v>358</v>
      </c>
      <c r="B239" t="s">
        <v>355</v>
      </c>
      <c r="C239" t="s">
        <v>71</v>
      </c>
      <c r="D239">
        <v>2</v>
      </c>
      <c r="E239">
        <v>3500</v>
      </c>
      <c r="F239" s="23">
        <f t="shared" si="15"/>
        <v>0.97297297297297303</v>
      </c>
      <c r="G239" s="24">
        <f t="shared" si="16"/>
        <v>3405.4054054054054</v>
      </c>
      <c r="H239">
        <v>404</v>
      </c>
      <c r="I239">
        <v>0.36159999999999998</v>
      </c>
      <c r="J239">
        <v>152</v>
      </c>
      <c r="K239">
        <v>547</v>
      </c>
      <c r="L239">
        <f t="shared" si="17"/>
        <v>395</v>
      </c>
      <c r="M239">
        <f t="shared" si="18"/>
        <v>252</v>
      </c>
      <c r="N239" s="30">
        <f t="shared" si="19"/>
        <v>0.61037974683544305</v>
      </c>
      <c r="O239" s="30">
        <v>0.36159999999999998</v>
      </c>
    </row>
    <row r="240" spans="1:15" x14ac:dyDescent="0.2">
      <c r="A240" t="s">
        <v>359</v>
      </c>
      <c r="B240" t="s">
        <v>355</v>
      </c>
      <c r="C240" t="s">
        <v>62</v>
      </c>
      <c r="D240">
        <v>1</v>
      </c>
      <c r="E240">
        <v>3000</v>
      </c>
      <c r="F240" s="23">
        <f t="shared" si="15"/>
        <v>0.97297297297297303</v>
      </c>
      <c r="G240" s="24">
        <f t="shared" si="16"/>
        <v>2918.9189189189192</v>
      </c>
      <c r="H240">
        <v>161</v>
      </c>
      <c r="I240">
        <v>0.26579999999999998</v>
      </c>
      <c r="J240">
        <v>77</v>
      </c>
      <c r="K240">
        <v>432</v>
      </c>
      <c r="L240">
        <f t="shared" si="17"/>
        <v>355</v>
      </c>
      <c r="M240">
        <f t="shared" si="18"/>
        <v>84</v>
      </c>
      <c r="N240" s="30">
        <f t="shared" si="19"/>
        <v>0.28929577464788736</v>
      </c>
      <c r="O240" s="30">
        <v>0.26579999999999998</v>
      </c>
    </row>
    <row r="241" spans="1:15" x14ac:dyDescent="0.2">
      <c r="A241" t="s">
        <v>360</v>
      </c>
      <c r="B241" t="s">
        <v>361</v>
      </c>
      <c r="C241" t="s">
        <v>62</v>
      </c>
      <c r="D241">
        <v>1</v>
      </c>
      <c r="E241">
        <v>2600</v>
      </c>
      <c r="F241" s="23">
        <f t="shared" si="15"/>
        <v>0.97297297297297303</v>
      </c>
      <c r="G241" s="24">
        <f t="shared" si="16"/>
        <v>2529.72972972973</v>
      </c>
      <c r="H241">
        <v>408</v>
      </c>
      <c r="I241">
        <v>0.38629999999999998</v>
      </c>
      <c r="J241">
        <v>100</v>
      </c>
      <c r="K241">
        <v>565</v>
      </c>
      <c r="L241">
        <f t="shared" si="17"/>
        <v>465</v>
      </c>
      <c r="M241">
        <f t="shared" si="18"/>
        <v>308</v>
      </c>
      <c r="N241" s="30">
        <f t="shared" si="19"/>
        <v>0.62989247311827956</v>
      </c>
      <c r="O241" s="30">
        <v>0.38629999999999998</v>
      </c>
    </row>
    <row r="242" spans="1:15" x14ac:dyDescent="0.2">
      <c r="A242" t="s">
        <v>362</v>
      </c>
      <c r="B242" t="s">
        <v>361</v>
      </c>
      <c r="C242" t="s">
        <v>62</v>
      </c>
      <c r="D242">
        <v>2</v>
      </c>
      <c r="E242">
        <v>4000</v>
      </c>
      <c r="F242" s="23">
        <f t="shared" si="15"/>
        <v>0.97297297297297303</v>
      </c>
      <c r="G242" s="24">
        <f t="shared" si="16"/>
        <v>3891.8918918918921</v>
      </c>
      <c r="H242">
        <v>284</v>
      </c>
      <c r="I242">
        <v>0.31509999999999999</v>
      </c>
      <c r="J242">
        <v>204</v>
      </c>
      <c r="K242">
        <v>494</v>
      </c>
      <c r="L242">
        <f t="shared" si="17"/>
        <v>290</v>
      </c>
      <c r="M242">
        <f t="shared" si="18"/>
        <v>80</v>
      </c>
      <c r="N242" s="30">
        <f t="shared" si="19"/>
        <v>0.32068965517241377</v>
      </c>
      <c r="O242" s="30">
        <v>0.31509999999999999</v>
      </c>
    </row>
    <row r="243" spans="1:15" x14ac:dyDescent="0.2">
      <c r="A243" t="s">
        <v>363</v>
      </c>
      <c r="B243" t="s">
        <v>361</v>
      </c>
      <c r="C243" t="s">
        <v>71</v>
      </c>
      <c r="D243">
        <v>1</v>
      </c>
      <c r="E243">
        <v>4000</v>
      </c>
      <c r="F243" s="23">
        <f t="shared" si="15"/>
        <v>0.97297297297297303</v>
      </c>
      <c r="G243" s="24">
        <f t="shared" si="16"/>
        <v>3891.8918918918921</v>
      </c>
      <c r="H243">
        <v>443</v>
      </c>
      <c r="I243">
        <v>0.55620000000000003</v>
      </c>
      <c r="J243">
        <v>257</v>
      </c>
      <c r="K243">
        <v>903</v>
      </c>
      <c r="L243">
        <f t="shared" si="17"/>
        <v>646</v>
      </c>
      <c r="M243">
        <f t="shared" si="18"/>
        <v>186</v>
      </c>
      <c r="N243" s="30">
        <f t="shared" si="19"/>
        <v>0.33034055727554179</v>
      </c>
      <c r="O243" s="30">
        <v>0.55620000000000003</v>
      </c>
    </row>
    <row r="244" spans="1:15" x14ac:dyDescent="0.2">
      <c r="A244" t="s">
        <v>364</v>
      </c>
      <c r="B244" t="s">
        <v>361</v>
      </c>
      <c r="C244" t="s">
        <v>71</v>
      </c>
      <c r="D244">
        <v>2</v>
      </c>
      <c r="E244">
        <v>5100</v>
      </c>
      <c r="F244" s="23">
        <f t="shared" si="15"/>
        <v>0.97297297297297303</v>
      </c>
      <c r="G244" s="24">
        <f t="shared" si="16"/>
        <v>4962.1621621621625</v>
      </c>
      <c r="H244">
        <v>718</v>
      </c>
      <c r="I244">
        <v>0.44929999999999998</v>
      </c>
      <c r="J244">
        <v>256</v>
      </c>
      <c r="K244">
        <v>916</v>
      </c>
      <c r="L244">
        <f t="shared" si="17"/>
        <v>660</v>
      </c>
      <c r="M244">
        <f t="shared" si="18"/>
        <v>462</v>
      </c>
      <c r="N244" s="30">
        <f t="shared" si="19"/>
        <v>0.65999999999999992</v>
      </c>
      <c r="O244" s="30">
        <v>0.44929999999999998</v>
      </c>
    </row>
    <row r="245" spans="1:15" x14ac:dyDescent="0.2">
      <c r="A245" t="s">
        <v>365</v>
      </c>
      <c r="B245" t="s">
        <v>66</v>
      </c>
      <c r="C245" t="s">
        <v>62</v>
      </c>
      <c r="D245">
        <v>2</v>
      </c>
      <c r="E245">
        <v>5600</v>
      </c>
      <c r="F245" s="23">
        <f t="shared" si="15"/>
        <v>0.97297297297297303</v>
      </c>
      <c r="G245" s="24">
        <f t="shared" si="16"/>
        <v>5448.6486486486492</v>
      </c>
      <c r="H245">
        <v>478</v>
      </c>
      <c r="I245">
        <v>0.31780000000000003</v>
      </c>
      <c r="J245">
        <v>265</v>
      </c>
      <c r="K245">
        <v>644</v>
      </c>
      <c r="L245">
        <f t="shared" si="17"/>
        <v>379</v>
      </c>
      <c r="M245">
        <f t="shared" si="18"/>
        <v>213</v>
      </c>
      <c r="N245" s="30">
        <f t="shared" si="19"/>
        <v>0.54960422163588396</v>
      </c>
      <c r="O245" s="30">
        <v>0.31780000000000003</v>
      </c>
    </row>
    <row r="246" spans="1:15" x14ac:dyDescent="0.2">
      <c r="A246" t="s">
        <v>366</v>
      </c>
      <c r="B246" t="s">
        <v>66</v>
      </c>
      <c r="C246" t="s">
        <v>71</v>
      </c>
      <c r="D246">
        <v>1</v>
      </c>
      <c r="E246">
        <v>5000</v>
      </c>
      <c r="F246" s="23">
        <f t="shared" si="15"/>
        <v>0.97297297297297303</v>
      </c>
      <c r="G246" s="24">
        <f t="shared" si="16"/>
        <v>4864.864864864865</v>
      </c>
      <c r="H246">
        <v>533</v>
      </c>
      <c r="I246">
        <v>0.51229999999999998</v>
      </c>
      <c r="J246">
        <v>236</v>
      </c>
      <c r="K246">
        <v>829</v>
      </c>
      <c r="L246">
        <f t="shared" si="17"/>
        <v>593</v>
      </c>
      <c r="M246">
        <f t="shared" si="18"/>
        <v>297</v>
      </c>
      <c r="N246" s="30">
        <f t="shared" si="19"/>
        <v>0.50067453625632374</v>
      </c>
      <c r="O246" s="30">
        <v>0.51229999999999998</v>
      </c>
    </row>
    <row r="247" spans="1:15" x14ac:dyDescent="0.2">
      <c r="A247" t="s">
        <v>367</v>
      </c>
      <c r="B247" t="s">
        <v>66</v>
      </c>
      <c r="C247" t="s">
        <v>71</v>
      </c>
      <c r="D247">
        <v>2</v>
      </c>
      <c r="E247">
        <v>6000</v>
      </c>
      <c r="F247" s="23">
        <f t="shared" si="15"/>
        <v>0.97297297297297303</v>
      </c>
      <c r="G247" s="24">
        <f t="shared" si="16"/>
        <v>5837.8378378378384</v>
      </c>
      <c r="H247">
        <v>566</v>
      </c>
      <c r="I247">
        <v>0.36990000000000001</v>
      </c>
      <c r="J247">
        <v>244</v>
      </c>
      <c r="K247">
        <v>872</v>
      </c>
      <c r="L247">
        <f t="shared" si="17"/>
        <v>628</v>
      </c>
      <c r="M247">
        <f t="shared" si="18"/>
        <v>322</v>
      </c>
      <c r="N247" s="30">
        <f t="shared" si="19"/>
        <v>0.51019108280254777</v>
      </c>
      <c r="O247" s="30">
        <v>0.36990000000000001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7"/>
  <sheetViews>
    <sheetView workbookViewId="0">
      <selection activeCell="P16" sqref="P16"/>
    </sheetView>
  </sheetViews>
  <sheetFormatPr baseColWidth="10" defaultRowHeight="16" x14ac:dyDescent="0.2"/>
  <cols>
    <col min="1" max="1" width="22.1640625" customWidth="1"/>
    <col min="3" max="3" width="38.5" customWidth="1"/>
    <col min="4" max="4" width="26.1640625" customWidth="1"/>
    <col min="5" max="5" width="33.83203125" customWidth="1"/>
    <col min="6" max="6" width="18.1640625" customWidth="1"/>
    <col min="7" max="7" width="39.1640625" style="3" customWidth="1"/>
    <col min="8" max="8" width="21.5" customWidth="1"/>
    <col min="9" max="9" width="25.6640625" customWidth="1"/>
    <col min="10" max="10" width="28" customWidth="1"/>
    <col min="11" max="11" width="27.83203125" style="4" customWidth="1"/>
    <col min="12" max="12" width="18.5" customWidth="1"/>
    <col min="13" max="13" width="27.6640625" customWidth="1"/>
    <col min="14" max="14" width="62.33203125" customWidth="1"/>
    <col min="15" max="15" width="35.33203125" style="4" customWidth="1"/>
    <col min="16" max="16" width="52.6640625" customWidth="1"/>
    <col min="17" max="17" width="74.33203125" customWidth="1"/>
    <col min="18" max="18" width="77.33203125" customWidth="1"/>
    <col min="19" max="19" width="64.33203125" customWidth="1"/>
    <col min="20" max="20" width="56.1640625" style="4" customWidth="1"/>
    <col min="21" max="21" width="25.1640625" customWidth="1"/>
  </cols>
  <sheetData>
    <row r="1" spans="1:20" x14ac:dyDescent="0.2">
      <c r="B1" t="s">
        <v>0</v>
      </c>
      <c r="C1" s="1" t="s">
        <v>1</v>
      </c>
      <c r="D1" s="2" t="s">
        <v>20</v>
      </c>
      <c r="E1" s="10" t="s">
        <v>21</v>
      </c>
      <c r="K1" s="16" t="s">
        <v>34</v>
      </c>
      <c r="N1" t="s">
        <v>23</v>
      </c>
      <c r="O1" s="4" t="s">
        <v>24</v>
      </c>
      <c r="P1" s="17" t="s">
        <v>35</v>
      </c>
      <c r="Q1" s="18" t="s">
        <v>26</v>
      </c>
      <c r="R1" s="18" t="s">
        <v>36</v>
      </c>
      <c r="S1" s="17" t="s">
        <v>37</v>
      </c>
      <c r="T1" s="19">
        <v>0.3</v>
      </c>
    </row>
    <row r="2" spans="1:20" x14ac:dyDescent="0.2">
      <c r="E2" t="s">
        <v>4</v>
      </c>
      <c r="F2">
        <v>0.97299999999999998</v>
      </c>
      <c r="G2" s="9" t="s">
        <v>28</v>
      </c>
      <c r="H2" t="s">
        <v>5</v>
      </c>
      <c r="K2" s="16">
        <f>0.9-0.1</f>
        <v>0.8</v>
      </c>
      <c r="N2" s="15" t="s">
        <v>38</v>
      </c>
      <c r="O2" s="4" t="s">
        <v>30</v>
      </c>
      <c r="Q2" s="20" t="s">
        <v>39</v>
      </c>
      <c r="R2" s="1" t="s">
        <v>39</v>
      </c>
      <c r="S2" s="21" t="s">
        <v>40</v>
      </c>
      <c r="T2" s="22" t="s">
        <v>41</v>
      </c>
    </row>
    <row r="3" spans="1:20" s="8" customFormat="1" x14ac:dyDescent="0.2">
      <c r="A3" s="5" t="s">
        <v>8</v>
      </c>
      <c r="B3" s="5" t="s">
        <v>9</v>
      </c>
      <c r="C3" s="5" t="s">
        <v>10</v>
      </c>
      <c r="D3" s="5" t="s">
        <v>11</v>
      </c>
      <c r="E3" s="5" t="s">
        <v>12</v>
      </c>
      <c r="F3" s="5" t="s">
        <v>13</v>
      </c>
      <c r="G3" s="6" t="s">
        <v>14</v>
      </c>
      <c r="H3" s="5" t="s">
        <v>42</v>
      </c>
      <c r="I3" s="5" t="s">
        <v>18</v>
      </c>
      <c r="J3" s="5" t="s">
        <v>43</v>
      </c>
      <c r="K3" s="7" t="s">
        <v>44</v>
      </c>
      <c r="L3" s="10" t="s">
        <v>31</v>
      </c>
      <c r="M3" s="10" t="s">
        <v>45</v>
      </c>
      <c r="N3" s="2" t="s">
        <v>33</v>
      </c>
      <c r="O3" s="1" t="s">
        <v>18</v>
      </c>
      <c r="P3" s="13" t="s">
        <v>46</v>
      </c>
      <c r="Q3" s="13" t="s">
        <v>47</v>
      </c>
      <c r="R3" s="13" t="s">
        <v>48</v>
      </c>
      <c r="S3" s="13" t="s">
        <v>49</v>
      </c>
      <c r="T3" s="12" t="s">
        <v>50</v>
      </c>
    </row>
    <row r="4" spans="1:20" x14ac:dyDescent="0.2">
      <c r="A4" t="s">
        <v>60</v>
      </c>
      <c r="B4" t="s">
        <v>61</v>
      </c>
      <c r="C4" t="s">
        <v>62</v>
      </c>
      <c r="D4">
        <v>2</v>
      </c>
      <c r="E4">
        <v>1060</v>
      </c>
      <c r="F4" s="23">
        <f>36/37</f>
        <v>0.97297297297297303</v>
      </c>
      <c r="G4" s="3">
        <f>E4*F4</f>
        <v>1031.3513513513515</v>
      </c>
      <c r="H4">
        <v>148</v>
      </c>
      <c r="I4">
        <v>0.16159999999999999</v>
      </c>
      <c r="J4">
        <v>114</v>
      </c>
      <c r="K4">
        <v>153</v>
      </c>
      <c r="L4">
        <f>K4-J4</f>
        <v>39</v>
      </c>
      <c r="M4">
        <f>H4-J4</f>
        <v>34</v>
      </c>
      <c r="N4">
        <f>0.8*(M4/L4)+0.1</f>
        <v>0.79743589743589749</v>
      </c>
      <c r="O4">
        <v>0.16159999999999999</v>
      </c>
    </row>
    <row r="5" spans="1:20" x14ac:dyDescent="0.2">
      <c r="A5" t="s">
        <v>63</v>
      </c>
      <c r="B5" t="s">
        <v>64</v>
      </c>
      <c r="C5" t="s">
        <v>62</v>
      </c>
      <c r="D5">
        <v>2</v>
      </c>
      <c r="E5">
        <v>1200</v>
      </c>
      <c r="F5" s="23">
        <f t="shared" ref="F5:F68" si="0">36/37</f>
        <v>0.97297297297297303</v>
      </c>
      <c r="G5" s="3">
        <f t="shared" ref="G5:G68" si="1">E5*F5</f>
        <v>1167.5675675675677</v>
      </c>
      <c r="H5">
        <v>133</v>
      </c>
      <c r="I5">
        <v>0.34789999999999999</v>
      </c>
      <c r="J5">
        <v>111</v>
      </c>
      <c r="K5">
        <v>149</v>
      </c>
      <c r="L5">
        <f t="shared" ref="L5:L68" si="2">K5-J5</f>
        <v>38</v>
      </c>
      <c r="M5">
        <f t="shared" ref="M5:M68" si="3">H5-J5</f>
        <v>22</v>
      </c>
      <c r="N5">
        <f t="shared" ref="N5:N68" si="4">0.8*(M5/L5)+0.1</f>
        <v>0.56315789473684219</v>
      </c>
      <c r="O5">
        <v>0.34789999999999999</v>
      </c>
    </row>
    <row r="6" spans="1:20" x14ac:dyDescent="0.2">
      <c r="A6" t="s">
        <v>65</v>
      </c>
      <c r="B6" t="s">
        <v>66</v>
      </c>
      <c r="C6" t="s">
        <v>62</v>
      </c>
      <c r="D6">
        <v>1</v>
      </c>
      <c r="E6">
        <v>3300</v>
      </c>
      <c r="F6" s="23">
        <f t="shared" si="0"/>
        <v>0.97297297297297303</v>
      </c>
      <c r="G6" s="3">
        <f t="shared" si="1"/>
        <v>3210.8108108108108</v>
      </c>
      <c r="H6">
        <v>372</v>
      </c>
      <c r="I6">
        <v>0.39729999999999999</v>
      </c>
      <c r="J6">
        <v>108</v>
      </c>
      <c r="K6">
        <v>610</v>
      </c>
      <c r="L6">
        <f t="shared" si="2"/>
        <v>502</v>
      </c>
      <c r="M6">
        <f t="shared" si="3"/>
        <v>264</v>
      </c>
      <c r="N6">
        <f t="shared" si="4"/>
        <v>0.52071713147410359</v>
      </c>
      <c r="O6">
        <v>0.39729999999999999</v>
      </c>
    </row>
    <row r="7" spans="1:20" x14ac:dyDescent="0.2">
      <c r="A7" t="s">
        <v>67</v>
      </c>
      <c r="B7" t="s">
        <v>68</v>
      </c>
      <c r="C7" t="s">
        <v>62</v>
      </c>
      <c r="D7">
        <v>1</v>
      </c>
      <c r="E7">
        <v>1400</v>
      </c>
      <c r="F7" s="23">
        <f t="shared" si="0"/>
        <v>0.97297297297297303</v>
      </c>
      <c r="G7" s="3">
        <f t="shared" si="1"/>
        <v>1362.1621621621623</v>
      </c>
      <c r="H7">
        <v>302</v>
      </c>
      <c r="I7">
        <v>0.3644</v>
      </c>
      <c r="J7">
        <v>178</v>
      </c>
      <c r="K7">
        <v>533</v>
      </c>
      <c r="L7">
        <f t="shared" si="2"/>
        <v>355</v>
      </c>
      <c r="M7">
        <f t="shared" si="3"/>
        <v>124</v>
      </c>
      <c r="N7">
        <f t="shared" si="4"/>
        <v>0.37943661971830989</v>
      </c>
      <c r="O7">
        <v>0.3644</v>
      </c>
    </row>
    <row r="8" spans="1:20" x14ac:dyDescent="0.2">
      <c r="A8" t="s">
        <v>69</v>
      </c>
      <c r="B8" t="s">
        <v>68</v>
      </c>
      <c r="C8" t="s">
        <v>62</v>
      </c>
      <c r="D8">
        <v>2</v>
      </c>
      <c r="E8">
        <v>2000</v>
      </c>
      <c r="F8" s="23">
        <f t="shared" si="0"/>
        <v>0.97297297297297303</v>
      </c>
      <c r="G8" s="3">
        <f t="shared" si="1"/>
        <v>1945.9459459459461</v>
      </c>
      <c r="H8">
        <v>429</v>
      </c>
      <c r="I8">
        <v>0.41099999999999998</v>
      </c>
      <c r="J8">
        <v>221</v>
      </c>
      <c r="K8">
        <v>617</v>
      </c>
      <c r="L8">
        <f t="shared" si="2"/>
        <v>396</v>
      </c>
      <c r="M8">
        <f t="shared" si="3"/>
        <v>208</v>
      </c>
      <c r="N8">
        <f t="shared" si="4"/>
        <v>0.52020202020202022</v>
      </c>
      <c r="O8">
        <v>0.41099999999999998</v>
      </c>
      <c r="S8" s="13" t="s">
        <v>49</v>
      </c>
    </row>
    <row r="9" spans="1:20" x14ac:dyDescent="0.2">
      <c r="A9" t="s">
        <v>70</v>
      </c>
      <c r="B9" t="s">
        <v>68</v>
      </c>
      <c r="C9" t="s">
        <v>71</v>
      </c>
      <c r="D9">
        <v>1</v>
      </c>
      <c r="E9">
        <v>1600</v>
      </c>
      <c r="F9" s="23">
        <f t="shared" si="0"/>
        <v>0.97297297297297303</v>
      </c>
      <c r="G9" s="3">
        <f t="shared" si="1"/>
        <v>1556.7567567567569</v>
      </c>
      <c r="H9">
        <v>380</v>
      </c>
      <c r="I9">
        <v>0.41099999999999998</v>
      </c>
      <c r="J9">
        <v>202</v>
      </c>
      <c r="K9">
        <v>646</v>
      </c>
      <c r="L9">
        <f t="shared" si="2"/>
        <v>444</v>
      </c>
      <c r="M9">
        <f t="shared" si="3"/>
        <v>178</v>
      </c>
      <c r="N9">
        <f t="shared" si="4"/>
        <v>0.42072072072072075</v>
      </c>
      <c r="O9">
        <v>0.41099999999999998</v>
      </c>
    </row>
    <row r="10" spans="1:20" x14ac:dyDescent="0.2">
      <c r="A10" t="s">
        <v>72</v>
      </c>
      <c r="B10" t="s">
        <v>68</v>
      </c>
      <c r="C10" t="s">
        <v>71</v>
      </c>
      <c r="D10">
        <v>2</v>
      </c>
      <c r="E10">
        <v>2800</v>
      </c>
      <c r="F10" s="23">
        <f t="shared" si="0"/>
        <v>0.97297297297297303</v>
      </c>
      <c r="G10" s="3">
        <f t="shared" si="1"/>
        <v>2724.3243243243246</v>
      </c>
      <c r="H10">
        <v>374</v>
      </c>
      <c r="I10">
        <v>0.52600000000000002</v>
      </c>
      <c r="J10">
        <v>197</v>
      </c>
      <c r="K10">
        <v>639</v>
      </c>
      <c r="L10">
        <f t="shared" si="2"/>
        <v>442</v>
      </c>
      <c r="M10">
        <f t="shared" si="3"/>
        <v>177</v>
      </c>
      <c r="N10">
        <f t="shared" si="4"/>
        <v>0.42036199095022631</v>
      </c>
      <c r="O10">
        <v>0.52600000000000002</v>
      </c>
    </row>
    <row r="11" spans="1:20" x14ac:dyDescent="0.2">
      <c r="A11" t="s">
        <v>73</v>
      </c>
      <c r="B11" t="s">
        <v>74</v>
      </c>
      <c r="C11" t="s">
        <v>62</v>
      </c>
      <c r="D11">
        <v>1</v>
      </c>
      <c r="E11">
        <v>1100</v>
      </c>
      <c r="F11" s="23">
        <f t="shared" si="0"/>
        <v>0.97297297297297303</v>
      </c>
      <c r="G11" s="3">
        <f t="shared" si="1"/>
        <v>1070.2702702702704</v>
      </c>
      <c r="H11">
        <v>386</v>
      </c>
      <c r="I11">
        <v>0.43290000000000001</v>
      </c>
      <c r="J11">
        <v>114</v>
      </c>
      <c r="K11">
        <v>477</v>
      </c>
      <c r="L11">
        <f t="shared" si="2"/>
        <v>363</v>
      </c>
      <c r="M11">
        <f t="shared" si="3"/>
        <v>272</v>
      </c>
      <c r="N11">
        <f t="shared" si="4"/>
        <v>0.69944903581267215</v>
      </c>
      <c r="O11">
        <v>0.43290000000000001</v>
      </c>
    </row>
    <row r="12" spans="1:20" x14ac:dyDescent="0.2">
      <c r="A12" t="s">
        <v>75</v>
      </c>
      <c r="B12" t="s">
        <v>74</v>
      </c>
      <c r="C12" t="s">
        <v>62</v>
      </c>
      <c r="D12">
        <v>2</v>
      </c>
      <c r="E12">
        <v>1900</v>
      </c>
      <c r="F12" s="23">
        <f t="shared" si="0"/>
        <v>0.97297297297297303</v>
      </c>
      <c r="G12" s="3">
        <f t="shared" si="1"/>
        <v>1848.6486486486488</v>
      </c>
      <c r="H12">
        <v>212</v>
      </c>
      <c r="I12">
        <v>0.69589999999999996</v>
      </c>
      <c r="J12">
        <v>80</v>
      </c>
      <c r="K12">
        <v>583</v>
      </c>
      <c r="L12">
        <f t="shared" si="2"/>
        <v>503</v>
      </c>
      <c r="M12">
        <f t="shared" si="3"/>
        <v>132</v>
      </c>
      <c r="N12">
        <f t="shared" si="4"/>
        <v>0.30994035785288276</v>
      </c>
      <c r="O12">
        <v>0.69589999999999996</v>
      </c>
    </row>
    <row r="13" spans="1:20" x14ac:dyDescent="0.2">
      <c r="A13" t="s">
        <v>76</v>
      </c>
      <c r="B13" t="s">
        <v>74</v>
      </c>
      <c r="C13" t="s">
        <v>71</v>
      </c>
      <c r="D13">
        <v>1</v>
      </c>
      <c r="E13">
        <v>1800</v>
      </c>
      <c r="F13" s="23">
        <f t="shared" si="0"/>
        <v>0.97297297297297303</v>
      </c>
      <c r="G13" s="3">
        <f t="shared" si="1"/>
        <v>1751.3513513513515</v>
      </c>
      <c r="H13">
        <v>969</v>
      </c>
      <c r="I13">
        <v>0.1096</v>
      </c>
      <c r="J13">
        <v>239</v>
      </c>
      <c r="K13">
        <v>1431</v>
      </c>
      <c r="L13">
        <f t="shared" si="2"/>
        <v>1192</v>
      </c>
      <c r="M13">
        <f t="shared" si="3"/>
        <v>730</v>
      </c>
      <c r="N13">
        <f t="shared" si="4"/>
        <v>0.58993288590604032</v>
      </c>
      <c r="O13">
        <v>0.1096</v>
      </c>
    </row>
    <row r="14" spans="1:20" x14ac:dyDescent="0.2">
      <c r="A14" t="s">
        <v>77</v>
      </c>
      <c r="B14" t="s">
        <v>74</v>
      </c>
      <c r="C14" t="s">
        <v>71</v>
      </c>
      <c r="D14">
        <v>2</v>
      </c>
      <c r="E14">
        <v>3200</v>
      </c>
      <c r="F14" s="23">
        <f t="shared" si="0"/>
        <v>0.97297297297297303</v>
      </c>
      <c r="G14" s="3">
        <f t="shared" si="1"/>
        <v>3113.5135135135138</v>
      </c>
      <c r="H14">
        <v>885</v>
      </c>
      <c r="I14">
        <v>0.22470000000000001</v>
      </c>
      <c r="J14">
        <v>236</v>
      </c>
      <c r="K14">
        <v>1533</v>
      </c>
      <c r="L14">
        <f t="shared" si="2"/>
        <v>1297</v>
      </c>
      <c r="M14">
        <f t="shared" si="3"/>
        <v>649</v>
      </c>
      <c r="N14">
        <f t="shared" si="4"/>
        <v>0.50030840400925214</v>
      </c>
      <c r="O14">
        <v>0.22470000000000001</v>
      </c>
    </row>
    <row r="15" spans="1:20" x14ac:dyDescent="0.2">
      <c r="A15" t="s">
        <v>78</v>
      </c>
      <c r="B15" t="s">
        <v>79</v>
      </c>
      <c r="C15" t="s">
        <v>62</v>
      </c>
      <c r="D15">
        <v>1</v>
      </c>
      <c r="E15">
        <v>1000</v>
      </c>
      <c r="F15" s="23">
        <f t="shared" si="0"/>
        <v>0.97297297297297303</v>
      </c>
      <c r="G15" s="3">
        <f t="shared" si="1"/>
        <v>972.97297297297303</v>
      </c>
      <c r="H15">
        <v>287</v>
      </c>
      <c r="I15">
        <v>0.21920000000000001</v>
      </c>
      <c r="J15">
        <v>138</v>
      </c>
      <c r="K15">
        <v>550</v>
      </c>
      <c r="L15">
        <f t="shared" si="2"/>
        <v>412</v>
      </c>
      <c r="M15">
        <f t="shared" si="3"/>
        <v>149</v>
      </c>
      <c r="N15">
        <f t="shared" si="4"/>
        <v>0.38932038834951455</v>
      </c>
      <c r="O15">
        <v>0.21920000000000001</v>
      </c>
    </row>
    <row r="16" spans="1:20" x14ac:dyDescent="0.2">
      <c r="A16" t="s">
        <v>80</v>
      </c>
      <c r="B16" t="s">
        <v>64</v>
      </c>
      <c r="C16" t="s">
        <v>71</v>
      </c>
      <c r="D16">
        <v>1</v>
      </c>
      <c r="E16">
        <v>1000</v>
      </c>
      <c r="F16" s="23">
        <f t="shared" si="0"/>
        <v>0.97297297297297303</v>
      </c>
      <c r="G16" s="3">
        <f t="shared" si="1"/>
        <v>972.97297297297303</v>
      </c>
      <c r="H16">
        <v>206</v>
      </c>
      <c r="I16">
        <v>0.39179999999999998</v>
      </c>
      <c r="J16">
        <v>116</v>
      </c>
      <c r="K16">
        <v>296</v>
      </c>
      <c r="L16">
        <f t="shared" si="2"/>
        <v>180</v>
      </c>
      <c r="M16">
        <f t="shared" si="3"/>
        <v>90</v>
      </c>
      <c r="N16">
        <f t="shared" si="4"/>
        <v>0.5</v>
      </c>
      <c r="O16">
        <v>0.39179999999999998</v>
      </c>
    </row>
    <row r="17" spans="1:15" x14ac:dyDescent="0.2">
      <c r="A17" t="s">
        <v>81</v>
      </c>
      <c r="B17" t="s">
        <v>79</v>
      </c>
      <c r="C17" t="s">
        <v>62</v>
      </c>
      <c r="D17">
        <v>2</v>
      </c>
      <c r="E17">
        <v>1300</v>
      </c>
      <c r="F17" s="23">
        <f t="shared" si="0"/>
        <v>0.97297297297297303</v>
      </c>
      <c r="G17" s="3">
        <f t="shared" si="1"/>
        <v>1264.864864864865</v>
      </c>
      <c r="H17">
        <v>462</v>
      </c>
      <c r="I17">
        <v>0.53700000000000003</v>
      </c>
      <c r="J17">
        <v>175</v>
      </c>
      <c r="K17">
        <v>917</v>
      </c>
      <c r="L17">
        <f t="shared" si="2"/>
        <v>742</v>
      </c>
      <c r="M17">
        <f t="shared" si="3"/>
        <v>287</v>
      </c>
      <c r="N17">
        <f t="shared" si="4"/>
        <v>0.40943396226415096</v>
      </c>
      <c r="O17">
        <v>0.53700000000000003</v>
      </c>
    </row>
    <row r="18" spans="1:15" x14ac:dyDescent="0.2">
      <c r="A18" t="s">
        <v>82</v>
      </c>
      <c r="B18" t="s">
        <v>79</v>
      </c>
      <c r="C18" t="s">
        <v>71</v>
      </c>
      <c r="D18">
        <v>1</v>
      </c>
      <c r="E18">
        <v>1200</v>
      </c>
      <c r="F18" s="23">
        <f t="shared" si="0"/>
        <v>0.97297297297297303</v>
      </c>
      <c r="G18" s="3">
        <f t="shared" si="1"/>
        <v>1167.5675675675677</v>
      </c>
      <c r="H18">
        <v>389</v>
      </c>
      <c r="I18">
        <v>0.51229999999999998</v>
      </c>
      <c r="J18">
        <v>130</v>
      </c>
      <c r="K18">
        <v>821</v>
      </c>
      <c r="L18">
        <f t="shared" si="2"/>
        <v>691</v>
      </c>
      <c r="M18">
        <f t="shared" si="3"/>
        <v>259</v>
      </c>
      <c r="N18">
        <f t="shared" si="4"/>
        <v>0.39985528219971056</v>
      </c>
      <c r="O18">
        <v>0.51229999999999998</v>
      </c>
    </row>
    <row r="19" spans="1:15" x14ac:dyDescent="0.2">
      <c r="A19" t="s">
        <v>83</v>
      </c>
      <c r="B19" t="s">
        <v>79</v>
      </c>
      <c r="C19" t="s">
        <v>71</v>
      </c>
      <c r="D19">
        <v>2</v>
      </c>
      <c r="E19">
        <v>1600</v>
      </c>
      <c r="F19" s="23">
        <f t="shared" si="0"/>
        <v>0.97297297297297303</v>
      </c>
      <c r="G19" s="3">
        <f t="shared" si="1"/>
        <v>1556.7567567567569</v>
      </c>
      <c r="H19">
        <v>678</v>
      </c>
      <c r="I19">
        <v>0.36159999999999998</v>
      </c>
      <c r="J19">
        <v>241</v>
      </c>
      <c r="K19">
        <v>866</v>
      </c>
      <c r="L19">
        <f t="shared" si="2"/>
        <v>625</v>
      </c>
      <c r="M19">
        <f t="shared" si="3"/>
        <v>437</v>
      </c>
      <c r="N19">
        <f t="shared" si="4"/>
        <v>0.65936000000000006</v>
      </c>
      <c r="O19">
        <v>0.36159999999999998</v>
      </c>
    </row>
    <row r="20" spans="1:15" x14ac:dyDescent="0.2">
      <c r="A20" t="s">
        <v>84</v>
      </c>
      <c r="B20" t="s">
        <v>85</v>
      </c>
      <c r="C20" t="s">
        <v>62</v>
      </c>
      <c r="D20">
        <v>1</v>
      </c>
      <c r="E20">
        <v>800</v>
      </c>
      <c r="F20" s="23">
        <f t="shared" si="0"/>
        <v>0.97297297297297303</v>
      </c>
      <c r="G20" s="3">
        <f t="shared" si="1"/>
        <v>778.37837837837844</v>
      </c>
      <c r="H20">
        <v>163</v>
      </c>
      <c r="I20">
        <v>0.84379999999999999</v>
      </c>
      <c r="J20">
        <v>134</v>
      </c>
      <c r="K20">
        <v>288</v>
      </c>
      <c r="L20">
        <f t="shared" si="2"/>
        <v>154</v>
      </c>
      <c r="M20">
        <f t="shared" si="3"/>
        <v>29</v>
      </c>
      <c r="N20">
        <f t="shared" si="4"/>
        <v>0.25064935064935068</v>
      </c>
      <c r="O20">
        <v>0.84379999999999999</v>
      </c>
    </row>
    <row r="21" spans="1:15" x14ac:dyDescent="0.2">
      <c r="A21" t="s">
        <v>86</v>
      </c>
      <c r="B21" t="s">
        <v>85</v>
      </c>
      <c r="C21" t="s">
        <v>62</v>
      </c>
      <c r="D21">
        <v>2</v>
      </c>
      <c r="E21">
        <v>1200</v>
      </c>
      <c r="F21" s="23">
        <f t="shared" si="0"/>
        <v>0.97297297297297303</v>
      </c>
      <c r="G21" s="3">
        <f t="shared" si="1"/>
        <v>1167.5675675675677</v>
      </c>
      <c r="H21">
        <v>374</v>
      </c>
      <c r="I21">
        <v>0.91510000000000002</v>
      </c>
      <c r="J21">
        <v>234</v>
      </c>
      <c r="K21">
        <v>794</v>
      </c>
      <c r="L21">
        <f t="shared" si="2"/>
        <v>560</v>
      </c>
      <c r="M21">
        <f t="shared" si="3"/>
        <v>140</v>
      </c>
      <c r="N21">
        <f t="shared" si="4"/>
        <v>0.30000000000000004</v>
      </c>
      <c r="O21">
        <v>0.91510000000000002</v>
      </c>
    </row>
    <row r="22" spans="1:15" x14ac:dyDescent="0.2">
      <c r="A22" t="s">
        <v>87</v>
      </c>
      <c r="B22" t="s">
        <v>85</v>
      </c>
      <c r="C22" t="s">
        <v>71</v>
      </c>
      <c r="D22">
        <v>1</v>
      </c>
      <c r="E22">
        <v>900</v>
      </c>
      <c r="F22" s="23">
        <f t="shared" si="0"/>
        <v>0.97297297297297303</v>
      </c>
      <c r="G22" s="3">
        <f t="shared" si="1"/>
        <v>875.67567567567573</v>
      </c>
      <c r="H22">
        <v>444</v>
      </c>
      <c r="I22">
        <v>0.43009999999999998</v>
      </c>
      <c r="J22">
        <v>252</v>
      </c>
      <c r="K22">
        <v>547</v>
      </c>
      <c r="L22">
        <f t="shared" si="2"/>
        <v>295</v>
      </c>
      <c r="M22">
        <f t="shared" si="3"/>
        <v>192</v>
      </c>
      <c r="N22">
        <f t="shared" si="4"/>
        <v>0.6206779661016949</v>
      </c>
      <c r="O22">
        <v>0.43009999999999998</v>
      </c>
    </row>
    <row r="23" spans="1:15" x14ac:dyDescent="0.2">
      <c r="A23" t="s">
        <v>88</v>
      </c>
      <c r="B23" t="s">
        <v>85</v>
      </c>
      <c r="C23" t="s">
        <v>71</v>
      </c>
      <c r="D23">
        <v>2</v>
      </c>
      <c r="E23">
        <v>1100</v>
      </c>
      <c r="F23" s="23">
        <f t="shared" si="0"/>
        <v>0.97297297297297303</v>
      </c>
      <c r="G23" s="3">
        <f t="shared" si="1"/>
        <v>1070.2702702702704</v>
      </c>
      <c r="H23">
        <v>426</v>
      </c>
      <c r="I23">
        <v>0.48220000000000002</v>
      </c>
      <c r="J23">
        <v>246</v>
      </c>
      <c r="K23">
        <v>616</v>
      </c>
      <c r="L23">
        <f t="shared" si="2"/>
        <v>370</v>
      </c>
      <c r="M23">
        <f t="shared" si="3"/>
        <v>180</v>
      </c>
      <c r="N23">
        <f t="shared" si="4"/>
        <v>0.48918918918918919</v>
      </c>
      <c r="O23">
        <v>0.48220000000000002</v>
      </c>
    </row>
    <row r="24" spans="1:15" x14ac:dyDescent="0.2">
      <c r="A24" t="s">
        <v>89</v>
      </c>
      <c r="B24" t="s">
        <v>90</v>
      </c>
      <c r="C24" t="s">
        <v>62</v>
      </c>
      <c r="D24">
        <v>1</v>
      </c>
      <c r="E24">
        <v>1000</v>
      </c>
      <c r="F24" s="23">
        <f t="shared" si="0"/>
        <v>0.97297297297297303</v>
      </c>
      <c r="G24" s="3">
        <f t="shared" si="1"/>
        <v>972.97297297297303</v>
      </c>
      <c r="H24">
        <v>332</v>
      </c>
      <c r="I24">
        <v>0.4904</v>
      </c>
      <c r="J24">
        <v>171</v>
      </c>
      <c r="K24">
        <v>457</v>
      </c>
      <c r="L24">
        <f t="shared" si="2"/>
        <v>286</v>
      </c>
      <c r="M24">
        <f t="shared" si="3"/>
        <v>161</v>
      </c>
      <c r="N24">
        <f t="shared" si="4"/>
        <v>0.55034965034965033</v>
      </c>
      <c r="O24">
        <v>0.4904</v>
      </c>
    </row>
    <row r="25" spans="1:15" x14ac:dyDescent="0.2">
      <c r="A25" t="s">
        <v>91</v>
      </c>
      <c r="B25" t="s">
        <v>90</v>
      </c>
      <c r="C25" t="s">
        <v>62</v>
      </c>
      <c r="D25">
        <v>2</v>
      </c>
      <c r="E25">
        <v>1400</v>
      </c>
      <c r="F25" s="23">
        <f t="shared" si="0"/>
        <v>0.97297297297297303</v>
      </c>
      <c r="G25" s="3">
        <f t="shared" si="1"/>
        <v>1362.1621621621623</v>
      </c>
      <c r="H25">
        <v>430</v>
      </c>
      <c r="I25">
        <v>0.52329999999999999</v>
      </c>
      <c r="J25">
        <v>262</v>
      </c>
      <c r="K25">
        <v>567</v>
      </c>
      <c r="L25">
        <f t="shared" si="2"/>
        <v>305</v>
      </c>
      <c r="M25">
        <f t="shared" si="3"/>
        <v>168</v>
      </c>
      <c r="N25">
        <f t="shared" si="4"/>
        <v>0.54065573770491804</v>
      </c>
      <c r="O25">
        <v>0.52329999999999999</v>
      </c>
    </row>
    <row r="26" spans="1:15" x14ac:dyDescent="0.2">
      <c r="A26" t="s">
        <v>92</v>
      </c>
      <c r="B26" t="s">
        <v>90</v>
      </c>
      <c r="C26" t="s">
        <v>71</v>
      </c>
      <c r="D26">
        <v>1</v>
      </c>
      <c r="E26">
        <v>1500</v>
      </c>
      <c r="F26" s="23">
        <f t="shared" si="0"/>
        <v>0.97297297297297303</v>
      </c>
      <c r="G26" s="3">
        <f t="shared" si="1"/>
        <v>1459.4594594594596</v>
      </c>
      <c r="H26">
        <v>662</v>
      </c>
      <c r="I26">
        <v>0.44929999999999998</v>
      </c>
      <c r="J26">
        <v>229</v>
      </c>
      <c r="K26">
        <v>859</v>
      </c>
      <c r="L26">
        <f t="shared" si="2"/>
        <v>630</v>
      </c>
      <c r="M26">
        <f t="shared" si="3"/>
        <v>433</v>
      </c>
      <c r="N26">
        <f t="shared" si="4"/>
        <v>0.64984126984126989</v>
      </c>
      <c r="O26">
        <v>0.44929999999999998</v>
      </c>
    </row>
    <row r="27" spans="1:15" x14ac:dyDescent="0.2">
      <c r="A27" t="s">
        <v>93</v>
      </c>
      <c r="B27" t="s">
        <v>64</v>
      </c>
      <c r="C27" t="s">
        <v>71</v>
      </c>
      <c r="D27">
        <v>2</v>
      </c>
      <c r="E27">
        <v>1300</v>
      </c>
      <c r="F27" s="23">
        <f t="shared" si="0"/>
        <v>0.97297297297297303</v>
      </c>
      <c r="G27" s="3">
        <f t="shared" si="1"/>
        <v>1264.864864864865</v>
      </c>
      <c r="H27">
        <v>186</v>
      </c>
      <c r="I27">
        <v>0.6603</v>
      </c>
      <c r="J27">
        <v>136</v>
      </c>
      <c r="K27">
        <v>336</v>
      </c>
      <c r="L27">
        <f t="shared" si="2"/>
        <v>200</v>
      </c>
      <c r="M27">
        <f t="shared" si="3"/>
        <v>50</v>
      </c>
      <c r="N27">
        <f t="shared" si="4"/>
        <v>0.30000000000000004</v>
      </c>
      <c r="O27">
        <v>0.6603</v>
      </c>
    </row>
    <row r="28" spans="1:15" x14ac:dyDescent="0.2">
      <c r="A28" t="s">
        <v>94</v>
      </c>
      <c r="B28" t="s">
        <v>90</v>
      </c>
      <c r="C28" t="s">
        <v>71</v>
      </c>
      <c r="D28">
        <v>2</v>
      </c>
      <c r="E28">
        <v>1600</v>
      </c>
      <c r="F28" s="23">
        <f t="shared" si="0"/>
        <v>0.97297297297297303</v>
      </c>
      <c r="G28" s="3">
        <f t="shared" si="1"/>
        <v>1556.7567567567569</v>
      </c>
      <c r="H28">
        <v>696</v>
      </c>
      <c r="I28">
        <v>0.48770000000000002</v>
      </c>
      <c r="J28">
        <v>449</v>
      </c>
      <c r="K28">
        <v>899</v>
      </c>
      <c r="L28">
        <f t="shared" si="2"/>
        <v>450</v>
      </c>
      <c r="M28">
        <f t="shared" si="3"/>
        <v>247</v>
      </c>
      <c r="N28">
        <f t="shared" si="4"/>
        <v>0.5391111111111111</v>
      </c>
      <c r="O28">
        <v>0.48770000000000002</v>
      </c>
    </row>
    <row r="29" spans="1:15" x14ac:dyDescent="0.2">
      <c r="A29" t="s">
        <v>95</v>
      </c>
      <c r="B29" t="s">
        <v>96</v>
      </c>
      <c r="C29" t="s">
        <v>62</v>
      </c>
      <c r="D29">
        <v>1</v>
      </c>
      <c r="E29">
        <v>600</v>
      </c>
      <c r="F29" s="23">
        <f t="shared" si="0"/>
        <v>0.97297297297297303</v>
      </c>
      <c r="G29" s="3">
        <f t="shared" si="1"/>
        <v>583.78378378378386</v>
      </c>
      <c r="H29">
        <v>182</v>
      </c>
      <c r="I29">
        <v>0.43840000000000001</v>
      </c>
      <c r="J29">
        <v>132</v>
      </c>
      <c r="K29">
        <v>226</v>
      </c>
      <c r="L29">
        <f t="shared" si="2"/>
        <v>94</v>
      </c>
      <c r="M29">
        <f t="shared" si="3"/>
        <v>50</v>
      </c>
      <c r="N29">
        <f t="shared" si="4"/>
        <v>0.52553191489361706</v>
      </c>
      <c r="O29">
        <v>0.43840000000000001</v>
      </c>
    </row>
    <row r="30" spans="1:15" x14ac:dyDescent="0.2">
      <c r="A30" t="s">
        <v>97</v>
      </c>
      <c r="B30" t="s">
        <v>96</v>
      </c>
      <c r="C30" t="s">
        <v>62</v>
      </c>
      <c r="D30">
        <v>2</v>
      </c>
      <c r="E30">
        <v>800</v>
      </c>
      <c r="F30" s="23">
        <f t="shared" si="0"/>
        <v>0.97297297297297303</v>
      </c>
      <c r="G30" s="3">
        <f t="shared" si="1"/>
        <v>778.37837837837844</v>
      </c>
      <c r="H30">
        <v>241</v>
      </c>
      <c r="I30">
        <v>0.53149999999999997</v>
      </c>
      <c r="J30">
        <v>157</v>
      </c>
      <c r="K30">
        <v>340</v>
      </c>
      <c r="L30">
        <f t="shared" si="2"/>
        <v>183</v>
      </c>
      <c r="M30">
        <f t="shared" si="3"/>
        <v>84</v>
      </c>
      <c r="N30">
        <f t="shared" si="4"/>
        <v>0.46721311475409844</v>
      </c>
      <c r="O30">
        <v>0.53149999999999997</v>
      </c>
    </row>
    <row r="31" spans="1:15" x14ac:dyDescent="0.2">
      <c r="A31" t="s">
        <v>98</v>
      </c>
      <c r="B31" t="s">
        <v>96</v>
      </c>
      <c r="C31" t="s">
        <v>71</v>
      </c>
      <c r="D31">
        <v>1</v>
      </c>
      <c r="E31">
        <v>700</v>
      </c>
      <c r="F31" s="23">
        <f t="shared" si="0"/>
        <v>0.97297297297297303</v>
      </c>
      <c r="G31" s="3">
        <f t="shared" si="1"/>
        <v>681.08108108108115</v>
      </c>
      <c r="H31">
        <v>363</v>
      </c>
      <c r="I31">
        <v>0.13969999999999999</v>
      </c>
      <c r="J31">
        <v>215</v>
      </c>
      <c r="K31">
        <v>377</v>
      </c>
      <c r="L31">
        <f t="shared" si="2"/>
        <v>162</v>
      </c>
      <c r="M31">
        <f t="shared" si="3"/>
        <v>148</v>
      </c>
      <c r="N31">
        <f t="shared" si="4"/>
        <v>0.83086419753086416</v>
      </c>
      <c r="O31">
        <v>0.13969999999999999</v>
      </c>
    </row>
    <row r="32" spans="1:15" x14ac:dyDescent="0.2">
      <c r="A32" t="s">
        <v>99</v>
      </c>
      <c r="B32" t="s">
        <v>96</v>
      </c>
      <c r="C32" t="s">
        <v>71</v>
      </c>
      <c r="D32">
        <v>2</v>
      </c>
      <c r="E32">
        <v>1000</v>
      </c>
      <c r="F32" s="23">
        <f t="shared" si="0"/>
        <v>0.97297297297297303</v>
      </c>
      <c r="G32" s="3">
        <f t="shared" si="1"/>
        <v>972.97297297297303</v>
      </c>
      <c r="H32">
        <v>301</v>
      </c>
      <c r="I32">
        <v>0.46850000000000003</v>
      </c>
      <c r="J32">
        <v>202</v>
      </c>
      <c r="K32">
        <v>374</v>
      </c>
      <c r="L32">
        <f t="shared" si="2"/>
        <v>172</v>
      </c>
      <c r="M32">
        <f t="shared" si="3"/>
        <v>99</v>
      </c>
      <c r="N32">
        <f t="shared" si="4"/>
        <v>0.56046511627906981</v>
      </c>
      <c r="O32">
        <v>0.46850000000000003</v>
      </c>
    </row>
    <row r="33" spans="1:15" x14ac:dyDescent="0.2">
      <c r="A33" t="s">
        <v>100</v>
      </c>
      <c r="B33" t="s">
        <v>101</v>
      </c>
      <c r="C33" t="s">
        <v>62</v>
      </c>
      <c r="D33">
        <v>1</v>
      </c>
      <c r="E33">
        <v>700</v>
      </c>
      <c r="F33" s="23">
        <f t="shared" si="0"/>
        <v>0.97297297297297303</v>
      </c>
      <c r="G33" s="3">
        <f t="shared" si="1"/>
        <v>681.08108108108115</v>
      </c>
      <c r="H33">
        <v>212</v>
      </c>
      <c r="I33">
        <v>0.50139999999999996</v>
      </c>
      <c r="J33">
        <v>94</v>
      </c>
      <c r="K33">
        <v>356</v>
      </c>
      <c r="L33">
        <f t="shared" si="2"/>
        <v>262</v>
      </c>
      <c r="M33">
        <f t="shared" si="3"/>
        <v>118</v>
      </c>
      <c r="N33">
        <f t="shared" si="4"/>
        <v>0.46030534351145036</v>
      </c>
      <c r="O33">
        <v>0.50139999999999996</v>
      </c>
    </row>
    <row r="34" spans="1:15" x14ac:dyDescent="0.2">
      <c r="A34" t="s">
        <v>102</v>
      </c>
      <c r="B34" t="s">
        <v>101</v>
      </c>
      <c r="C34" t="s">
        <v>62</v>
      </c>
      <c r="D34">
        <v>2</v>
      </c>
      <c r="E34">
        <v>900</v>
      </c>
      <c r="F34" s="23">
        <f t="shared" si="0"/>
        <v>0.97297297297297303</v>
      </c>
      <c r="G34" s="3">
        <f t="shared" si="1"/>
        <v>875.67567567567573</v>
      </c>
      <c r="H34">
        <v>340</v>
      </c>
      <c r="I34">
        <v>0.30680000000000002</v>
      </c>
      <c r="J34">
        <v>69</v>
      </c>
      <c r="K34">
        <v>485</v>
      </c>
      <c r="L34">
        <f t="shared" si="2"/>
        <v>416</v>
      </c>
      <c r="M34">
        <f t="shared" si="3"/>
        <v>271</v>
      </c>
      <c r="N34">
        <f t="shared" si="4"/>
        <v>0.62115384615384617</v>
      </c>
      <c r="O34">
        <v>0.30680000000000002</v>
      </c>
    </row>
    <row r="35" spans="1:15" x14ac:dyDescent="0.2">
      <c r="A35" t="s">
        <v>103</v>
      </c>
      <c r="B35" t="s">
        <v>101</v>
      </c>
      <c r="C35" t="s">
        <v>71</v>
      </c>
      <c r="D35">
        <v>1</v>
      </c>
      <c r="E35">
        <v>1000</v>
      </c>
      <c r="F35" s="23">
        <f t="shared" si="0"/>
        <v>0.97297297297297303</v>
      </c>
      <c r="G35" s="3">
        <f t="shared" si="1"/>
        <v>972.97297297297303</v>
      </c>
      <c r="H35">
        <v>266</v>
      </c>
      <c r="I35">
        <v>0.52049999999999996</v>
      </c>
      <c r="J35">
        <v>84</v>
      </c>
      <c r="K35">
        <v>376</v>
      </c>
      <c r="L35">
        <f t="shared" si="2"/>
        <v>292</v>
      </c>
      <c r="M35">
        <f t="shared" si="3"/>
        <v>182</v>
      </c>
      <c r="N35">
        <f t="shared" si="4"/>
        <v>0.59863013698630141</v>
      </c>
      <c r="O35">
        <v>0.52049999999999996</v>
      </c>
    </row>
    <row r="36" spans="1:15" x14ac:dyDescent="0.2">
      <c r="A36" t="s">
        <v>104</v>
      </c>
      <c r="B36" t="s">
        <v>101</v>
      </c>
      <c r="C36" t="s">
        <v>71</v>
      </c>
      <c r="D36">
        <v>2</v>
      </c>
      <c r="E36">
        <v>1200</v>
      </c>
      <c r="F36" s="23">
        <f t="shared" si="0"/>
        <v>0.97297297297297303</v>
      </c>
      <c r="G36" s="3">
        <f t="shared" si="1"/>
        <v>1167.5675675675677</v>
      </c>
      <c r="H36">
        <v>442</v>
      </c>
      <c r="I36">
        <v>0.1288</v>
      </c>
      <c r="J36">
        <v>109</v>
      </c>
      <c r="K36">
        <v>490</v>
      </c>
      <c r="L36">
        <f t="shared" si="2"/>
        <v>381</v>
      </c>
      <c r="M36">
        <f t="shared" si="3"/>
        <v>333</v>
      </c>
      <c r="N36">
        <f t="shared" si="4"/>
        <v>0.79921259842519687</v>
      </c>
      <c r="O36">
        <v>0.1288</v>
      </c>
    </row>
    <row r="37" spans="1:15" x14ac:dyDescent="0.2">
      <c r="A37" t="s">
        <v>105</v>
      </c>
      <c r="B37" t="s">
        <v>106</v>
      </c>
      <c r="C37" t="s">
        <v>62</v>
      </c>
      <c r="D37">
        <v>1</v>
      </c>
      <c r="E37">
        <v>1200</v>
      </c>
      <c r="F37" s="23">
        <f t="shared" si="0"/>
        <v>0.97297297297297303</v>
      </c>
      <c r="G37" s="3">
        <f t="shared" si="1"/>
        <v>1167.5675675675677</v>
      </c>
      <c r="H37">
        <v>354</v>
      </c>
      <c r="I37">
        <v>0.24110000000000001</v>
      </c>
      <c r="J37">
        <v>145</v>
      </c>
      <c r="K37">
        <v>434</v>
      </c>
      <c r="L37">
        <f t="shared" si="2"/>
        <v>289</v>
      </c>
      <c r="M37">
        <f t="shared" si="3"/>
        <v>209</v>
      </c>
      <c r="N37">
        <f t="shared" si="4"/>
        <v>0.67854671280276813</v>
      </c>
      <c r="O37">
        <v>0.24110000000000001</v>
      </c>
    </row>
    <row r="38" spans="1:15" x14ac:dyDescent="0.2">
      <c r="A38" t="s">
        <v>107</v>
      </c>
      <c r="B38" t="s">
        <v>108</v>
      </c>
      <c r="C38" t="s">
        <v>62</v>
      </c>
      <c r="D38">
        <v>2</v>
      </c>
      <c r="E38">
        <v>920</v>
      </c>
      <c r="F38" s="23">
        <f t="shared" si="0"/>
        <v>0.97297297297297303</v>
      </c>
      <c r="G38" s="3">
        <f t="shared" si="1"/>
        <v>895.13513513513522</v>
      </c>
      <c r="H38">
        <v>123</v>
      </c>
      <c r="I38">
        <v>0.4521</v>
      </c>
      <c r="J38">
        <v>111</v>
      </c>
      <c r="K38">
        <v>147</v>
      </c>
      <c r="L38">
        <f t="shared" si="2"/>
        <v>36</v>
      </c>
      <c r="M38">
        <f t="shared" si="3"/>
        <v>12</v>
      </c>
      <c r="N38">
        <f t="shared" si="4"/>
        <v>0.3666666666666667</v>
      </c>
      <c r="O38">
        <v>0.4521</v>
      </c>
    </row>
    <row r="39" spans="1:15" x14ac:dyDescent="0.2">
      <c r="A39" t="s">
        <v>109</v>
      </c>
      <c r="B39" t="s">
        <v>106</v>
      </c>
      <c r="C39" t="s">
        <v>62</v>
      </c>
      <c r="D39">
        <v>2</v>
      </c>
      <c r="E39">
        <v>1300</v>
      </c>
      <c r="F39" s="23">
        <f t="shared" si="0"/>
        <v>0.97297297297297303</v>
      </c>
      <c r="G39" s="3">
        <f t="shared" si="1"/>
        <v>1264.864864864865</v>
      </c>
      <c r="H39">
        <v>377</v>
      </c>
      <c r="I39">
        <v>0.47949999999999998</v>
      </c>
      <c r="J39">
        <v>228</v>
      </c>
      <c r="K39">
        <v>457</v>
      </c>
      <c r="L39">
        <f t="shared" si="2"/>
        <v>229</v>
      </c>
      <c r="M39">
        <f t="shared" si="3"/>
        <v>149</v>
      </c>
      <c r="N39">
        <f t="shared" si="4"/>
        <v>0.62052401746724883</v>
      </c>
      <c r="O39">
        <v>0.47949999999999998</v>
      </c>
    </row>
    <row r="40" spans="1:15" x14ac:dyDescent="0.2">
      <c r="A40" t="s">
        <v>110</v>
      </c>
      <c r="B40" t="s">
        <v>106</v>
      </c>
      <c r="C40" t="s">
        <v>71</v>
      </c>
      <c r="D40">
        <v>1</v>
      </c>
      <c r="E40">
        <v>1100</v>
      </c>
      <c r="F40" s="23">
        <f t="shared" si="0"/>
        <v>0.97297297297297303</v>
      </c>
      <c r="G40" s="3">
        <f t="shared" si="1"/>
        <v>1070.2702702702704</v>
      </c>
      <c r="H40">
        <v>318</v>
      </c>
      <c r="I40">
        <v>0.2712</v>
      </c>
      <c r="J40">
        <v>90</v>
      </c>
      <c r="K40">
        <v>375</v>
      </c>
      <c r="L40">
        <f t="shared" si="2"/>
        <v>285</v>
      </c>
      <c r="M40">
        <f t="shared" si="3"/>
        <v>228</v>
      </c>
      <c r="N40">
        <f t="shared" si="4"/>
        <v>0.7400000000000001</v>
      </c>
      <c r="O40">
        <v>0.2712</v>
      </c>
    </row>
    <row r="41" spans="1:15" x14ac:dyDescent="0.2">
      <c r="A41" t="s">
        <v>111</v>
      </c>
      <c r="B41" t="s">
        <v>106</v>
      </c>
      <c r="C41" t="s">
        <v>71</v>
      </c>
      <c r="D41">
        <v>2</v>
      </c>
      <c r="E41">
        <v>1200</v>
      </c>
      <c r="F41" s="23">
        <f t="shared" si="0"/>
        <v>0.97297297297297303</v>
      </c>
      <c r="G41" s="3">
        <f t="shared" si="1"/>
        <v>1167.5675675675677</v>
      </c>
      <c r="H41">
        <v>198</v>
      </c>
      <c r="I41">
        <v>0.43009999999999998</v>
      </c>
      <c r="J41">
        <v>128</v>
      </c>
      <c r="K41">
        <v>238</v>
      </c>
      <c r="L41">
        <f t="shared" si="2"/>
        <v>110</v>
      </c>
      <c r="M41">
        <f t="shared" si="3"/>
        <v>70</v>
      </c>
      <c r="N41">
        <f t="shared" si="4"/>
        <v>0.60909090909090913</v>
      </c>
      <c r="O41">
        <v>0.43009999999999998</v>
      </c>
    </row>
    <row r="42" spans="1:15" x14ac:dyDescent="0.2">
      <c r="A42" t="s">
        <v>112</v>
      </c>
      <c r="B42" t="s">
        <v>113</v>
      </c>
      <c r="C42" t="s">
        <v>62</v>
      </c>
      <c r="D42">
        <v>1</v>
      </c>
      <c r="E42">
        <v>1300</v>
      </c>
      <c r="F42" s="23">
        <f t="shared" si="0"/>
        <v>0.97297297297297303</v>
      </c>
      <c r="G42" s="3">
        <f t="shared" si="1"/>
        <v>1264.864864864865</v>
      </c>
      <c r="H42">
        <v>149</v>
      </c>
      <c r="I42">
        <v>0.56710000000000005</v>
      </c>
      <c r="J42">
        <v>126</v>
      </c>
      <c r="K42">
        <v>188</v>
      </c>
      <c r="L42">
        <f t="shared" si="2"/>
        <v>62</v>
      </c>
      <c r="M42">
        <f t="shared" si="3"/>
        <v>23</v>
      </c>
      <c r="N42">
        <f t="shared" si="4"/>
        <v>0.39677419354838717</v>
      </c>
      <c r="O42">
        <v>0.56710000000000005</v>
      </c>
    </row>
    <row r="43" spans="1:15" x14ac:dyDescent="0.2">
      <c r="A43" t="s">
        <v>114</v>
      </c>
      <c r="B43" t="s">
        <v>113</v>
      </c>
      <c r="C43" t="s">
        <v>62</v>
      </c>
      <c r="D43">
        <v>2</v>
      </c>
      <c r="E43">
        <v>1700</v>
      </c>
      <c r="F43" s="23">
        <f t="shared" si="0"/>
        <v>0.97297297297297303</v>
      </c>
      <c r="G43" s="3">
        <f t="shared" si="1"/>
        <v>1654.0540540540542</v>
      </c>
      <c r="H43">
        <v>210</v>
      </c>
      <c r="I43">
        <v>0.32050000000000001</v>
      </c>
      <c r="J43">
        <v>152</v>
      </c>
      <c r="K43">
        <v>247</v>
      </c>
      <c r="L43">
        <f t="shared" si="2"/>
        <v>95</v>
      </c>
      <c r="M43">
        <f t="shared" si="3"/>
        <v>58</v>
      </c>
      <c r="N43">
        <f t="shared" si="4"/>
        <v>0.58842105263157896</v>
      </c>
      <c r="O43">
        <v>0.32050000000000001</v>
      </c>
    </row>
    <row r="44" spans="1:15" x14ac:dyDescent="0.2">
      <c r="A44" t="s">
        <v>115</v>
      </c>
      <c r="B44" t="s">
        <v>113</v>
      </c>
      <c r="C44" t="s">
        <v>71</v>
      </c>
      <c r="D44">
        <v>1</v>
      </c>
      <c r="E44">
        <v>1200</v>
      </c>
      <c r="F44" s="23">
        <f t="shared" si="0"/>
        <v>0.97297297297297303</v>
      </c>
      <c r="G44" s="3">
        <f t="shared" si="1"/>
        <v>1167.5675675675677</v>
      </c>
      <c r="H44">
        <v>187</v>
      </c>
      <c r="I44">
        <v>0.44929999999999998</v>
      </c>
      <c r="J44">
        <v>141</v>
      </c>
      <c r="K44">
        <v>263</v>
      </c>
      <c r="L44">
        <f t="shared" si="2"/>
        <v>122</v>
      </c>
      <c r="M44">
        <f t="shared" si="3"/>
        <v>46</v>
      </c>
      <c r="N44">
        <f t="shared" si="4"/>
        <v>0.40163934426229508</v>
      </c>
      <c r="O44">
        <v>0.44929999999999998</v>
      </c>
    </row>
    <row r="45" spans="1:15" x14ac:dyDescent="0.2">
      <c r="A45" t="s">
        <v>116</v>
      </c>
      <c r="B45" t="s">
        <v>113</v>
      </c>
      <c r="C45" t="s">
        <v>71</v>
      </c>
      <c r="D45">
        <v>2</v>
      </c>
      <c r="E45">
        <v>1900</v>
      </c>
      <c r="F45" s="23">
        <f t="shared" si="0"/>
        <v>0.97297297297297303</v>
      </c>
      <c r="G45" s="3">
        <f t="shared" si="1"/>
        <v>1848.6486486486488</v>
      </c>
      <c r="H45">
        <v>225</v>
      </c>
      <c r="I45">
        <v>0.50960000000000005</v>
      </c>
      <c r="J45">
        <v>157</v>
      </c>
      <c r="K45">
        <v>314</v>
      </c>
      <c r="L45">
        <f t="shared" si="2"/>
        <v>157</v>
      </c>
      <c r="M45">
        <f t="shared" si="3"/>
        <v>68</v>
      </c>
      <c r="N45">
        <f t="shared" si="4"/>
        <v>0.44649681528662422</v>
      </c>
      <c r="O45">
        <v>0.50960000000000005</v>
      </c>
    </row>
    <row r="46" spans="1:15" x14ac:dyDescent="0.2">
      <c r="A46" t="s">
        <v>117</v>
      </c>
      <c r="B46" t="s">
        <v>118</v>
      </c>
      <c r="C46" t="s">
        <v>62</v>
      </c>
      <c r="D46">
        <v>1</v>
      </c>
      <c r="E46">
        <v>1000</v>
      </c>
      <c r="F46" s="23">
        <f t="shared" si="0"/>
        <v>0.97297297297297303</v>
      </c>
      <c r="G46" s="3">
        <f t="shared" si="1"/>
        <v>972.97297297297303</v>
      </c>
      <c r="H46">
        <v>123</v>
      </c>
      <c r="I46">
        <v>0.72050000000000003</v>
      </c>
      <c r="J46">
        <v>93</v>
      </c>
      <c r="K46">
        <v>159</v>
      </c>
      <c r="L46">
        <f t="shared" si="2"/>
        <v>66</v>
      </c>
      <c r="M46">
        <f t="shared" si="3"/>
        <v>30</v>
      </c>
      <c r="N46">
        <f t="shared" si="4"/>
        <v>0.46363636363636362</v>
      </c>
      <c r="O46">
        <v>0.72050000000000003</v>
      </c>
    </row>
    <row r="47" spans="1:15" x14ac:dyDescent="0.2">
      <c r="A47" t="s">
        <v>119</v>
      </c>
      <c r="B47" t="s">
        <v>118</v>
      </c>
      <c r="C47" t="s">
        <v>62</v>
      </c>
      <c r="D47">
        <v>2</v>
      </c>
      <c r="E47">
        <v>1500</v>
      </c>
      <c r="F47" s="23">
        <f t="shared" si="0"/>
        <v>0.97297297297297303</v>
      </c>
      <c r="G47" s="3">
        <f t="shared" si="1"/>
        <v>1459.4594594594596</v>
      </c>
      <c r="H47">
        <v>263</v>
      </c>
      <c r="I47">
        <v>0.49590000000000001</v>
      </c>
      <c r="J47">
        <v>145</v>
      </c>
      <c r="K47">
        <v>462</v>
      </c>
      <c r="L47">
        <f t="shared" si="2"/>
        <v>317</v>
      </c>
      <c r="M47">
        <f t="shared" si="3"/>
        <v>118</v>
      </c>
      <c r="N47">
        <f t="shared" si="4"/>
        <v>0.39779179810725551</v>
      </c>
      <c r="O47">
        <v>0.49590000000000001</v>
      </c>
    </row>
    <row r="48" spans="1:15" x14ac:dyDescent="0.2">
      <c r="A48" t="s">
        <v>120</v>
      </c>
      <c r="B48" t="s">
        <v>118</v>
      </c>
      <c r="C48" t="s">
        <v>71</v>
      </c>
      <c r="D48">
        <v>1</v>
      </c>
      <c r="E48">
        <v>1300</v>
      </c>
      <c r="F48" s="23">
        <f t="shared" si="0"/>
        <v>0.97297297297297303</v>
      </c>
      <c r="G48" s="3">
        <f t="shared" si="1"/>
        <v>1264.864864864865</v>
      </c>
      <c r="H48">
        <v>238</v>
      </c>
      <c r="I48">
        <v>0.44929999999999998</v>
      </c>
      <c r="J48">
        <v>181</v>
      </c>
      <c r="K48">
        <v>316</v>
      </c>
      <c r="L48">
        <f t="shared" si="2"/>
        <v>135</v>
      </c>
      <c r="M48">
        <f t="shared" si="3"/>
        <v>57</v>
      </c>
      <c r="N48">
        <f t="shared" si="4"/>
        <v>0.43777777777777782</v>
      </c>
      <c r="O48">
        <v>0.44929999999999998</v>
      </c>
    </row>
    <row r="49" spans="1:15" x14ac:dyDescent="0.2">
      <c r="A49" t="s">
        <v>121</v>
      </c>
      <c r="B49" t="s">
        <v>108</v>
      </c>
      <c r="C49" t="s">
        <v>71</v>
      </c>
      <c r="D49">
        <v>1</v>
      </c>
      <c r="E49">
        <v>850</v>
      </c>
      <c r="F49" s="23">
        <f t="shared" si="0"/>
        <v>0.97297297297297303</v>
      </c>
      <c r="G49" s="3">
        <f t="shared" si="1"/>
        <v>827.02702702702709</v>
      </c>
      <c r="H49">
        <v>146</v>
      </c>
      <c r="I49">
        <v>0.53149999999999997</v>
      </c>
      <c r="J49">
        <v>96</v>
      </c>
      <c r="K49">
        <v>245</v>
      </c>
      <c r="L49">
        <f t="shared" si="2"/>
        <v>149</v>
      </c>
      <c r="M49">
        <f t="shared" si="3"/>
        <v>50</v>
      </c>
      <c r="N49">
        <f t="shared" si="4"/>
        <v>0.36845637583892621</v>
      </c>
      <c r="O49">
        <v>0.53149999999999997</v>
      </c>
    </row>
    <row r="50" spans="1:15" x14ac:dyDescent="0.2">
      <c r="A50" t="s">
        <v>122</v>
      </c>
      <c r="B50" t="s">
        <v>118</v>
      </c>
      <c r="C50" t="s">
        <v>71</v>
      </c>
      <c r="D50">
        <v>2</v>
      </c>
      <c r="E50">
        <v>1800</v>
      </c>
      <c r="F50" s="23">
        <f t="shared" si="0"/>
        <v>0.97297297297297303</v>
      </c>
      <c r="G50" s="3">
        <f t="shared" si="1"/>
        <v>1751.3513513513515</v>
      </c>
      <c r="H50">
        <v>349</v>
      </c>
      <c r="I50">
        <v>0.1507</v>
      </c>
      <c r="J50">
        <v>145</v>
      </c>
      <c r="K50">
        <v>412</v>
      </c>
      <c r="L50">
        <f t="shared" si="2"/>
        <v>267</v>
      </c>
      <c r="M50">
        <f t="shared" si="3"/>
        <v>204</v>
      </c>
      <c r="N50">
        <f t="shared" si="4"/>
        <v>0.71123595505617976</v>
      </c>
      <c r="O50">
        <v>0.1507</v>
      </c>
    </row>
    <row r="51" spans="1:15" x14ac:dyDescent="0.2">
      <c r="A51" t="s">
        <v>123</v>
      </c>
      <c r="B51" t="s">
        <v>124</v>
      </c>
      <c r="C51" t="s">
        <v>62</v>
      </c>
      <c r="D51">
        <v>1</v>
      </c>
      <c r="E51">
        <v>1100</v>
      </c>
      <c r="F51" s="23">
        <f t="shared" si="0"/>
        <v>0.97297297297297303</v>
      </c>
      <c r="G51" s="3">
        <f t="shared" si="1"/>
        <v>1070.2702702702704</v>
      </c>
      <c r="H51">
        <v>147</v>
      </c>
      <c r="I51">
        <v>0.6</v>
      </c>
      <c r="J51">
        <v>99</v>
      </c>
      <c r="K51">
        <v>215</v>
      </c>
      <c r="L51">
        <f t="shared" si="2"/>
        <v>116</v>
      </c>
      <c r="M51">
        <f t="shared" si="3"/>
        <v>48</v>
      </c>
      <c r="N51">
        <f t="shared" si="4"/>
        <v>0.43103448275862066</v>
      </c>
      <c r="O51">
        <v>0.6</v>
      </c>
    </row>
    <row r="52" spans="1:15" x14ac:dyDescent="0.2">
      <c r="A52" t="s">
        <v>125</v>
      </c>
      <c r="B52" t="s">
        <v>124</v>
      </c>
      <c r="C52" t="s">
        <v>62</v>
      </c>
      <c r="D52">
        <v>2</v>
      </c>
      <c r="E52">
        <v>1400</v>
      </c>
      <c r="F52" s="23">
        <f t="shared" si="0"/>
        <v>0.97297297297297303</v>
      </c>
      <c r="G52" s="3">
        <f t="shared" si="1"/>
        <v>1362.1621621621623</v>
      </c>
      <c r="H52">
        <v>151</v>
      </c>
      <c r="I52">
        <v>0.52600000000000002</v>
      </c>
      <c r="J52">
        <v>120</v>
      </c>
      <c r="K52">
        <v>188</v>
      </c>
      <c r="L52">
        <f t="shared" si="2"/>
        <v>68</v>
      </c>
      <c r="M52">
        <f t="shared" si="3"/>
        <v>31</v>
      </c>
      <c r="N52">
        <f t="shared" si="4"/>
        <v>0.46470588235294119</v>
      </c>
      <c r="O52">
        <v>0.52600000000000002</v>
      </c>
    </row>
    <row r="53" spans="1:15" x14ac:dyDescent="0.2">
      <c r="A53" t="s">
        <v>126</v>
      </c>
      <c r="B53" t="s">
        <v>124</v>
      </c>
      <c r="C53" t="s">
        <v>71</v>
      </c>
      <c r="D53">
        <v>1</v>
      </c>
      <c r="E53">
        <v>1300</v>
      </c>
      <c r="F53" s="23">
        <f t="shared" si="0"/>
        <v>0.97297297297297303</v>
      </c>
      <c r="G53" s="3">
        <f t="shared" si="1"/>
        <v>1264.864864864865</v>
      </c>
      <c r="H53">
        <v>429</v>
      </c>
      <c r="I53">
        <v>0.21099999999999999</v>
      </c>
      <c r="J53">
        <v>263</v>
      </c>
      <c r="K53">
        <v>489</v>
      </c>
      <c r="L53">
        <f t="shared" si="2"/>
        <v>226</v>
      </c>
      <c r="M53">
        <f t="shared" si="3"/>
        <v>166</v>
      </c>
      <c r="N53">
        <f t="shared" si="4"/>
        <v>0.68761061946902657</v>
      </c>
      <c r="O53">
        <v>0.21099999999999999</v>
      </c>
    </row>
    <row r="54" spans="1:15" x14ac:dyDescent="0.2">
      <c r="A54" t="s">
        <v>127</v>
      </c>
      <c r="B54" t="s">
        <v>124</v>
      </c>
      <c r="C54" t="s">
        <v>71</v>
      </c>
      <c r="D54">
        <v>2</v>
      </c>
      <c r="E54">
        <v>1900</v>
      </c>
      <c r="F54" s="23">
        <f t="shared" si="0"/>
        <v>0.97297297297297303</v>
      </c>
      <c r="G54" s="3">
        <f t="shared" si="1"/>
        <v>1848.6486486486488</v>
      </c>
      <c r="H54">
        <v>441</v>
      </c>
      <c r="I54">
        <v>0.33150000000000002</v>
      </c>
      <c r="J54">
        <v>335</v>
      </c>
      <c r="K54">
        <v>502</v>
      </c>
      <c r="L54">
        <f t="shared" si="2"/>
        <v>167</v>
      </c>
      <c r="M54">
        <f t="shared" si="3"/>
        <v>106</v>
      </c>
      <c r="N54">
        <f t="shared" si="4"/>
        <v>0.60778443113772451</v>
      </c>
      <c r="O54">
        <v>0.33150000000000002</v>
      </c>
    </row>
    <row r="55" spans="1:15" x14ac:dyDescent="0.2">
      <c r="A55" t="s">
        <v>128</v>
      </c>
      <c r="B55" t="s">
        <v>129</v>
      </c>
      <c r="C55" t="s">
        <v>62</v>
      </c>
      <c r="D55">
        <v>1</v>
      </c>
      <c r="E55">
        <v>900</v>
      </c>
      <c r="F55" s="23">
        <f t="shared" si="0"/>
        <v>0.97297297297297303</v>
      </c>
      <c r="G55" s="3">
        <f t="shared" si="1"/>
        <v>875.67567567567573</v>
      </c>
      <c r="H55">
        <v>144</v>
      </c>
      <c r="I55">
        <v>0.32879999999999998</v>
      </c>
      <c r="J55">
        <v>98</v>
      </c>
      <c r="K55">
        <v>195</v>
      </c>
      <c r="L55">
        <f t="shared" si="2"/>
        <v>97</v>
      </c>
      <c r="M55">
        <f t="shared" si="3"/>
        <v>46</v>
      </c>
      <c r="N55">
        <f t="shared" si="4"/>
        <v>0.47938144329896903</v>
      </c>
      <c r="O55">
        <v>0.32879999999999998</v>
      </c>
    </row>
    <row r="56" spans="1:15" x14ac:dyDescent="0.2">
      <c r="A56" t="s">
        <v>130</v>
      </c>
      <c r="B56" t="s">
        <v>129</v>
      </c>
      <c r="C56" t="s">
        <v>62</v>
      </c>
      <c r="D56">
        <v>2</v>
      </c>
      <c r="E56">
        <v>1400</v>
      </c>
      <c r="F56" s="23">
        <f t="shared" si="0"/>
        <v>0.97297297297297303</v>
      </c>
      <c r="G56" s="3">
        <f t="shared" si="1"/>
        <v>1362.1621621621623</v>
      </c>
      <c r="H56">
        <v>136</v>
      </c>
      <c r="I56">
        <v>0.61919999999999997</v>
      </c>
      <c r="J56">
        <v>77</v>
      </c>
      <c r="K56">
        <v>260</v>
      </c>
      <c r="L56">
        <f t="shared" si="2"/>
        <v>183</v>
      </c>
      <c r="M56">
        <f t="shared" si="3"/>
        <v>59</v>
      </c>
      <c r="N56">
        <f t="shared" si="4"/>
        <v>0.35792349726775963</v>
      </c>
      <c r="O56">
        <v>0.61919999999999997</v>
      </c>
    </row>
    <row r="57" spans="1:15" x14ac:dyDescent="0.2">
      <c r="A57" t="s">
        <v>131</v>
      </c>
      <c r="B57" t="s">
        <v>129</v>
      </c>
      <c r="C57" t="s">
        <v>71</v>
      </c>
      <c r="D57">
        <v>1</v>
      </c>
      <c r="E57">
        <v>1400</v>
      </c>
      <c r="F57" s="23">
        <f t="shared" si="0"/>
        <v>0.97297297297297303</v>
      </c>
      <c r="G57" s="3">
        <f t="shared" si="1"/>
        <v>1362.1621621621623</v>
      </c>
      <c r="H57">
        <v>305</v>
      </c>
      <c r="I57">
        <v>0.2712</v>
      </c>
      <c r="J57">
        <v>173</v>
      </c>
      <c r="K57">
        <v>322</v>
      </c>
      <c r="L57">
        <f t="shared" si="2"/>
        <v>149</v>
      </c>
      <c r="M57">
        <f t="shared" si="3"/>
        <v>132</v>
      </c>
      <c r="N57">
        <f t="shared" si="4"/>
        <v>0.80872483221476521</v>
      </c>
      <c r="O57">
        <v>0.2712</v>
      </c>
    </row>
    <row r="58" spans="1:15" x14ac:dyDescent="0.2">
      <c r="A58" t="s">
        <v>132</v>
      </c>
      <c r="B58" t="s">
        <v>129</v>
      </c>
      <c r="C58" t="s">
        <v>71</v>
      </c>
      <c r="D58">
        <v>2</v>
      </c>
      <c r="E58">
        <v>1700</v>
      </c>
      <c r="F58" s="23">
        <f t="shared" si="0"/>
        <v>0.97297297297297303</v>
      </c>
      <c r="G58" s="3">
        <f t="shared" si="1"/>
        <v>1654.0540540540542</v>
      </c>
      <c r="H58">
        <v>425</v>
      </c>
      <c r="I58">
        <v>0.32879999999999998</v>
      </c>
      <c r="J58">
        <v>176</v>
      </c>
      <c r="K58">
        <v>469</v>
      </c>
      <c r="L58">
        <f t="shared" si="2"/>
        <v>293</v>
      </c>
      <c r="M58">
        <f t="shared" si="3"/>
        <v>249</v>
      </c>
      <c r="N58">
        <f t="shared" si="4"/>
        <v>0.779863481228669</v>
      </c>
      <c r="O58">
        <v>0.32879999999999998</v>
      </c>
    </row>
    <row r="59" spans="1:15" x14ac:dyDescent="0.2">
      <c r="A59" t="s">
        <v>133</v>
      </c>
      <c r="B59" t="s">
        <v>134</v>
      </c>
      <c r="C59" t="s">
        <v>62</v>
      </c>
      <c r="D59">
        <v>1</v>
      </c>
      <c r="E59">
        <v>800</v>
      </c>
      <c r="F59" s="23">
        <f t="shared" si="0"/>
        <v>0.97297297297297303</v>
      </c>
      <c r="G59" s="3">
        <f t="shared" si="1"/>
        <v>778.37837837837844</v>
      </c>
      <c r="H59">
        <v>176</v>
      </c>
      <c r="I59">
        <v>0.41370000000000001</v>
      </c>
      <c r="J59">
        <v>86</v>
      </c>
      <c r="K59">
        <v>224</v>
      </c>
      <c r="L59">
        <f t="shared" si="2"/>
        <v>138</v>
      </c>
      <c r="M59">
        <f t="shared" si="3"/>
        <v>90</v>
      </c>
      <c r="N59">
        <f t="shared" si="4"/>
        <v>0.62173913043478257</v>
      </c>
      <c r="O59">
        <v>0.41370000000000001</v>
      </c>
    </row>
    <row r="60" spans="1:15" x14ac:dyDescent="0.2">
      <c r="A60" t="s">
        <v>135</v>
      </c>
      <c r="B60" t="s">
        <v>108</v>
      </c>
      <c r="C60" t="s">
        <v>71</v>
      </c>
      <c r="D60">
        <v>2</v>
      </c>
      <c r="E60">
        <v>900</v>
      </c>
      <c r="F60" s="23">
        <f t="shared" si="0"/>
        <v>0.97297297297297303</v>
      </c>
      <c r="G60" s="3">
        <f t="shared" si="1"/>
        <v>875.67567567567573</v>
      </c>
      <c r="H60">
        <v>169</v>
      </c>
      <c r="I60">
        <v>0.47949999999999998</v>
      </c>
      <c r="J60">
        <v>111</v>
      </c>
      <c r="K60">
        <v>276</v>
      </c>
      <c r="L60">
        <f t="shared" si="2"/>
        <v>165</v>
      </c>
      <c r="M60">
        <f t="shared" si="3"/>
        <v>58</v>
      </c>
      <c r="N60">
        <f t="shared" si="4"/>
        <v>0.38121212121212122</v>
      </c>
      <c r="O60">
        <v>0.47949999999999998</v>
      </c>
    </row>
    <row r="61" spans="1:15" x14ac:dyDescent="0.2">
      <c r="A61" t="s">
        <v>136</v>
      </c>
      <c r="B61" t="s">
        <v>134</v>
      </c>
      <c r="C61" t="s">
        <v>62</v>
      </c>
      <c r="D61">
        <v>2</v>
      </c>
      <c r="E61">
        <v>1300</v>
      </c>
      <c r="F61" s="23">
        <f t="shared" si="0"/>
        <v>0.97297297297297303</v>
      </c>
      <c r="G61" s="3">
        <f t="shared" si="1"/>
        <v>1264.864864864865</v>
      </c>
      <c r="H61">
        <v>207</v>
      </c>
      <c r="I61">
        <v>0.63009999999999999</v>
      </c>
      <c r="J61">
        <v>127</v>
      </c>
      <c r="K61">
        <v>276</v>
      </c>
      <c r="L61">
        <f t="shared" si="2"/>
        <v>149</v>
      </c>
      <c r="M61">
        <f t="shared" si="3"/>
        <v>80</v>
      </c>
      <c r="N61">
        <f t="shared" si="4"/>
        <v>0.5295302013422819</v>
      </c>
      <c r="O61">
        <v>0.63009999999999999</v>
      </c>
    </row>
    <row r="62" spans="1:15" x14ac:dyDescent="0.2">
      <c r="A62" t="s">
        <v>137</v>
      </c>
      <c r="B62" t="s">
        <v>134</v>
      </c>
      <c r="C62" t="s">
        <v>71</v>
      </c>
      <c r="D62">
        <v>1</v>
      </c>
      <c r="E62">
        <v>1400</v>
      </c>
      <c r="F62" s="23">
        <f t="shared" si="0"/>
        <v>0.97297297297297303</v>
      </c>
      <c r="G62" s="3">
        <f t="shared" si="1"/>
        <v>1362.1621621621623</v>
      </c>
      <c r="H62">
        <v>244</v>
      </c>
      <c r="I62">
        <v>0.90410000000000001</v>
      </c>
      <c r="J62">
        <v>222</v>
      </c>
      <c r="K62">
        <v>381</v>
      </c>
      <c r="L62">
        <f t="shared" si="2"/>
        <v>159</v>
      </c>
      <c r="M62">
        <f t="shared" si="3"/>
        <v>22</v>
      </c>
      <c r="N62">
        <f t="shared" si="4"/>
        <v>0.21069182389937108</v>
      </c>
      <c r="O62">
        <v>0.90410000000000001</v>
      </c>
    </row>
    <row r="63" spans="1:15" x14ac:dyDescent="0.2">
      <c r="A63" t="s">
        <v>138</v>
      </c>
      <c r="B63" t="s">
        <v>134</v>
      </c>
      <c r="C63" t="s">
        <v>71</v>
      </c>
      <c r="D63">
        <v>2</v>
      </c>
      <c r="E63">
        <v>1900</v>
      </c>
      <c r="F63" s="23">
        <f t="shared" si="0"/>
        <v>0.97297297297297303</v>
      </c>
      <c r="G63" s="3">
        <f t="shared" si="1"/>
        <v>1848.6486486486488</v>
      </c>
      <c r="H63">
        <v>536</v>
      </c>
      <c r="I63">
        <v>0.54249999999999998</v>
      </c>
      <c r="J63">
        <v>386</v>
      </c>
      <c r="K63">
        <v>773</v>
      </c>
      <c r="L63">
        <f t="shared" si="2"/>
        <v>387</v>
      </c>
      <c r="M63">
        <f t="shared" si="3"/>
        <v>150</v>
      </c>
      <c r="N63">
        <f t="shared" si="4"/>
        <v>0.41007751937984505</v>
      </c>
      <c r="O63">
        <v>0.54249999999999998</v>
      </c>
    </row>
    <row r="64" spans="1:15" x14ac:dyDescent="0.2">
      <c r="A64" t="s">
        <v>139</v>
      </c>
      <c r="B64" t="s">
        <v>140</v>
      </c>
      <c r="C64" t="s">
        <v>62</v>
      </c>
      <c r="D64">
        <v>1</v>
      </c>
      <c r="E64">
        <v>1700</v>
      </c>
      <c r="F64" s="23">
        <f t="shared" si="0"/>
        <v>0.97297297297297303</v>
      </c>
      <c r="G64" s="3">
        <f t="shared" si="1"/>
        <v>1654.0540540540542</v>
      </c>
      <c r="H64">
        <v>476</v>
      </c>
      <c r="I64">
        <v>7.9500000000000001E-2</v>
      </c>
      <c r="J64">
        <v>136</v>
      </c>
      <c r="K64">
        <v>476</v>
      </c>
      <c r="L64">
        <f t="shared" si="2"/>
        <v>340</v>
      </c>
      <c r="M64">
        <f t="shared" si="3"/>
        <v>340</v>
      </c>
      <c r="N64">
        <f t="shared" si="4"/>
        <v>0.9</v>
      </c>
      <c r="O64">
        <v>7.9500000000000001E-2</v>
      </c>
    </row>
    <row r="65" spans="1:15" x14ac:dyDescent="0.2">
      <c r="A65" t="s">
        <v>141</v>
      </c>
      <c r="B65" t="s">
        <v>140</v>
      </c>
      <c r="C65" t="s">
        <v>62</v>
      </c>
      <c r="D65">
        <v>2</v>
      </c>
      <c r="E65">
        <v>2400</v>
      </c>
      <c r="F65" s="23">
        <f t="shared" si="0"/>
        <v>0.97297297297297303</v>
      </c>
      <c r="G65" s="3">
        <f t="shared" si="1"/>
        <v>2335.1351351351354</v>
      </c>
      <c r="H65">
        <v>360</v>
      </c>
      <c r="I65">
        <v>0.55069999999999997</v>
      </c>
      <c r="J65">
        <v>173</v>
      </c>
      <c r="K65">
        <v>690</v>
      </c>
      <c r="L65">
        <f t="shared" si="2"/>
        <v>517</v>
      </c>
      <c r="M65">
        <f t="shared" si="3"/>
        <v>187</v>
      </c>
      <c r="N65">
        <f t="shared" si="4"/>
        <v>0.38936170212765964</v>
      </c>
      <c r="O65">
        <v>0.55069999999999997</v>
      </c>
    </row>
    <row r="66" spans="1:15" x14ac:dyDescent="0.2">
      <c r="A66" t="s">
        <v>142</v>
      </c>
      <c r="B66" t="s">
        <v>140</v>
      </c>
      <c r="C66" t="s">
        <v>71</v>
      </c>
      <c r="D66">
        <v>1</v>
      </c>
      <c r="E66">
        <v>2100</v>
      </c>
      <c r="F66" s="23">
        <f t="shared" si="0"/>
        <v>0.97297297297297303</v>
      </c>
      <c r="G66" s="3">
        <f t="shared" si="1"/>
        <v>2043.2432432432433</v>
      </c>
      <c r="H66">
        <v>1477</v>
      </c>
      <c r="I66">
        <v>0.69320000000000004</v>
      </c>
      <c r="J66">
        <v>448</v>
      </c>
      <c r="K66">
        <v>2128</v>
      </c>
      <c r="L66">
        <f t="shared" si="2"/>
        <v>1680</v>
      </c>
      <c r="M66">
        <f t="shared" si="3"/>
        <v>1029</v>
      </c>
      <c r="N66">
        <f t="shared" si="4"/>
        <v>0.59000000000000008</v>
      </c>
      <c r="O66">
        <v>0.69320000000000004</v>
      </c>
    </row>
    <row r="67" spans="1:15" x14ac:dyDescent="0.2">
      <c r="A67" t="s">
        <v>143</v>
      </c>
      <c r="B67" t="s">
        <v>140</v>
      </c>
      <c r="C67" t="s">
        <v>71</v>
      </c>
      <c r="D67">
        <v>2</v>
      </c>
      <c r="E67">
        <v>3200</v>
      </c>
      <c r="F67" s="23">
        <f t="shared" si="0"/>
        <v>0.97297297297297303</v>
      </c>
      <c r="G67" s="3">
        <f t="shared" si="1"/>
        <v>3113.5135135135138</v>
      </c>
      <c r="H67">
        <v>1265</v>
      </c>
      <c r="I67">
        <v>0.71509999999999996</v>
      </c>
      <c r="J67">
        <v>450</v>
      </c>
      <c r="K67">
        <v>2699</v>
      </c>
      <c r="L67">
        <f t="shared" si="2"/>
        <v>2249</v>
      </c>
      <c r="M67">
        <f t="shared" si="3"/>
        <v>815</v>
      </c>
      <c r="N67">
        <f t="shared" si="4"/>
        <v>0.38990662516674079</v>
      </c>
      <c r="O67">
        <v>0.71509999999999996</v>
      </c>
    </row>
    <row r="68" spans="1:15" x14ac:dyDescent="0.2">
      <c r="A68" t="s">
        <v>144</v>
      </c>
      <c r="B68" t="s">
        <v>145</v>
      </c>
      <c r="C68" t="s">
        <v>62</v>
      </c>
      <c r="D68">
        <v>1</v>
      </c>
      <c r="E68">
        <v>1300</v>
      </c>
      <c r="F68" s="23">
        <f t="shared" si="0"/>
        <v>0.97297297297297303</v>
      </c>
      <c r="G68" s="3">
        <f t="shared" si="1"/>
        <v>1264.864864864865</v>
      </c>
      <c r="H68">
        <v>328</v>
      </c>
      <c r="I68">
        <v>0.52049999999999996</v>
      </c>
      <c r="J68">
        <v>291</v>
      </c>
      <c r="K68">
        <v>387</v>
      </c>
      <c r="L68">
        <f t="shared" si="2"/>
        <v>96</v>
      </c>
      <c r="M68">
        <f t="shared" si="3"/>
        <v>37</v>
      </c>
      <c r="N68">
        <f t="shared" si="4"/>
        <v>0.40833333333333333</v>
      </c>
      <c r="O68">
        <v>0.52049999999999996</v>
      </c>
    </row>
    <row r="69" spans="1:15" x14ac:dyDescent="0.2">
      <c r="A69" t="s">
        <v>146</v>
      </c>
      <c r="B69" t="s">
        <v>145</v>
      </c>
      <c r="C69" t="s">
        <v>62</v>
      </c>
      <c r="D69">
        <v>2</v>
      </c>
      <c r="E69">
        <v>1700</v>
      </c>
      <c r="F69" s="23">
        <f t="shared" ref="F69:F132" si="5">36/37</f>
        <v>0.97297297297297303</v>
      </c>
      <c r="G69" s="3">
        <f t="shared" ref="G69:G132" si="6">E69*F69</f>
        <v>1654.0540540540542</v>
      </c>
      <c r="H69">
        <v>246</v>
      </c>
      <c r="I69">
        <v>0.15890000000000001</v>
      </c>
      <c r="J69">
        <v>203</v>
      </c>
      <c r="K69">
        <v>318</v>
      </c>
      <c r="L69">
        <f t="shared" ref="L69:L132" si="7">K69-J69</f>
        <v>115</v>
      </c>
      <c r="M69">
        <f t="shared" ref="M69:M132" si="8">H69-J69</f>
        <v>43</v>
      </c>
      <c r="N69">
        <f t="shared" ref="N69:N132" si="9">0.8*(M69/L69)+0.1</f>
        <v>0.39913043478260868</v>
      </c>
      <c r="O69">
        <v>0.15890000000000001</v>
      </c>
    </row>
    <row r="70" spans="1:15" x14ac:dyDescent="0.2">
      <c r="A70" t="s">
        <v>147</v>
      </c>
      <c r="B70" t="s">
        <v>145</v>
      </c>
      <c r="C70" t="s">
        <v>71</v>
      </c>
      <c r="D70">
        <v>1</v>
      </c>
      <c r="E70">
        <v>1400</v>
      </c>
      <c r="F70" s="23">
        <f t="shared" si="5"/>
        <v>0.97297297297297303</v>
      </c>
      <c r="G70" s="3">
        <f t="shared" si="6"/>
        <v>1362.1621621621623</v>
      </c>
      <c r="H70">
        <v>325</v>
      </c>
      <c r="I70">
        <v>0.54520000000000002</v>
      </c>
      <c r="J70">
        <v>287</v>
      </c>
      <c r="K70">
        <v>395</v>
      </c>
      <c r="L70">
        <f t="shared" si="7"/>
        <v>108</v>
      </c>
      <c r="M70">
        <f t="shared" si="8"/>
        <v>38</v>
      </c>
      <c r="N70">
        <f t="shared" si="9"/>
        <v>0.38148148148148153</v>
      </c>
      <c r="O70">
        <v>0.54520000000000002</v>
      </c>
    </row>
    <row r="71" spans="1:15" x14ac:dyDescent="0.2">
      <c r="A71" t="s">
        <v>148</v>
      </c>
      <c r="B71" t="s">
        <v>108</v>
      </c>
      <c r="C71" t="s">
        <v>62</v>
      </c>
      <c r="D71">
        <v>1</v>
      </c>
      <c r="E71">
        <v>750</v>
      </c>
      <c r="F71" s="23">
        <f t="shared" si="5"/>
        <v>0.97297297297297303</v>
      </c>
      <c r="G71" s="3">
        <f t="shared" si="6"/>
        <v>729.7297297297298</v>
      </c>
      <c r="H71">
        <v>94</v>
      </c>
      <c r="I71">
        <v>0.47949999999999998</v>
      </c>
      <c r="J71">
        <v>51</v>
      </c>
      <c r="K71">
        <v>179</v>
      </c>
      <c r="L71">
        <f t="shared" si="7"/>
        <v>128</v>
      </c>
      <c r="M71">
        <f t="shared" si="8"/>
        <v>43</v>
      </c>
      <c r="N71">
        <f t="shared" si="9"/>
        <v>0.36875000000000002</v>
      </c>
      <c r="O71">
        <v>0.47949999999999998</v>
      </c>
    </row>
    <row r="72" spans="1:15" x14ac:dyDescent="0.2">
      <c r="A72" t="s">
        <v>149</v>
      </c>
      <c r="B72" t="s">
        <v>145</v>
      </c>
      <c r="C72" t="s">
        <v>71</v>
      </c>
      <c r="D72">
        <v>2</v>
      </c>
      <c r="E72">
        <v>1900</v>
      </c>
      <c r="F72" s="23">
        <f t="shared" si="5"/>
        <v>0.97297297297297303</v>
      </c>
      <c r="G72" s="3">
        <f t="shared" si="6"/>
        <v>1848.6486486486488</v>
      </c>
      <c r="H72">
        <v>428</v>
      </c>
      <c r="I72">
        <v>0.58630000000000004</v>
      </c>
      <c r="J72">
        <v>376</v>
      </c>
      <c r="K72">
        <v>502</v>
      </c>
      <c r="L72">
        <f t="shared" si="7"/>
        <v>126</v>
      </c>
      <c r="M72">
        <f t="shared" si="8"/>
        <v>52</v>
      </c>
      <c r="N72">
        <f t="shared" si="9"/>
        <v>0.43015873015873018</v>
      </c>
      <c r="O72">
        <v>0.58630000000000004</v>
      </c>
    </row>
    <row r="73" spans="1:15" x14ac:dyDescent="0.2">
      <c r="A73" t="s">
        <v>150</v>
      </c>
      <c r="B73" t="s">
        <v>151</v>
      </c>
      <c r="C73" t="s">
        <v>62</v>
      </c>
      <c r="D73">
        <v>1</v>
      </c>
      <c r="E73">
        <v>1600</v>
      </c>
      <c r="F73" s="23">
        <f t="shared" si="5"/>
        <v>0.97297297297297303</v>
      </c>
      <c r="G73" s="3">
        <f t="shared" si="6"/>
        <v>1556.7567567567569</v>
      </c>
      <c r="H73">
        <v>188</v>
      </c>
      <c r="I73">
        <v>0.67949999999999999</v>
      </c>
      <c r="J73">
        <v>126</v>
      </c>
      <c r="K73">
        <v>352</v>
      </c>
      <c r="L73">
        <f t="shared" si="7"/>
        <v>226</v>
      </c>
      <c r="M73">
        <f t="shared" si="8"/>
        <v>62</v>
      </c>
      <c r="N73">
        <f t="shared" si="9"/>
        <v>0.3194690265486726</v>
      </c>
      <c r="O73">
        <v>0.67949999999999999</v>
      </c>
    </row>
    <row r="74" spans="1:15" x14ac:dyDescent="0.2">
      <c r="A74" t="s">
        <v>152</v>
      </c>
      <c r="B74" t="s">
        <v>151</v>
      </c>
      <c r="C74" t="s">
        <v>62</v>
      </c>
      <c r="D74">
        <v>2</v>
      </c>
      <c r="E74">
        <v>2200</v>
      </c>
      <c r="F74" s="23">
        <f t="shared" si="5"/>
        <v>0.97297297297297303</v>
      </c>
      <c r="G74" s="3">
        <f t="shared" si="6"/>
        <v>2140.5405405405409</v>
      </c>
      <c r="H74">
        <v>274</v>
      </c>
      <c r="I74">
        <v>0.57809999999999995</v>
      </c>
      <c r="J74">
        <v>119</v>
      </c>
      <c r="K74">
        <v>505</v>
      </c>
      <c r="L74">
        <f t="shared" si="7"/>
        <v>386</v>
      </c>
      <c r="M74">
        <f t="shared" si="8"/>
        <v>155</v>
      </c>
      <c r="N74">
        <f t="shared" si="9"/>
        <v>0.42124352331606219</v>
      </c>
      <c r="O74">
        <v>0.57809999999999995</v>
      </c>
    </row>
    <row r="75" spans="1:15" x14ac:dyDescent="0.2">
      <c r="A75" t="s">
        <v>153</v>
      </c>
      <c r="B75" t="s">
        <v>151</v>
      </c>
      <c r="C75" t="s">
        <v>71</v>
      </c>
      <c r="D75">
        <v>1</v>
      </c>
      <c r="E75">
        <v>1500</v>
      </c>
      <c r="F75" s="23">
        <f t="shared" si="5"/>
        <v>0.97297297297297303</v>
      </c>
      <c r="G75" s="3">
        <f t="shared" si="6"/>
        <v>1459.4594594594596</v>
      </c>
      <c r="H75">
        <v>860</v>
      </c>
      <c r="I75">
        <v>0.41099999999999998</v>
      </c>
      <c r="J75">
        <v>486</v>
      </c>
      <c r="K75">
        <v>1215</v>
      </c>
      <c r="L75">
        <f t="shared" si="7"/>
        <v>729</v>
      </c>
      <c r="M75">
        <f t="shared" si="8"/>
        <v>374</v>
      </c>
      <c r="N75">
        <f t="shared" si="9"/>
        <v>0.51042524005486978</v>
      </c>
      <c r="O75">
        <v>0.41099999999999998</v>
      </c>
    </row>
    <row r="76" spans="1:15" x14ac:dyDescent="0.2">
      <c r="A76" t="s">
        <v>154</v>
      </c>
      <c r="B76" t="s">
        <v>151</v>
      </c>
      <c r="C76" t="s">
        <v>71</v>
      </c>
      <c r="D76">
        <v>2</v>
      </c>
      <c r="E76">
        <v>2400</v>
      </c>
      <c r="F76" s="23">
        <f t="shared" si="5"/>
        <v>0.97297297297297303</v>
      </c>
      <c r="G76" s="3">
        <f t="shared" si="6"/>
        <v>2335.1351351351354</v>
      </c>
      <c r="H76">
        <v>729</v>
      </c>
      <c r="I76">
        <v>0.68220000000000003</v>
      </c>
      <c r="J76">
        <v>516</v>
      </c>
      <c r="K76">
        <v>1650</v>
      </c>
      <c r="L76">
        <f t="shared" si="7"/>
        <v>1134</v>
      </c>
      <c r="M76">
        <f t="shared" si="8"/>
        <v>213</v>
      </c>
      <c r="N76">
        <f t="shared" si="9"/>
        <v>0.2502645502645503</v>
      </c>
      <c r="O76">
        <v>0.68220000000000003</v>
      </c>
    </row>
    <row r="77" spans="1:15" x14ac:dyDescent="0.2">
      <c r="A77" t="s">
        <v>155</v>
      </c>
      <c r="B77" t="s">
        <v>156</v>
      </c>
      <c r="C77" t="s">
        <v>62</v>
      </c>
      <c r="D77">
        <v>1</v>
      </c>
      <c r="E77">
        <v>1600</v>
      </c>
      <c r="F77" s="23">
        <f t="shared" si="5"/>
        <v>0.97297297297297303</v>
      </c>
      <c r="G77" s="3">
        <f t="shared" si="6"/>
        <v>1556.7567567567569</v>
      </c>
      <c r="H77">
        <v>174</v>
      </c>
      <c r="I77">
        <v>0.82469999999999999</v>
      </c>
      <c r="J77">
        <v>160</v>
      </c>
      <c r="K77">
        <v>321</v>
      </c>
      <c r="L77">
        <f t="shared" si="7"/>
        <v>161</v>
      </c>
      <c r="M77">
        <f t="shared" si="8"/>
        <v>14</v>
      </c>
      <c r="N77">
        <f t="shared" si="9"/>
        <v>0.16956521739130437</v>
      </c>
      <c r="O77">
        <v>0.82469999999999999</v>
      </c>
    </row>
    <row r="78" spans="1:15" x14ac:dyDescent="0.2">
      <c r="A78" t="s">
        <v>157</v>
      </c>
      <c r="B78" t="s">
        <v>156</v>
      </c>
      <c r="C78" t="s">
        <v>62</v>
      </c>
      <c r="D78">
        <v>2</v>
      </c>
      <c r="E78">
        <v>1900</v>
      </c>
      <c r="F78" s="23">
        <f t="shared" si="5"/>
        <v>0.97297297297297303</v>
      </c>
      <c r="G78" s="3">
        <f t="shared" si="6"/>
        <v>1848.6486486486488</v>
      </c>
      <c r="H78">
        <v>308</v>
      </c>
      <c r="I78">
        <v>0.21640000000000001</v>
      </c>
      <c r="J78">
        <v>168</v>
      </c>
      <c r="K78">
        <v>364</v>
      </c>
      <c r="L78">
        <f t="shared" si="7"/>
        <v>196</v>
      </c>
      <c r="M78">
        <f t="shared" si="8"/>
        <v>140</v>
      </c>
      <c r="N78">
        <f t="shared" si="9"/>
        <v>0.67142857142857149</v>
      </c>
      <c r="O78">
        <v>0.21640000000000001</v>
      </c>
    </row>
    <row r="79" spans="1:15" x14ac:dyDescent="0.2">
      <c r="A79" t="s">
        <v>158</v>
      </c>
      <c r="B79" t="s">
        <v>156</v>
      </c>
      <c r="C79" t="s">
        <v>71</v>
      </c>
      <c r="D79">
        <v>1</v>
      </c>
      <c r="E79">
        <v>1400</v>
      </c>
      <c r="F79" s="23">
        <f t="shared" si="5"/>
        <v>0.97297297297297303</v>
      </c>
      <c r="G79" s="3">
        <f t="shared" si="6"/>
        <v>1362.1621621621623</v>
      </c>
      <c r="H79">
        <v>308</v>
      </c>
      <c r="I79">
        <v>0.6</v>
      </c>
      <c r="J79">
        <v>226</v>
      </c>
      <c r="K79">
        <v>368</v>
      </c>
      <c r="L79">
        <f t="shared" si="7"/>
        <v>142</v>
      </c>
      <c r="M79">
        <f t="shared" si="8"/>
        <v>82</v>
      </c>
      <c r="N79">
        <f t="shared" si="9"/>
        <v>0.56197183098591552</v>
      </c>
      <c r="O79">
        <v>0.6</v>
      </c>
    </row>
    <row r="80" spans="1:15" x14ac:dyDescent="0.2">
      <c r="A80" t="s">
        <v>159</v>
      </c>
      <c r="B80" t="s">
        <v>156</v>
      </c>
      <c r="C80" t="s">
        <v>71</v>
      </c>
      <c r="D80">
        <v>2</v>
      </c>
      <c r="E80">
        <v>2000</v>
      </c>
      <c r="F80" s="23">
        <f t="shared" si="5"/>
        <v>0.97297297297297303</v>
      </c>
      <c r="G80" s="3">
        <f t="shared" si="6"/>
        <v>1945.9459459459461</v>
      </c>
      <c r="H80">
        <v>342</v>
      </c>
      <c r="I80">
        <v>0.39179999999999998</v>
      </c>
      <c r="J80">
        <v>285</v>
      </c>
      <c r="K80">
        <v>428</v>
      </c>
      <c r="L80">
        <f t="shared" si="7"/>
        <v>143</v>
      </c>
      <c r="M80">
        <f t="shared" si="8"/>
        <v>57</v>
      </c>
      <c r="N80">
        <f t="shared" si="9"/>
        <v>0.4188811188811189</v>
      </c>
      <c r="O80">
        <v>0.39179999999999998</v>
      </c>
    </row>
    <row r="81" spans="1:15" x14ac:dyDescent="0.2">
      <c r="A81" t="s">
        <v>160</v>
      </c>
      <c r="B81" t="s">
        <v>161</v>
      </c>
      <c r="C81" t="s">
        <v>62</v>
      </c>
      <c r="D81">
        <v>1</v>
      </c>
      <c r="E81">
        <v>1000</v>
      </c>
      <c r="F81" s="23">
        <f t="shared" si="5"/>
        <v>0.97297297297297303</v>
      </c>
      <c r="G81" s="3">
        <f t="shared" si="6"/>
        <v>972.97297297297303</v>
      </c>
      <c r="H81">
        <v>229</v>
      </c>
      <c r="I81">
        <v>0.58899999999999997</v>
      </c>
      <c r="J81">
        <v>91</v>
      </c>
      <c r="K81">
        <v>342</v>
      </c>
      <c r="L81">
        <f t="shared" si="7"/>
        <v>251</v>
      </c>
      <c r="M81">
        <f t="shared" si="8"/>
        <v>138</v>
      </c>
      <c r="N81">
        <f t="shared" si="9"/>
        <v>0.53984063745019917</v>
      </c>
      <c r="O81">
        <v>0.58899999999999997</v>
      </c>
    </row>
    <row r="82" spans="1:15" x14ac:dyDescent="0.2">
      <c r="A82" t="s">
        <v>162</v>
      </c>
      <c r="B82" t="s">
        <v>163</v>
      </c>
      <c r="C82" t="s">
        <v>62</v>
      </c>
      <c r="D82">
        <v>2</v>
      </c>
      <c r="E82">
        <v>2500</v>
      </c>
      <c r="F82" s="23">
        <f t="shared" si="5"/>
        <v>0.97297297297297303</v>
      </c>
      <c r="G82" s="3">
        <f t="shared" si="6"/>
        <v>2432.4324324324325</v>
      </c>
      <c r="H82">
        <v>392</v>
      </c>
      <c r="I82">
        <v>0.29320000000000002</v>
      </c>
      <c r="J82">
        <v>173</v>
      </c>
      <c r="K82">
        <v>581</v>
      </c>
      <c r="L82">
        <f t="shared" si="7"/>
        <v>408</v>
      </c>
      <c r="M82">
        <f t="shared" si="8"/>
        <v>219</v>
      </c>
      <c r="N82">
        <f t="shared" si="9"/>
        <v>0.52941176470588236</v>
      </c>
      <c r="O82">
        <v>0.29320000000000002</v>
      </c>
    </row>
    <row r="83" spans="1:15" x14ac:dyDescent="0.2">
      <c r="A83" t="s">
        <v>164</v>
      </c>
      <c r="B83" t="s">
        <v>161</v>
      </c>
      <c r="C83" t="s">
        <v>62</v>
      </c>
      <c r="D83">
        <v>2</v>
      </c>
      <c r="E83">
        <v>1400</v>
      </c>
      <c r="F83" s="23">
        <f t="shared" si="5"/>
        <v>0.97297297297297303</v>
      </c>
      <c r="G83" s="3">
        <f t="shared" si="6"/>
        <v>1362.1621621621623</v>
      </c>
      <c r="H83">
        <v>322</v>
      </c>
      <c r="I83">
        <v>0.2712</v>
      </c>
      <c r="J83">
        <v>168</v>
      </c>
      <c r="K83">
        <v>392</v>
      </c>
      <c r="L83">
        <f t="shared" si="7"/>
        <v>224</v>
      </c>
      <c r="M83">
        <f t="shared" si="8"/>
        <v>154</v>
      </c>
      <c r="N83">
        <f t="shared" si="9"/>
        <v>0.65</v>
      </c>
      <c r="O83">
        <v>0.2712</v>
      </c>
    </row>
    <row r="84" spans="1:15" x14ac:dyDescent="0.2">
      <c r="A84" t="s">
        <v>165</v>
      </c>
      <c r="B84" t="s">
        <v>161</v>
      </c>
      <c r="C84" t="s">
        <v>71</v>
      </c>
      <c r="D84">
        <v>1</v>
      </c>
      <c r="E84">
        <v>1300</v>
      </c>
      <c r="F84" s="23">
        <f t="shared" si="5"/>
        <v>0.97297297297297303</v>
      </c>
      <c r="G84" s="3">
        <f t="shared" si="6"/>
        <v>1264.864864864865</v>
      </c>
      <c r="H84">
        <v>257</v>
      </c>
      <c r="I84">
        <v>0.55069999999999997</v>
      </c>
      <c r="J84">
        <v>155</v>
      </c>
      <c r="K84">
        <v>494</v>
      </c>
      <c r="L84">
        <f t="shared" si="7"/>
        <v>339</v>
      </c>
      <c r="M84">
        <f t="shared" si="8"/>
        <v>102</v>
      </c>
      <c r="N84">
        <f t="shared" si="9"/>
        <v>0.34070796460176994</v>
      </c>
      <c r="O84">
        <v>0.55069999999999997</v>
      </c>
    </row>
    <row r="85" spans="1:15" x14ac:dyDescent="0.2">
      <c r="A85" t="s">
        <v>166</v>
      </c>
      <c r="B85" t="s">
        <v>161</v>
      </c>
      <c r="C85" t="s">
        <v>71</v>
      </c>
      <c r="D85">
        <v>2</v>
      </c>
      <c r="E85">
        <v>1800</v>
      </c>
      <c r="F85" s="23">
        <f t="shared" si="5"/>
        <v>0.97297297297297303</v>
      </c>
      <c r="G85" s="3">
        <f t="shared" si="6"/>
        <v>1751.3513513513515</v>
      </c>
      <c r="H85">
        <v>286</v>
      </c>
      <c r="I85">
        <v>0.4521</v>
      </c>
      <c r="J85">
        <v>151</v>
      </c>
      <c r="K85">
        <v>391</v>
      </c>
      <c r="L85">
        <f t="shared" si="7"/>
        <v>240</v>
      </c>
      <c r="M85">
        <f t="shared" si="8"/>
        <v>135</v>
      </c>
      <c r="N85">
        <f t="shared" si="9"/>
        <v>0.55000000000000004</v>
      </c>
      <c r="O85">
        <v>0.4521</v>
      </c>
    </row>
    <row r="86" spans="1:15" x14ac:dyDescent="0.2">
      <c r="A86" t="s">
        <v>167</v>
      </c>
      <c r="B86" t="s">
        <v>168</v>
      </c>
      <c r="C86" t="s">
        <v>62</v>
      </c>
      <c r="D86">
        <v>1</v>
      </c>
      <c r="E86">
        <v>700</v>
      </c>
      <c r="F86" s="23">
        <f t="shared" si="5"/>
        <v>0.97297297297297303</v>
      </c>
      <c r="G86" s="3">
        <f t="shared" si="6"/>
        <v>681.08108108108115</v>
      </c>
      <c r="H86">
        <v>180</v>
      </c>
      <c r="I86">
        <v>0.51780000000000004</v>
      </c>
      <c r="J86">
        <v>99</v>
      </c>
      <c r="K86">
        <v>265</v>
      </c>
      <c r="L86">
        <f t="shared" si="7"/>
        <v>166</v>
      </c>
      <c r="M86">
        <f t="shared" si="8"/>
        <v>81</v>
      </c>
      <c r="N86">
        <f t="shared" si="9"/>
        <v>0.49036144578313257</v>
      </c>
      <c r="O86">
        <v>0.51780000000000004</v>
      </c>
    </row>
    <row r="87" spans="1:15" x14ac:dyDescent="0.2">
      <c r="A87" t="s">
        <v>169</v>
      </c>
      <c r="B87" t="s">
        <v>168</v>
      </c>
      <c r="C87" t="s">
        <v>62</v>
      </c>
      <c r="D87">
        <v>2</v>
      </c>
      <c r="E87">
        <v>900</v>
      </c>
      <c r="F87" s="23">
        <f t="shared" si="5"/>
        <v>0.97297297297297303</v>
      </c>
      <c r="G87" s="3">
        <f t="shared" si="6"/>
        <v>875.67567567567573</v>
      </c>
      <c r="H87">
        <v>230</v>
      </c>
      <c r="I87">
        <v>0.52049999999999996</v>
      </c>
      <c r="J87">
        <v>154</v>
      </c>
      <c r="K87">
        <v>286</v>
      </c>
      <c r="L87">
        <f t="shared" si="7"/>
        <v>132</v>
      </c>
      <c r="M87">
        <f t="shared" si="8"/>
        <v>76</v>
      </c>
      <c r="N87">
        <f t="shared" si="9"/>
        <v>0.56060606060606066</v>
      </c>
      <c r="O87">
        <v>0.52049999999999996</v>
      </c>
    </row>
    <row r="88" spans="1:15" x14ac:dyDescent="0.2">
      <c r="A88" t="s">
        <v>170</v>
      </c>
      <c r="B88" t="s">
        <v>168</v>
      </c>
      <c r="C88" t="s">
        <v>71</v>
      </c>
      <c r="D88">
        <v>1</v>
      </c>
      <c r="E88">
        <v>1000</v>
      </c>
      <c r="F88" s="23">
        <f t="shared" si="5"/>
        <v>0.97297297297297303</v>
      </c>
      <c r="G88" s="3">
        <f t="shared" si="6"/>
        <v>972.97297297297303</v>
      </c>
      <c r="H88">
        <v>221</v>
      </c>
      <c r="I88">
        <v>0.63009999999999999</v>
      </c>
      <c r="J88">
        <v>190</v>
      </c>
      <c r="K88">
        <v>462</v>
      </c>
      <c r="L88">
        <f t="shared" si="7"/>
        <v>272</v>
      </c>
      <c r="M88">
        <f t="shared" si="8"/>
        <v>31</v>
      </c>
      <c r="N88">
        <f t="shared" si="9"/>
        <v>0.19117647058823531</v>
      </c>
      <c r="O88">
        <v>0.63009999999999999</v>
      </c>
    </row>
    <row r="89" spans="1:15" x14ac:dyDescent="0.2">
      <c r="A89" t="s">
        <v>171</v>
      </c>
      <c r="B89" t="s">
        <v>168</v>
      </c>
      <c r="C89" t="s">
        <v>71</v>
      </c>
      <c r="D89">
        <v>2</v>
      </c>
      <c r="E89">
        <v>1200</v>
      </c>
      <c r="F89" s="23">
        <f t="shared" si="5"/>
        <v>0.97297297297297303</v>
      </c>
      <c r="G89" s="3">
        <f t="shared" si="6"/>
        <v>1167.5675675675677</v>
      </c>
      <c r="H89">
        <v>316</v>
      </c>
      <c r="I89">
        <v>0.36990000000000001</v>
      </c>
      <c r="J89">
        <v>205</v>
      </c>
      <c r="K89">
        <v>411</v>
      </c>
      <c r="L89">
        <f t="shared" si="7"/>
        <v>206</v>
      </c>
      <c r="M89">
        <f t="shared" si="8"/>
        <v>111</v>
      </c>
      <c r="N89">
        <f t="shared" si="9"/>
        <v>0.53106796116504851</v>
      </c>
      <c r="O89">
        <v>0.36990000000000001</v>
      </c>
    </row>
    <row r="90" spans="1:15" x14ac:dyDescent="0.2">
      <c r="A90" t="s">
        <v>172</v>
      </c>
      <c r="B90" t="s">
        <v>173</v>
      </c>
      <c r="C90" t="s">
        <v>62</v>
      </c>
      <c r="D90">
        <v>1</v>
      </c>
      <c r="E90">
        <v>700</v>
      </c>
      <c r="F90" s="23">
        <f t="shared" si="5"/>
        <v>0.97297297297297303</v>
      </c>
      <c r="G90" s="3">
        <f t="shared" si="6"/>
        <v>681.08108108108115</v>
      </c>
      <c r="H90">
        <v>245</v>
      </c>
      <c r="I90">
        <v>0.56989999999999996</v>
      </c>
      <c r="J90">
        <v>192</v>
      </c>
      <c r="K90">
        <v>313</v>
      </c>
      <c r="L90">
        <f t="shared" si="7"/>
        <v>121</v>
      </c>
      <c r="M90">
        <f t="shared" si="8"/>
        <v>53</v>
      </c>
      <c r="N90">
        <f t="shared" si="9"/>
        <v>0.45041322314049592</v>
      </c>
      <c r="O90">
        <v>0.56989999999999996</v>
      </c>
    </row>
    <row r="91" spans="1:15" x14ac:dyDescent="0.2">
      <c r="A91" t="s">
        <v>174</v>
      </c>
      <c r="B91" t="s">
        <v>173</v>
      </c>
      <c r="C91" t="s">
        <v>62</v>
      </c>
      <c r="D91">
        <v>2</v>
      </c>
      <c r="E91">
        <v>1000</v>
      </c>
      <c r="F91" s="23">
        <f t="shared" si="5"/>
        <v>0.97297297297297303</v>
      </c>
      <c r="G91" s="3">
        <f t="shared" si="6"/>
        <v>972.97297297297303</v>
      </c>
      <c r="H91">
        <v>266</v>
      </c>
      <c r="I91">
        <v>0.41920000000000002</v>
      </c>
      <c r="J91">
        <v>192</v>
      </c>
      <c r="K91">
        <v>357</v>
      </c>
      <c r="L91">
        <f t="shared" si="7"/>
        <v>165</v>
      </c>
      <c r="M91">
        <f t="shared" si="8"/>
        <v>74</v>
      </c>
      <c r="N91">
        <f t="shared" si="9"/>
        <v>0.45878787878787886</v>
      </c>
      <c r="O91">
        <v>0.41920000000000002</v>
      </c>
    </row>
    <row r="92" spans="1:15" x14ac:dyDescent="0.2">
      <c r="A92" t="s">
        <v>175</v>
      </c>
      <c r="B92" t="s">
        <v>173</v>
      </c>
      <c r="C92" t="s">
        <v>71</v>
      </c>
      <c r="D92">
        <v>1</v>
      </c>
      <c r="E92">
        <v>800</v>
      </c>
      <c r="F92" s="23">
        <f t="shared" si="5"/>
        <v>0.97297297297297303</v>
      </c>
      <c r="G92" s="3">
        <f t="shared" si="6"/>
        <v>778.37837837837844</v>
      </c>
      <c r="H92">
        <v>325</v>
      </c>
      <c r="I92">
        <v>0.45479999999999998</v>
      </c>
      <c r="J92">
        <v>186</v>
      </c>
      <c r="K92">
        <v>465</v>
      </c>
      <c r="L92">
        <f t="shared" si="7"/>
        <v>279</v>
      </c>
      <c r="M92">
        <f t="shared" si="8"/>
        <v>139</v>
      </c>
      <c r="N92">
        <f t="shared" si="9"/>
        <v>0.49856630824372761</v>
      </c>
      <c r="O92">
        <v>0.45479999999999998</v>
      </c>
    </row>
    <row r="93" spans="1:15" x14ac:dyDescent="0.2">
      <c r="A93" t="s">
        <v>176</v>
      </c>
      <c r="B93" t="s">
        <v>163</v>
      </c>
      <c r="C93" t="s">
        <v>71</v>
      </c>
      <c r="D93">
        <v>1</v>
      </c>
      <c r="E93">
        <v>2500</v>
      </c>
      <c r="F93" s="23">
        <f t="shared" si="5"/>
        <v>0.97297297297297303</v>
      </c>
      <c r="G93" s="3">
        <f t="shared" si="6"/>
        <v>2432.4324324324325</v>
      </c>
      <c r="H93">
        <v>393</v>
      </c>
      <c r="I93">
        <v>0.62190000000000001</v>
      </c>
      <c r="J93">
        <v>189</v>
      </c>
      <c r="K93">
        <v>588</v>
      </c>
      <c r="L93">
        <f t="shared" si="7"/>
        <v>399</v>
      </c>
      <c r="M93">
        <f t="shared" si="8"/>
        <v>204</v>
      </c>
      <c r="N93">
        <f t="shared" si="9"/>
        <v>0.50902255639097749</v>
      </c>
      <c r="O93">
        <v>0.62190000000000001</v>
      </c>
    </row>
    <row r="94" spans="1:15" x14ac:dyDescent="0.2">
      <c r="A94" t="s">
        <v>177</v>
      </c>
      <c r="B94" t="s">
        <v>173</v>
      </c>
      <c r="C94" t="s">
        <v>71</v>
      </c>
      <c r="D94">
        <v>2</v>
      </c>
      <c r="E94">
        <v>900</v>
      </c>
      <c r="F94" s="23">
        <f t="shared" si="5"/>
        <v>0.97297297297297303</v>
      </c>
      <c r="G94" s="3">
        <f t="shared" si="6"/>
        <v>875.67567567567573</v>
      </c>
      <c r="H94">
        <v>256</v>
      </c>
      <c r="I94">
        <v>0.70960000000000001</v>
      </c>
      <c r="J94">
        <v>209</v>
      </c>
      <c r="K94">
        <v>358</v>
      </c>
      <c r="L94">
        <f t="shared" si="7"/>
        <v>149</v>
      </c>
      <c r="M94">
        <f t="shared" si="8"/>
        <v>47</v>
      </c>
      <c r="N94">
        <f t="shared" si="9"/>
        <v>0.3523489932885906</v>
      </c>
      <c r="O94">
        <v>0.70960000000000001</v>
      </c>
    </row>
    <row r="95" spans="1:15" x14ac:dyDescent="0.2">
      <c r="A95" t="s">
        <v>178</v>
      </c>
      <c r="B95" t="s">
        <v>179</v>
      </c>
      <c r="C95" t="s">
        <v>62</v>
      </c>
      <c r="D95">
        <v>1</v>
      </c>
      <c r="E95">
        <v>700</v>
      </c>
      <c r="F95" s="23">
        <f t="shared" si="5"/>
        <v>0.97297297297297303</v>
      </c>
      <c r="G95" s="3">
        <f t="shared" si="6"/>
        <v>681.08108108108115</v>
      </c>
      <c r="H95">
        <v>184</v>
      </c>
      <c r="I95">
        <v>0.30959999999999999</v>
      </c>
      <c r="J95">
        <v>42</v>
      </c>
      <c r="K95">
        <v>252</v>
      </c>
      <c r="L95">
        <f t="shared" si="7"/>
        <v>210</v>
      </c>
      <c r="M95">
        <f t="shared" si="8"/>
        <v>142</v>
      </c>
      <c r="N95">
        <f t="shared" si="9"/>
        <v>0.64095238095238094</v>
      </c>
      <c r="O95">
        <v>0.30959999999999999</v>
      </c>
    </row>
    <row r="96" spans="1:15" x14ac:dyDescent="0.2">
      <c r="A96" t="s">
        <v>180</v>
      </c>
      <c r="B96" t="s">
        <v>179</v>
      </c>
      <c r="C96" t="s">
        <v>62</v>
      </c>
      <c r="D96">
        <v>2</v>
      </c>
      <c r="E96">
        <v>1000</v>
      </c>
      <c r="F96" s="23">
        <f t="shared" si="5"/>
        <v>0.97297297297297303</v>
      </c>
      <c r="G96" s="3">
        <f t="shared" si="6"/>
        <v>972.97297297297303</v>
      </c>
      <c r="H96">
        <v>427</v>
      </c>
      <c r="I96">
        <v>0.24110000000000001</v>
      </c>
      <c r="J96">
        <v>94</v>
      </c>
      <c r="K96">
        <v>531</v>
      </c>
      <c r="L96">
        <f t="shared" si="7"/>
        <v>437</v>
      </c>
      <c r="M96">
        <f t="shared" si="8"/>
        <v>333</v>
      </c>
      <c r="N96">
        <f t="shared" si="9"/>
        <v>0.70961098398169342</v>
      </c>
      <c r="O96">
        <v>0.24110000000000001</v>
      </c>
    </row>
    <row r="97" spans="1:15" x14ac:dyDescent="0.2">
      <c r="A97" t="s">
        <v>181</v>
      </c>
      <c r="B97" t="s">
        <v>179</v>
      </c>
      <c r="C97" t="s">
        <v>71</v>
      </c>
      <c r="D97">
        <v>1</v>
      </c>
      <c r="E97">
        <v>900</v>
      </c>
      <c r="F97" s="23">
        <f t="shared" si="5"/>
        <v>0.97297297297297303</v>
      </c>
      <c r="G97" s="3">
        <f t="shared" si="6"/>
        <v>875.67567567567573</v>
      </c>
      <c r="H97">
        <v>418</v>
      </c>
      <c r="I97">
        <v>4.6600000000000003E-2</v>
      </c>
      <c r="J97">
        <v>86</v>
      </c>
      <c r="K97">
        <v>488</v>
      </c>
      <c r="L97">
        <f t="shared" si="7"/>
        <v>402</v>
      </c>
      <c r="M97">
        <f t="shared" si="8"/>
        <v>332</v>
      </c>
      <c r="N97">
        <f t="shared" si="9"/>
        <v>0.76069651741293531</v>
      </c>
      <c r="O97">
        <v>4.6600000000000003E-2</v>
      </c>
    </row>
    <row r="98" spans="1:15" x14ac:dyDescent="0.2">
      <c r="A98" t="s">
        <v>182</v>
      </c>
      <c r="B98" t="s">
        <v>179</v>
      </c>
      <c r="C98" t="s">
        <v>71</v>
      </c>
      <c r="D98">
        <v>2</v>
      </c>
      <c r="E98">
        <v>1200</v>
      </c>
      <c r="F98" s="23">
        <f t="shared" si="5"/>
        <v>0.97297297297297303</v>
      </c>
      <c r="G98" s="3">
        <f t="shared" si="6"/>
        <v>1167.5675675675677</v>
      </c>
      <c r="H98">
        <v>219</v>
      </c>
      <c r="I98">
        <v>0.63560000000000005</v>
      </c>
      <c r="J98">
        <v>83</v>
      </c>
      <c r="K98">
        <v>556</v>
      </c>
      <c r="L98">
        <f t="shared" si="7"/>
        <v>473</v>
      </c>
      <c r="M98">
        <f t="shared" si="8"/>
        <v>136</v>
      </c>
      <c r="N98">
        <f t="shared" si="9"/>
        <v>0.33002114164904861</v>
      </c>
      <c r="O98">
        <v>0.63560000000000005</v>
      </c>
    </row>
    <row r="99" spans="1:15" x14ac:dyDescent="0.2">
      <c r="A99" t="s">
        <v>183</v>
      </c>
      <c r="B99" t="s">
        <v>184</v>
      </c>
      <c r="C99" t="s">
        <v>62</v>
      </c>
      <c r="D99">
        <v>1</v>
      </c>
      <c r="E99">
        <v>1100</v>
      </c>
      <c r="F99" s="23">
        <f t="shared" si="5"/>
        <v>0.97297297297297303</v>
      </c>
      <c r="G99" s="3">
        <f t="shared" si="6"/>
        <v>1070.2702702702704</v>
      </c>
      <c r="H99">
        <v>220</v>
      </c>
      <c r="I99">
        <v>0.43009999999999998</v>
      </c>
      <c r="J99">
        <v>84</v>
      </c>
      <c r="K99">
        <v>301</v>
      </c>
      <c r="L99">
        <f t="shared" si="7"/>
        <v>217</v>
      </c>
      <c r="M99">
        <f t="shared" si="8"/>
        <v>136</v>
      </c>
      <c r="N99">
        <f t="shared" si="9"/>
        <v>0.60138248847926268</v>
      </c>
      <c r="O99">
        <v>0.43009999999999998</v>
      </c>
    </row>
    <row r="100" spans="1:15" x14ac:dyDescent="0.2">
      <c r="A100" t="s">
        <v>185</v>
      </c>
      <c r="B100" t="s">
        <v>184</v>
      </c>
      <c r="C100" t="s">
        <v>62</v>
      </c>
      <c r="D100">
        <v>2</v>
      </c>
      <c r="E100">
        <v>1400</v>
      </c>
      <c r="F100" s="23">
        <f t="shared" si="5"/>
        <v>0.97297297297297303</v>
      </c>
      <c r="G100" s="3">
        <f t="shared" si="6"/>
        <v>1362.1621621621623</v>
      </c>
      <c r="H100">
        <v>481</v>
      </c>
      <c r="I100">
        <v>0.38080000000000003</v>
      </c>
      <c r="J100">
        <v>134</v>
      </c>
      <c r="K100">
        <v>568</v>
      </c>
      <c r="L100">
        <f t="shared" si="7"/>
        <v>434</v>
      </c>
      <c r="M100">
        <f t="shared" si="8"/>
        <v>347</v>
      </c>
      <c r="N100">
        <f t="shared" si="9"/>
        <v>0.73963133640553003</v>
      </c>
      <c r="O100">
        <v>0.38080000000000003</v>
      </c>
    </row>
    <row r="101" spans="1:15" x14ac:dyDescent="0.2">
      <c r="A101" t="s">
        <v>186</v>
      </c>
      <c r="B101" t="s">
        <v>184</v>
      </c>
      <c r="C101" t="s">
        <v>71</v>
      </c>
      <c r="D101">
        <v>1</v>
      </c>
      <c r="E101">
        <v>1300</v>
      </c>
      <c r="F101" s="23">
        <f t="shared" si="5"/>
        <v>0.97297297297297303</v>
      </c>
      <c r="G101" s="3">
        <f t="shared" si="6"/>
        <v>1264.864864864865</v>
      </c>
      <c r="H101">
        <v>280</v>
      </c>
      <c r="I101">
        <v>0.45750000000000002</v>
      </c>
      <c r="J101">
        <v>109</v>
      </c>
      <c r="K101">
        <v>615</v>
      </c>
      <c r="L101">
        <f t="shared" si="7"/>
        <v>506</v>
      </c>
      <c r="M101">
        <f t="shared" si="8"/>
        <v>171</v>
      </c>
      <c r="N101">
        <f t="shared" si="9"/>
        <v>0.37035573122529641</v>
      </c>
      <c r="O101">
        <v>0.45750000000000002</v>
      </c>
    </row>
    <row r="102" spans="1:15" x14ac:dyDescent="0.2">
      <c r="A102" t="s">
        <v>187</v>
      </c>
      <c r="B102" t="s">
        <v>184</v>
      </c>
      <c r="C102" t="s">
        <v>71</v>
      </c>
      <c r="D102">
        <v>2</v>
      </c>
      <c r="E102">
        <v>1900</v>
      </c>
      <c r="F102" s="23">
        <f t="shared" si="5"/>
        <v>0.97297297297297303</v>
      </c>
      <c r="G102" s="3">
        <f t="shared" si="6"/>
        <v>1848.6486486486488</v>
      </c>
      <c r="H102">
        <v>568</v>
      </c>
      <c r="I102">
        <v>0.189</v>
      </c>
      <c r="J102">
        <v>227</v>
      </c>
      <c r="K102">
        <v>861</v>
      </c>
      <c r="L102">
        <f t="shared" si="7"/>
        <v>634</v>
      </c>
      <c r="M102">
        <f t="shared" si="8"/>
        <v>341</v>
      </c>
      <c r="N102">
        <f t="shared" si="9"/>
        <v>0.53028391167192435</v>
      </c>
      <c r="O102">
        <v>0.189</v>
      </c>
    </row>
    <row r="103" spans="1:15" x14ac:dyDescent="0.2">
      <c r="A103" t="s">
        <v>188</v>
      </c>
      <c r="B103" t="s">
        <v>189</v>
      </c>
      <c r="C103" t="s">
        <v>62</v>
      </c>
      <c r="D103">
        <v>1</v>
      </c>
      <c r="E103">
        <v>900</v>
      </c>
      <c r="F103" s="23">
        <f t="shared" si="5"/>
        <v>0.97297297297297303</v>
      </c>
      <c r="G103" s="3">
        <f t="shared" si="6"/>
        <v>875.67567567567573</v>
      </c>
      <c r="H103">
        <v>318</v>
      </c>
      <c r="I103">
        <v>0.29039999999999999</v>
      </c>
      <c r="J103">
        <v>176</v>
      </c>
      <c r="K103">
        <v>440</v>
      </c>
      <c r="L103">
        <f t="shared" si="7"/>
        <v>264</v>
      </c>
      <c r="M103">
        <f t="shared" si="8"/>
        <v>142</v>
      </c>
      <c r="N103">
        <f t="shared" si="9"/>
        <v>0.53030303030303028</v>
      </c>
      <c r="O103">
        <v>0.29039999999999999</v>
      </c>
    </row>
    <row r="104" spans="1:15" x14ac:dyDescent="0.2">
      <c r="A104" t="s">
        <v>190</v>
      </c>
      <c r="B104" t="s">
        <v>163</v>
      </c>
      <c r="C104" t="s">
        <v>71</v>
      </c>
      <c r="D104">
        <v>2</v>
      </c>
      <c r="E104">
        <v>2800</v>
      </c>
      <c r="F104" s="23">
        <f t="shared" si="5"/>
        <v>0.97297297297297303</v>
      </c>
      <c r="G104" s="3">
        <f t="shared" si="6"/>
        <v>2724.3243243243246</v>
      </c>
      <c r="H104">
        <v>556</v>
      </c>
      <c r="I104">
        <v>0.29859999999999998</v>
      </c>
      <c r="J104">
        <v>191</v>
      </c>
      <c r="K104">
        <v>826</v>
      </c>
      <c r="L104">
        <f t="shared" si="7"/>
        <v>635</v>
      </c>
      <c r="M104">
        <f t="shared" si="8"/>
        <v>365</v>
      </c>
      <c r="N104">
        <f t="shared" si="9"/>
        <v>0.5598425196850394</v>
      </c>
      <c r="O104">
        <v>0.29859999999999998</v>
      </c>
    </row>
    <row r="105" spans="1:15" x14ac:dyDescent="0.2">
      <c r="A105" t="s">
        <v>191</v>
      </c>
      <c r="B105" t="s">
        <v>189</v>
      </c>
      <c r="C105" t="s">
        <v>62</v>
      </c>
      <c r="D105">
        <v>2</v>
      </c>
      <c r="E105">
        <v>1100</v>
      </c>
      <c r="F105" s="23">
        <f t="shared" si="5"/>
        <v>0.97297297297297303</v>
      </c>
      <c r="G105" s="3">
        <f t="shared" si="6"/>
        <v>1070.2702702702704</v>
      </c>
      <c r="H105">
        <v>538</v>
      </c>
      <c r="I105">
        <v>0.58079999999999998</v>
      </c>
      <c r="J105">
        <v>225</v>
      </c>
      <c r="K105">
        <v>1033</v>
      </c>
      <c r="L105">
        <f t="shared" si="7"/>
        <v>808</v>
      </c>
      <c r="M105">
        <f t="shared" si="8"/>
        <v>313</v>
      </c>
      <c r="N105">
        <f t="shared" si="9"/>
        <v>0.40990099009900993</v>
      </c>
      <c r="O105">
        <v>0.58079999999999998</v>
      </c>
    </row>
    <row r="106" spans="1:15" x14ac:dyDescent="0.2">
      <c r="A106" t="s">
        <v>192</v>
      </c>
      <c r="B106" t="s">
        <v>189</v>
      </c>
      <c r="C106" t="s">
        <v>71</v>
      </c>
      <c r="D106">
        <v>1</v>
      </c>
      <c r="E106">
        <v>1300</v>
      </c>
      <c r="F106" s="23">
        <f t="shared" si="5"/>
        <v>0.97297297297297303</v>
      </c>
      <c r="G106" s="3">
        <f t="shared" si="6"/>
        <v>1264.864864864865</v>
      </c>
      <c r="H106">
        <v>318</v>
      </c>
      <c r="I106">
        <v>0.39179999999999998</v>
      </c>
      <c r="J106">
        <v>157</v>
      </c>
      <c r="K106">
        <v>471</v>
      </c>
      <c r="L106">
        <f t="shared" si="7"/>
        <v>314</v>
      </c>
      <c r="M106">
        <f t="shared" si="8"/>
        <v>161</v>
      </c>
      <c r="N106">
        <f t="shared" si="9"/>
        <v>0.51019108280254777</v>
      </c>
      <c r="O106">
        <v>0.39179999999999998</v>
      </c>
    </row>
    <row r="107" spans="1:15" x14ac:dyDescent="0.2">
      <c r="A107" t="s">
        <v>193</v>
      </c>
      <c r="B107" t="s">
        <v>189</v>
      </c>
      <c r="C107" t="s">
        <v>71</v>
      </c>
      <c r="D107">
        <v>2</v>
      </c>
      <c r="E107">
        <v>1600</v>
      </c>
      <c r="F107" s="23">
        <f t="shared" si="5"/>
        <v>0.97297297297297303</v>
      </c>
      <c r="G107" s="3">
        <f t="shared" si="6"/>
        <v>1556.7567567567569</v>
      </c>
      <c r="H107">
        <v>680</v>
      </c>
      <c r="I107">
        <v>0.38629999999999998</v>
      </c>
      <c r="J107">
        <v>253</v>
      </c>
      <c r="K107">
        <v>886</v>
      </c>
      <c r="L107">
        <f t="shared" si="7"/>
        <v>633</v>
      </c>
      <c r="M107">
        <f t="shared" si="8"/>
        <v>427</v>
      </c>
      <c r="N107">
        <f t="shared" si="9"/>
        <v>0.63965244865718796</v>
      </c>
      <c r="O107">
        <v>0.38629999999999998</v>
      </c>
    </row>
    <row r="108" spans="1:15" x14ac:dyDescent="0.2">
      <c r="A108" t="s">
        <v>194</v>
      </c>
      <c r="B108" t="s">
        <v>195</v>
      </c>
      <c r="C108" t="s">
        <v>62</v>
      </c>
      <c r="D108">
        <v>1</v>
      </c>
      <c r="E108">
        <v>1400</v>
      </c>
      <c r="F108" s="23">
        <f t="shared" si="5"/>
        <v>0.97297297297297303</v>
      </c>
      <c r="G108" s="3">
        <f t="shared" si="6"/>
        <v>1362.1621621621623</v>
      </c>
      <c r="H108">
        <v>202</v>
      </c>
      <c r="I108">
        <v>0.48770000000000002</v>
      </c>
      <c r="J108">
        <v>76</v>
      </c>
      <c r="K108">
        <v>342</v>
      </c>
      <c r="L108">
        <f t="shared" si="7"/>
        <v>266</v>
      </c>
      <c r="M108">
        <f t="shared" si="8"/>
        <v>126</v>
      </c>
      <c r="N108">
        <f t="shared" si="9"/>
        <v>0.47894736842105268</v>
      </c>
      <c r="O108">
        <v>0.48770000000000002</v>
      </c>
    </row>
    <row r="109" spans="1:15" x14ac:dyDescent="0.2">
      <c r="A109" t="s">
        <v>196</v>
      </c>
      <c r="B109" t="s">
        <v>195</v>
      </c>
      <c r="C109" t="s">
        <v>62</v>
      </c>
      <c r="D109">
        <v>2</v>
      </c>
      <c r="E109">
        <v>2000</v>
      </c>
      <c r="F109" s="23">
        <f t="shared" si="5"/>
        <v>0.97297297297297303</v>
      </c>
      <c r="G109" s="3">
        <f t="shared" si="6"/>
        <v>1945.9459459459461</v>
      </c>
      <c r="H109">
        <v>579</v>
      </c>
      <c r="I109">
        <v>0.41099999999999998</v>
      </c>
      <c r="J109">
        <v>107</v>
      </c>
      <c r="K109">
        <v>781</v>
      </c>
      <c r="L109">
        <f t="shared" si="7"/>
        <v>674</v>
      </c>
      <c r="M109">
        <f t="shared" si="8"/>
        <v>472</v>
      </c>
      <c r="N109">
        <f t="shared" si="9"/>
        <v>0.66023738872403559</v>
      </c>
      <c r="O109">
        <v>0.41099999999999998</v>
      </c>
    </row>
    <row r="110" spans="1:15" x14ac:dyDescent="0.2">
      <c r="A110" t="s">
        <v>197</v>
      </c>
      <c r="B110" t="s">
        <v>195</v>
      </c>
      <c r="C110" t="s">
        <v>71</v>
      </c>
      <c r="D110">
        <v>1</v>
      </c>
      <c r="E110">
        <v>1700</v>
      </c>
      <c r="F110" s="23">
        <f t="shared" si="5"/>
        <v>0.97297297297297303</v>
      </c>
      <c r="G110" s="3">
        <f t="shared" si="6"/>
        <v>1654.0540540540542</v>
      </c>
      <c r="H110">
        <v>524</v>
      </c>
      <c r="I110">
        <v>0.50409999999999999</v>
      </c>
      <c r="J110">
        <v>162</v>
      </c>
      <c r="K110">
        <v>614</v>
      </c>
      <c r="L110">
        <f t="shared" si="7"/>
        <v>452</v>
      </c>
      <c r="M110">
        <f t="shared" si="8"/>
        <v>362</v>
      </c>
      <c r="N110">
        <f t="shared" si="9"/>
        <v>0.74070796460176991</v>
      </c>
      <c r="O110">
        <v>0.50409999999999999</v>
      </c>
    </row>
    <row r="111" spans="1:15" x14ac:dyDescent="0.2">
      <c r="A111" t="s">
        <v>198</v>
      </c>
      <c r="B111" t="s">
        <v>195</v>
      </c>
      <c r="C111" t="s">
        <v>71</v>
      </c>
      <c r="D111">
        <v>2</v>
      </c>
      <c r="E111">
        <v>2500</v>
      </c>
      <c r="F111" s="23">
        <f t="shared" si="5"/>
        <v>0.97297297297297303</v>
      </c>
      <c r="G111" s="3">
        <f t="shared" si="6"/>
        <v>2432.4324324324325</v>
      </c>
      <c r="H111">
        <v>560</v>
      </c>
      <c r="I111">
        <v>0.2767</v>
      </c>
      <c r="J111">
        <v>158</v>
      </c>
      <c r="K111">
        <v>906</v>
      </c>
      <c r="L111">
        <f t="shared" si="7"/>
        <v>748</v>
      </c>
      <c r="M111">
        <f t="shared" si="8"/>
        <v>402</v>
      </c>
      <c r="N111">
        <f t="shared" si="9"/>
        <v>0.5299465240641712</v>
      </c>
      <c r="O111">
        <v>0.2767</v>
      </c>
    </row>
    <row r="112" spans="1:15" x14ac:dyDescent="0.2">
      <c r="A112" t="s">
        <v>199</v>
      </c>
      <c r="B112" t="s">
        <v>200</v>
      </c>
      <c r="C112" t="s">
        <v>62</v>
      </c>
      <c r="D112">
        <v>1</v>
      </c>
      <c r="E112">
        <v>1800</v>
      </c>
      <c r="F112" s="23">
        <f t="shared" si="5"/>
        <v>0.97297297297297303</v>
      </c>
      <c r="G112" s="3">
        <f t="shared" si="6"/>
        <v>1751.3513513513515</v>
      </c>
      <c r="H112">
        <v>362</v>
      </c>
      <c r="I112">
        <v>0.32879999999999998</v>
      </c>
      <c r="J112">
        <v>199</v>
      </c>
      <c r="K112">
        <v>432</v>
      </c>
      <c r="L112">
        <f t="shared" si="7"/>
        <v>233</v>
      </c>
      <c r="M112">
        <f t="shared" si="8"/>
        <v>163</v>
      </c>
      <c r="N112">
        <f t="shared" si="9"/>
        <v>0.65965665236051507</v>
      </c>
      <c r="O112">
        <v>0.32879999999999998</v>
      </c>
    </row>
    <row r="113" spans="1:15" x14ac:dyDescent="0.2">
      <c r="A113" t="s">
        <v>201</v>
      </c>
      <c r="B113" t="s">
        <v>200</v>
      </c>
      <c r="C113" t="s">
        <v>62</v>
      </c>
      <c r="D113">
        <v>2</v>
      </c>
      <c r="E113">
        <v>2600</v>
      </c>
      <c r="F113" s="23">
        <f t="shared" si="5"/>
        <v>0.97297297297297303</v>
      </c>
      <c r="G113" s="3">
        <f t="shared" si="6"/>
        <v>2529.72972972973</v>
      </c>
      <c r="H113">
        <v>417</v>
      </c>
      <c r="I113">
        <v>0.53149999999999997</v>
      </c>
      <c r="J113">
        <v>366</v>
      </c>
      <c r="K113">
        <v>594</v>
      </c>
      <c r="L113">
        <f t="shared" si="7"/>
        <v>228</v>
      </c>
      <c r="M113">
        <f t="shared" si="8"/>
        <v>51</v>
      </c>
      <c r="N113">
        <f t="shared" si="9"/>
        <v>0.27894736842105261</v>
      </c>
      <c r="O113">
        <v>0.53149999999999997</v>
      </c>
    </row>
    <row r="114" spans="1:15" x14ac:dyDescent="0.2">
      <c r="A114" t="s">
        <v>202</v>
      </c>
      <c r="B114" t="s">
        <v>200</v>
      </c>
      <c r="C114" t="s">
        <v>71</v>
      </c>
      <c r="D114">
        <v>1</v>
      </c>
      <c r="E114">
        <v>2500</v>
      </c>
      <c r="F114" s="23">
        <f t="shared" si="5"/>
        <v>0.97297297297297303</v>
      </c>
      <c r="G114" s="3">
        <f t="shared" si="6"/>
        <v>2432.4324324324325</v>
      </c>
      <c r="H114">
        <v>474</v>
      </c>
      <c r="I114">
        <v>0.4274</v>
      </c>
      <c r="J114">
        <v>333</v>
      </c>
      <c r="K114">
        <v>665</v>
      </c>
      <c r="L114">
        <f t="shared" si="7"/>
        <v>332</v>
      </c>
      <c r="M114">
        <f t="shared" si="8"/>
        <v>141</v>
      </c>
      <c r="N114">
        <f t="shared" si="9"/>
        <v>0.43975903614457834</v>
      </c>
      <c r="O114">
        <v>0.4274</v>
      </c>
    </row>
    <row r="115" spans="1:15" x14ac:dyDescent="0.2">
      <c r="A115" t="s">
        <v>203</v>
      </c>
      <c r="B115" t="s">
        <v>61</v>
      </c>
      <c r="C115" t="s">
        <v>71</v>
      </c>
      <c r="D115">
        <v>1</v>
      </c>
      <c r="E115">
        <v>1500</v>
      </c>
      <c r="F115" s="23">
        <f t="shared" si="5"/>
        <v>0.97297297297297303</v>
      </c>
      <c r="G115" s="3">
        <f t="shared" si="6"/>
        <v>1459.4594594594596</v>
      </c>
      <c r="H115">
        <v>146</v>
      </c>
      <c r="I115">
        <v>0.24110000000000001</v>
      </c>
      <c r="J115">
        <v>81</v>
      </c>
      <c r="K115">
        <v>205</v>
      </c>
      <c r="L115">
        <f t="shared" si="7"/>
        <v>124</v>
      </c>
      <c r="M115">
        <f t="shared" si="8"/>
        <v>65</v>
      </c>
      <c r="N115">
        <f t="shared" si="9"/>
        <v>0.51935483870967747</v>
      </c>
      <c r="O115">
        <v>0.24110000000000001</v>
      </c>
    </row>
    <row r="116" spans="1:15" x14ac:dyDescent="0.2">
      <c r="A116" t="s">
        <v>204</v>
      </c>
      <c r="B116" t="s">
        <v>163</v>
      </c>
      <c r="C116" t="s">
        <v>62</v>
      </c>
      <c r="D116">
        <v>1</v>
      </c>
      <c r="E116">
        <v>1700</v>
      </c>
      <c r="F116" s="23">
        <f t="shared" si="5"/>
        <v>0.97297297297297303</v>
      </c>
      <c r="G116" s="3">
        <f t="shared" si="6"/>
        <v>1654.0540540540542</v>
      </c>
      <c r="H116">
        <v>312</v>
      </c>
      <c r="I116">
        <v>0.41099999999999998</v>
      </c>
      <c r="J116">
        <v>106</v>
      </c>
      <c r="K116">
        <v>465</v>
      </c>
      <c r="L116">
        <f t="shared" si="7"/>
        <v>359</v>
      </c>
      <c r="M116">
        <f t="shared" si="8"/>
        <v>206</v>
      </c>
      <c r="N116">
        <f t="shared" si="9"/>
        <v>0.55905292479108637</v>
      </c>
      <c r="O116">
        <v>0.41099999999999998</v>
      </c>
    </row>
    <row r="117" spans="1:15" x14ac:dyDescent="0.2">
      <c r="A117" t="s">
        <v>205</v>
      </c>
      <c r="B117" t="s">
        <v>200</v>
      </c>
      <c r="C117" t="s">
        <v>71</v>
      </c>
      <c r="D117">
        <v>2</v>
      </c>
      <c r="E117">
        <v>3600</v>
      </c>
      <c r="F117" s="23">
        <f t="shared" si="5"/>
        <v>0.97297297297297303</v>
      </c>
      <c r="G117" s="3">
        <f t="shared" si="6"/>
        <v>3502.7027027027029</v>
      </c>
      <c r="H117">
        <v>491</v>
      </c>
      <c r="I117">
        <v>0.39729999999999999</v>
      </c>
      <c r="J117">
        <v>336</v>
      </c>
      <c r="K117">
        <v>624</v>
      </c>
      <c r="L117">
        <f t="shared" si="7"/>
        <v>288</v>
      </c>
      <c r="M117">
        <f t="shared" si="8"/>
        <v>155</v>
      </c>
      <c r="N117">
        <f t="shared" si="9"/>
        <v>0.53055555555555556</v>
      </c>
      <c r="O117">
        <v>0.39729999999999999</v>
      </c>
    </row>
    <row r="118" spans="1:15" x14ac:dyDescent="0.2">
      <c r="A118" t="s">
        <v>206</v>
      </c>
      <c r="B118" t="s">
        <v>207</v>
      </c>
      <c r="C118" t="s">
        <v>62</v>
      </c>
      <c r="D118">
        <v>1</v>
      </c>
      <c r="E118">
        <v>1200</v>
      </c>
      <c r="F118" s="23">
        <f t="shared" si="5"/>
        <v>0.97297297297297303</v>
      </c>
      <c r="G118" s="3">
        <f t="shared" si="6"/>
        <v>1167.5675675675677</v>
      </c>
      <c r="H118">
        <v>204</v>
      </c>
      <c r="I118">
        <v>0.79730000000000001</v>
      </c>
      <c r="J118">
        <v>173</v>
      </c>
      <c r="K118">
        <v>395</v>
      </c>
      <c r="L118">
        <f t="shared" si="7"/>
        <v>222</v>
      </c>
      <c r="M118">
        <f t="shared" si="8"/>
        <v>31</v>
      </c>
      <c r="N118">
        <f t="shared" si="9"/>
        <v>0.21171171171171171</v>
      </c>
      <c r="O118">
        <v>0.79730000000000001</v>
      </c>
    </row>
    <row r="119" spans="1:15" x14ac:dyDescent="0.2">
      <c r="A119" t="s">
        <v>208</v>
      </c>
      <c r="B119" t="s">
        <v>207</v>
      </c>
      <c r="C119" t="s">
        <v>62</v>
      </c>
      <c r="D119">
        <v>2</v>
      </c>
      <c r="E119">
        <v>1600</v>
      </c>
      <c r="F119" s="23">
        <f t="shared" si="5"/>
        <v>0.97297297297297303</v>
      </c>
      <c r="G119" s="3">
        <f t="shared" si="6"/>
        <v>1556.7567567567569</v>
      </c>
      <c r="H119">
        <v>245</v>
      </c>
      <c r="I119">
        <v>0.68769999999999998</v>
      </c>
      <c r="J119">
        <v>228</v>
      </c>
      <c r="K119">
        <v>456</v>
      </c>
      <c r="L119">
        <f t="shared" si="7"/>
        <v>228</v>
      </c>
      <c r="M119">
        <f t="shared" si="8"/>
        <v>17</v>
      </c>
      <c r="N119">
        <f t="shared" si="9"/>
        <v>0.15964912280701754</v>
      </c>
      <c r="O119">
        <v>0.68769999999999998</v>
      </c>
    </row>
    <row r="120" spans="1:15" x14ac:dyDescent="0.2">
      <c r="A120" t="s">
        <v>209</v>
      </c>
      <c r="B120" t="s">
        <v>207</v>
      </c>
      <c r="C120" t="s">
        <v>71</v>
      </c>
      <c r="D120">
        <v>1</v>
      </c>
      <c r="E120">
        <v>1000</v>
      </c>
      <c r="F120" s="23">
        <f t="shared" si="5"/>
        <v>0.97297297297297303</v>
      </c>
      <c r="G120" s="3">
        <f t="shared" si="6"/>
        <v>972.97297297297303</v>
      </c>
      <c r="H120">
        <v>197</v>
      </c>
      <c r="I120">
        <v>0.58899999999999997</v>
      </c>
      <c r="J120">
        <v>155</v>
      </c>
      <c r="K120">
        <v>252</v>
      </c>
      <c r="L120">
        <f t="shared" si="7"/>
        <v>97</v>
      </c>
      <c r="M120">
        <f t="shared" si="8"/>
        <v>42</v>
      </c>
      <c r="N120">
        <f t="shared" si="9"/>
        <v>0.44639175257731967</v>
      </c>
      <c r="O120">
        <v>0.58899999999999997</v>
      </c>
    </row>
    <row r="121" spans="1:15" x14ac:dyDescent="0.2">
      <c r="A121" t="s">
        <v>210</v>
      </c>
      <c r="B121" t="s">
        <v>207</v>
      </c>
      <c r="C121" t="s">
        <v>71</v>
      </c>
      <c r="D121">
        <v>2</v>
      </c>
      <c r="E121">
        <v>1500</v>
      </c>
      <c r="F121" s="23">
        <f t="shared" si="5"/>
        <v>0.97297297297297303</v>
      </c>
      <c r="G121" s="3">
        <f t="shared" si="6"/>
        <v>1459.4594594594596</v>
      </c>
      <c r="H121">
        <v>195</v>
      </c>
      <c r="I121">
        <v>0.61919999999999997</v>
      </c>
      <c r="J121">
        <v>158</v>
      </c>
      <c r="K121">
        <v>236</v>
      </c>
      <c r="L121">
        <f t="shared" si="7"/>
        <v>78</v>
      </c>
      <c r="M121">
        <f t="shared" si="8"/>
        <v>37</v>
      </c>
      <c r="N121">
        <f t="shared" si="9"/>
        <v>0.47948717948717945</v>
      </c>
      <c r="O121">
        <v>0.61919999999999997</v>
      </c>
    </row>
    <row r="122" spans="1:15" x14ac:dyDescent="0.2">
      <c r="A122" t="s">
        <v>211</v>
      </c>
      <c r="B122" t="s">
        <v>212</v>
      </c>
      <c r="C122" t="s">
        <v>62</v>
      </c>
      <c r="D122">
        <v>1</v>
      </c>
      <c r="E122">
        <v>750</v>
      </c>
      <c r="F122" s="23">
        <f t="shared" si="5"/>
        <v>0.97297297297297303</v>
      </c>
      <c r="G122" s="3">
        <f t="shared" si="6"/>
        <v>729.7297297297298</v>
      </c>
      <c r="H122">
        <v>124</v>
      </c>
      <c r="I122">
        <v>0.45479999999999998</v>
      </c>
      <c r="J122">
        <v>89</v>
      </c>
      <c r="K122">
        <v>155</v>
      </c>
      <c r="L122">
        <f t="shared" si="7"/>
        <v>66</v>
      </c>
      <c r="M122">
        <f t="shared" si="8"/>
        <v>35</v>
      </c>
      <c r="N122">
        <f t="shared" si="9"/>
        <v>0.52424242424242429</v>
      </c>
      <c r="O122">
        <v>0.45479999999999998</v>
      </c>
    </row>
    <row r="123" spans="1:15" x14ac:dyDescent="0.2">
      <c r="A123" t="s">
        <v>213</v>
      </c>
      <c r="B123" t="s">
        <v>212</v>
      </c>
      <c r="C123" t="s">
        <v>62</v>
      </c>
      <c r="D123">
        <v>2</v>
      </c>
      <c r="E123">
        <v>1040</v>
      </c>
      <c r="F123" s="23">
        <f t="shared" si="5"/>
        <v>0.97297297297297303</v>
      </c>
      <c r="G123" s="3">
        <f t="shared" si="6"/>
        <v>1011.891891891892</v>
      </c>
      <c r="H123">
        <v>156</v>
      </c>
      <c r="I123">
        <v>0.48770000000000002</v>
      </c>
      <c r="J123">
        <v>115</v>
      </c>
      <c r="K123">
        <v>179</v>
      </c>
      <c r="L123">
        <f t="shared" si="7"/>
        <v>64</v>
      </c>
      <c r="M123">
        <f t="shared" si="8"/>
        <v>41</v>
      </c>
      <c r="N123">
        <f t="shared" si="9"/>
        <v>0.61250000000000004</v>
      </c>
      <c r="O123">
        <v>0.48770000000000002</v>
      </c>
    </row>
    <row r="124" spans="1:15" x14ac:dyDescent="0.2">
      <c r="A124" t="s">
        <v>214</v>
      </c>
      <c r="B124" t="s">
        <v>212</v>
      </c>
      <c r="C124" t="s">
        <v>71</v>
      </c>
      <c r="D124">
        <v>1</v>
      </c>
      <c r="E124">
        <v>900</v>
      </c>
      <c r="F124" s="23">
        <f t="shared" si="5"/>
        <v>0.97297297297297303</v>
      </c>
      <c r="G124" s="3">
        <f t="shared" si="6"/>
        <v>875.67567567567573</v>
      </c>
      <c r="H124">
        <v>256</v>
      </c>
      <c r="I124">
        <v>0.47949999999999998</v>
      </c>
      <c r="J124">
        <v>152</v>
      </c>
      <c r="K124">
        <v>300</v>
      </c>
      <c r="L124">
        <f t="shared" si="7"/>
        <v>148</v>
      </c>
      <c r="M124">
        <f t="shared" si="8"/>
        <v>104</v>
      </c>
      <c r="N124">
        <f t="shared" si="9"/>
        <v>0.66216216216216217</v>
      </c>
      <c r="O124">
        <v>0.47949999999999998</v>
      </c>
    </row>
    <row r="125" spans="1:15" x14ac:dyDescent="0.2">
      <c r="A125" t="s">
        <v>215</v>
      </c>
      <c r="B125" t="s">
        <v>212</v>
      </c>
      <c r="C125" t="s">
        <v>71</v>
      </c>
      <c r="D125">
        <v>2</v>
      </c>
      <c r="E125">
        <v>1400</v>
      </c>
      <c r="F125" s="23">
        <f t="shared" si="5"/>
        <v>0.97297297297297303</v>
      </c>
      <c r="G125" s="3">
        <f t="shared" si="6"/>
        <v>1362.1621621621623</v>
      </c>
      <c r="H125">
        <v>284</v>
      </c>
      <c r="I125">
        <v>0.49320000000000003</v>
      </c>
      <c r="J125">
        <v>175</v>
      </c>
      <c r="K125">
        <v>368</v>
      </c>
      <c r="L125">
        <f t="shared" si="7"/>
        <v>193</v>
      </c>
      <c r="M125">
        <f t="shared" si="8"/>
        <v>109</v>
      </c>
      <c r="N125">
        <f t="shared" si="9"/>
        <v>0.55181347150259075</v>
      </c>
      <c r="O125">
        <v>0.49320000000000003</v>
      </c>
    </row>
    <row r="126" spans="1:15" x14ac:dyDescent="0.2">
      <c r="A126" t="s">
        <v>216</v>
      </c>
      <c r="B126" t="s">
        <v>217</v>
      </c>
      <c r="C126" t="s">
        <v>62</v>
      </c>
      <c r="D126">
        <v>1</v>
      </c>
      <c r="E126">
        <v>825</v>
      </c>
      <c r="F126" s="23">
        <f t="shared" si="5"/>
        <v>0.97297297297297303</v>
      </c>
      <c r="G126" s="3">
        <f t="shared" si="6"/>
        <v>802.70270270270271</v>
      </c>
      <c r="H126">
        <v>128</v>
      </c>
      <c r="I126">
        <v>0.36159999999999998</v>
      </c>
      <c r="J126">
        <v>77</v>
      </c>
      <c r="K126">
        <v>161</v>
      </c>
      <c r="L126">
        <f t="shared" si="7"/>
        <v>84</v>
      </c>
      <c r="M126">
        <f t="shared" si="8"/>
        <v>51</v>
      </c>
      <c r="N126">
        <f t="shared" si="9"/>
        <v>0.58571428571428574</v>
      </c>
      <c r="O126">
        <v>0.36159999999999998</v>
      </c>
    </row>
    <row r="127" spans="1:15" x14ac:dyDescent="0.2">
      <c r="A127" t="s">
        <v>218</v>
      </c>
      <c r="B127" t="s">
        <v>219</v>
      </c>
      <c r="C127" t="s">
        <v>62</v>
      </c>
      <c r="D127">
        <v>2</v>
      </c>
      <c r="E127">
        <v>2700</v>
      </c>
      <c r="F127" s="23">
        <f t="shared" si="5"/>
        <v>0.97297297297297303</v>
      </c>
      <c r="G127" s="3">
        <f t="shared" si="6"/>
        <v>2627.0270270270271</v>
      </c>
      <c r="H127">
        <v>337</v>
      </c>
      <c r="I127">
        <v>0.4219</v>
      </c>
      <c r="J127">
        <v>157</v>
      </c>
      <c r="K127">
        <v>526</v>
      </c>
      <c r="L127">
        <f t="shared" si="7"/>
        <v>369</v>
      </c>
      <c r="M127">
        <f t="shared" si="8"/>
        <v>180</v>
      </c>
      <c r="N127">
        <f t="shared" si="9"/>
        <v>0.49024390243902438</v>
      </c>
      <c r="O127">
        <v>0.4219</v>
      </c>
    </row>
    <row r="128" spans="1:15" x14ac:dyDescent="0.2">
      <c r="A128" t="s">
        <v>220</v>
      </c>
      <c r="B128" t="s">
        <v>217</v>
      </c>
      <c r="C128" t="s">
        <v>62</v>
      </c>
      <c r="D128">
        <v>2</v>
      </c>
      <c r="E128">
        <v>1300</v>
      </c>
      <c r="F128" s="23">
        <f t="shared" si="5"/>
        <v>0.97297297297297303</v>
      </c>
      <c r="G128" s="3">
        <f t="shared" si="6"/>
        <v>1264.864864864865</v>
      </c>
      <c r="H128">
        <v>139</v>
      </c>
      <c r="I128">
        <v>0.74250000000000005</v>
      </c>
      <c r="J128">
        <v>125</v>
      </c>
      <c r="K128">
        <v>170</v>
      </c>
      <c r="L128">
        <f t="shared" si="7"/>
        <v>45</v>
      </c>
      <c r="M128">
        <f t="shared" si="8"/>
        <v>14</v>
      </c>
      <c r="N128">
        <f t="shared" si="9"/>
        <v>0.34888888888888892</v>
      </c>
      <c r="O128">
        <v>0.74250000000000005</v>
      </c>
    </row>
    <row r="129" spans="1:15" x14ac:dyDescent="0.2">
      <c r="A129" t="s">
        <v>221</v>
      </c>
      <c r="B129" t="s">
        <v>217</v>
      </c>
      <c r="C129" t="s">
        <v>71</v>
      </c>
      <c r="D129">
        <v>1</v>
      </c>
      <c r="E129">
        <v>1000</v>
      </c>
      <c r="F129" s="23">
        <f t="shared" si="5"/>
        <v>0.97297297297297303</v>
      </c>
      <c r="G129" s="3">
        <f t="shared" si="6"/>
        <v>972.97297297297303</v>
      </c>
      <c r="H129">
        <v>240</v>
      </c>
      <c r="I129">
        <v>0.36990000000000001</v>
      </c>
      <c r="J129">
        <v>140</v>
      </c>
      <c r="K129">
        <v>288</v>
      </c>
      <c r="L129">
        <f t="shared" si="7"/>
        <v>148</v>
      </c>
      <c r="M129">
        <f t="shared" si="8"/>
        <v>100</v>
      </c>
      <c r="N129">
        <f t="shared" si="9"/>
        <v>0.64054054054054055</v>
      </c>
      <c r="O129">
        <v>0.36990000000000001</v>
      </c>
    </row>
    <row r="130" spans="1:15" x14ac:dyDescent="0.2">
      <c r="A130" t="s">
        <v>222</v>
      </c>
      <c r="B130" t="s">
        <v>217</v>
      </c>
      <c r="C130" t="s">
        <v>71</v>
      </c>
      <c r="D130">
        <v>2</v>
      </c>
      <c r="E130">
        <v>1480</v>
      </c>
      <c r="F130" s="23">
        <f t="shared" si="5"/>
        <v>0.97297297297297303</v>
      </c>
      <c r="G130" s="3">
        <f t="shared" si="6"/>
        <v>1440</v>
      </c>
      <c r="H130">
        <v>249</v>
      </c>
      <c r="I130">
        <v>0.44109999999999999</v>
      </c>
      <c r="J130">
        <v>175</v>
      </c>
      <c r="K130">
        <v>310</v>
      </c>
      <c r="L130">
        <f t="shared" si="7"/>
        <v>135</v>
      </c>
      <c r="M130">
        <f t="shared" si="8"/>
        <v>74</v>
      </c>
      <c r="N130">
        <f t="shared" si="9"/>
        <v>0.53851851851851851</v>
      </c>
      <c r="O130">
        <v>0.44109999999999999</v>
      </c>
    </row>
    <row r="131" spans="1:15" x14ac:dyDescent="0.2">
      <c r="A131" t="s">
        <v>223</v>
      </c>
      <c r="B131" t="s">
        <v>224</v>
      </c>
      <c r="C131" t="s">
        <v>62</v>
      </c>
      <c r="D131">
        <v>1</v>
      </c>
      <c r="E131">
        <v>650</v>
      </c>
      <c r="F131" s="23">
        <f t="shared" si="5"/>
        <v>0.97297297297297303</v>
      </c>
      <c r="G131" s="3">
        <f t="shared" si="6"/>
        <v>632.43243243243251</v>
      </c>
      <c r="H131">
        <v>107</v>
      </c>
      <c r="I131">
        <v>0.47949999999999998</v>
      </c>
      <c r="J131">
        <v>80</v>
      </c>
      <c r="K131">
        <v>156</v>
      </c>
      <c r="L131">
        <f t="shared" si="7"/>
        <v>76</v>
      </c>
      <c r="M131">
        <f t="shared" si="8"/>
        <v>27</v>
      </c>
      <c r="N131">
        <f t="shared" si="9"/>
        <v>0.38421052631578945</v>
      </c>
      <c r="O131">
        <v>0.47949999999999998</v>
      </c>
    </row>
    <row r="132" spans="1:15" x14ac:dyDescent="0.2">
      <c r="A132" t="s">
        <v>225</v>
      </c>
      <c r="B132" t="s">
        <v>224</v>
      </c>
      <c r="C132" t="s">
        <v>62</v>
      </c>
      <c r="D132">
        <v>2</v>
      </c>
      <c r="E132">
        <v>920</v>
      </c>
      <c r="F132" s="23">
        <f t="shared" si="5"/>
        <v>0.97297297297297303</v>
      </c>
      <c r="G132" s="3">
        <f t="shared" si="6"/>
        <v>895.13513513513522</v>
      </c>
      <c r="H132">
        <v>147</v>
      </c>
      <c r="I132">
        <v>0.41370000000000001</v>
      </c>
      <c r="J132">
        <v>108</v>
      </c>
      <c r="K132">
        <v>205</v>
      </c>
      <c r="L132">
        <f t="shared" si="7"/>
        <v>97</v>
      </c>
      <c r="M132">
        <f t="shared" si="8"/>
        <v>39</v>
      </c>
      <c r="N132">
        <f t="shared" si="9"/>
        <v>0.42164948453608253</v>
      </c>
      <c r="O132">
        <v>0.41370000000000001</v>
      </c>
    </row>
    <row r="133" spans="1:15" x14ac:dyDescent="0.2">
      <c r="A133" t="s">
        <v>226</v>
      </c>
      <c r="B133" t="s">
        <v>224</v>
      </c>
      <c r="C133" t="s">
        <v>71</v>
      </c>
      <c r="D133">
        <v>1</v>
      </c>
      <c r="E133">
        <v>880</v>
      </c>
      <c r="F133" s="23">
        <f t="shared" ref="F133:F196" si="10">36/37</f>
        <v>0.97297297297297303</v>
      </c>
      <c r="G133" s="3">
        <f t="shared" ref="G133:G196" si="11">E133*F133</f>
        <v>856.21621621621625</v>
      </c>
      <c r="H133">
        <v>246</v>
      </c>
      <c r="I133">
        <v>0.44379999999999997</v>
      </c>
      <c r="J133">
        <v>145</v>
      </c>
      <c r="K133">
        <v>333</v>
      </c>
      <c r="L133">
        <f t="shared" ref="L133:L196" si="12">K133-J133</f>
        <v>188</v>
      </c>
      <c r="M133">
        <f t="shared" ref="M133:M196" si="13">H133-J133</f>
        <v>101</v>
      </c>
      <c r="N133">
        <f t="shared" ref="N133:N196" si="14">0.8*(M133/L133)+0.1</f>
        <v>0.52978723404255323</v>
      </c>
      <c r="O133">
        <v>0.44379999999999997</v>
      </c>
    </row>
    <row r="134" spans="1:15" x14ac:dyDescent="0.2">
      <c r="A134" t="s">
        <v>227</v>
      </c>
      <c r="B134" t="s">
        <v>224</v>
      </c>
      <c r="C134" t="s">
        <v>71</v>
      </c>
      <c r="D134">
        <v>2</v>
      </c>
      <c r="E134">
        <v>1200</v>
      </c>
      <c r="F134" s="23">
        <f t="shared" si="10"/>
        <v>0.97297297297297303</v>
      </c>
      <c r="G134" s="3">
        <f t="shared" si="11"/>
        <v>1167.5675675675677</v>
      </c>
      <c r="H134">
        <v>169</v>
      </c>
      <c r="I134">
        <v>0.61919999999999997</v>
      </c>
      <c r="J134">
        <v>160</v>
      </c>
      <c r="K134">
        <v>310</v>
      </c>
      <c r="L134">
        <f t="shared" si="12"/>
        <v>150</v>
      </c>
      <c r="M134">
        <f t="shared" si="13"/>
        <v>9</v>
      </c>
      <c r="N134">
        <f t="shared" si="14"/>
        <v>0.14800000000000002</v>
      </c>
      <c r="O134">
        <v>0.61919999999999997</v>
      </c>
    </row>
    <row r="135" spans="1:15" x14ac:dyDescent="0.2">
      <c r="A135" t="s">
        <v>228</v>
      </c>
      <c r="B135" t="s">
        <v>229</v>
      </c>
      <c r="C135" t="s">
        <v>62</v>
      </c>
      <c r="D135">
        <v>1</v>
      </c>
      <c r="E135">
        <v>1000</v>
      </c>
      <c r="F135" s="23">
        <f t="shared" si="10"/>
        <v>0.97297297297297303</v>
      </c>
      <c r="G135" s="3">
        <f t="shared" si="11"/>
        <v>972.97297297297303</v>
      </c>
      <c r="H135">
        <v>174</v>
      </c>
      <c r="I135">
        <v>0.54790000000000005</v>
      </c>
      <c r="J135">
        <v>95</v>
      </c>
      <c r="K135">
        <v>280</v>
      </c>
      <c r="L135">
        <f t="shared" si="12"/>
        <v>185</v>
      </c>
      <c r="M135">
        <f t="shared" si="13"/>
        <v>79</v>
      </c>
      <c r="N135">
        <f t="shared" si="14"/>
        <v>0.44162162162162166</v>
      </c>
      <c r="O135">
        <v>0.54790000000000005</v>
      </c>
    </row>
    <row r="136" spans="1:15" x14ac:dyDescent="0.2">
      <c r="A136" t="s">
        <v>230</v>
      </c>
      <c r="B136" t="s">
        <v>229</v>
      </c>
      <c r="C136" t="s">
        <v>62</v>
      </c>
      <c r="D136">
        <v>2</v>
      </c>
      <c r="E136">
        <v>1200</v>
      </c>
      <c r="F136" s="23">
        <f t="shared" si="10"/>
        <v>0.97297297297297303</v>
      </c>
      <c r="G136" s="3">
        <f t="shared" si="11"/>
        <v>1167.5675675675677</v>
      </c>
      <c r="H136">
        <v>203</v>
      </c>
      <c r="I136">
        <v>0.2712</v>
      </c>
      <c r="J136">
        <v>125</v>
      </c>
      <c r="K136">
        <v>277</v>
      </c>
      <c r="L136">
        <f t="shared" si="12"/>
        <v>152</v>
      </c>
      <c r="M136">
        <f t="shared" si="13"/>
        <v>78</v>
      </c>
      <c r="N136">
        <f t="shared" si="14"/>
        <v>0.51052631578947372</v>
      </c>
      <c r="O136">
        <v>0.2712</v>
      </c>
    </row>
    <row r="137" spans="1:15" x14ac:dyDescent="0.2">
      <c r="A137" t="s">
        <v>231</v>
      </c>
      <c r="B137" t="s">
        <v>229</v>
      </c>
      <c r="C137" t="s">
        <v>71</v>
      </c>
      <c r="D137">
        <v>1</v>
      </c>
      <c r="E137">
        <v>1400</v>
      </c>
      <c r="F137" s="23">
        <f t="shared" si="10"/>
        <v>0.97297297297297303</v>
      </c>
      <c r="G137" s="3">
        <f t="shared" si="11"/>
        <v>1362.1621621621623</v>
      </c>
      <c r="H137">
        <v>240</v>
      </c>
      <c r="I137">
        <v>0.76160000000000005</v>
      </c>
      <c r="J137">
        <v>209</v>
      </c>
      <c r="K137">
        <v>384</v>
      </c>
      <c r="L137">
        <f t="shared" si="12"/>
        <v>175</v>
      </c>
      <c r="M137">
        <f t="shared" si="13"/>
        <v>31</v>
      </c>
      <c r="N137">
        <f t="shared" si="14"/>
        <v>0.24171428571428571</v>
      </c>
      <c r="O137">
        <v>0.76160000000000005</v>
      </c>
    </row>
    <row r="138" spans="1:15" x14ac:dyDescent="0.2">
      <c r="A138" t="s">
        <v>232</v>
      </c>
      <c r="B138" t="s">
        <v>219</v>
      </c>
      <c r="C138" t="s">
        <v>71</v>
      </c>
      <c r="D138">
        <v>1</v>
      </c>
      <c r="E138">
        <v>2700</v>
      </c>
      <c r="F138" s="23">
        <f t="shared" si="10"/>
        <v>0.97297297297297303</v>
      </c>
      <c r="G138" s="3">
        <f t="shared" si="11"/>
        <v>2627.0270270270271</v>
      </c>
      <c r="H138">
        <v>389</v>
      </c>
      <c r="I138">
        <v>0.51229999999999998</v>
      </c>
      <c r="J138">
        <v>202</v>
      </c>
      <c r="K138">
        <v>629</v>
      </c>
      <c r="L138">
        <f t="shared" si="12"/>
        <v>427</v>
      </c>
      <c r="M138">
        <f t="shared" si="13"/>
        <v>187</v>
      </c>
      <c r="N138">
        <f t="shared" si="14"/>
        <v>0.45035128805620606</v>
      </c>
      <c r="O138">
        <v>0.51229999999999998</v>
      </c>
    </row>
    <row r="139" spans="1:15" x14ac:dyDescent="0.2">
      <c r="A139" t="s">
        <v>233</v>
      </c>
      <c r="B139" t="s">
        <v>229</v>
      </c>
      <c r="C139" t="s">
        <v>71</v>
      </c>
      <c r="D139">
        <v>2</v>
      </c>
      <c r="E139">
        <v>1600</v>
      </c>
      <c r="F139" s="23">
        <f t="shared" si="10"/>
        <v>0.97297297297297303</v>
      </c>
      <c r="G139" s="3">
        <f t="shared" si="11"/>
        <v>1556.7567567567569</v>
      </c>
      <c r="H139">
        <v>312</v>
      </c>
      <c r="I139">
        <v>0.60819999999999996</v>
      </c>
      <c r="J139">
        <v>220</v>
      </c>
      <c r="K139">
        <v>418</v>
      </c>
      <c r="L139">
        <f t="shared" si="12"/>
        <v>198</v>
      </c>
      <c r="M139">
        <f t="shared" si="13"/>
        <v>92</v>
      </c>
      <c r="N139">
        <f t="shared" si="14"/>
        <v>0.47171717171717176</v>
      </c>
      <c r="O139">
        <v>0.60819999999999996</v>
      </c>
    </row>
    <row r="140" spans="1:15" x14ac:dyDescent="0.2">
      <c r="A140" t="s">
        <v>234</v>
      </c>
      <c r="B140" t="s">
        <v>235</v>
      </c>
      <c r="C140" t="s">
        <v>62</v>
      </c>
      <c r="D140">
        <v>1</v>
      </c>
      <c r="E140">
        <v>1105</v>
      </c>
      <c r="F140" s="23">
        <f t="shared" si="10"/>
        <v>0.97297297297297303</v>
      </c>
      <c r="G140" s="3">
        <f t="shared" si="11"/>
        <v>1075.1351351351352</v>
      </c>
      <c r="H140">
        <v>111</v>
      </c>
      <c r="I140">
        <v>0.61099999999999999</v>
      </c>
      <c r="J140">
        <v>82</v>
      </c>
      <c r="K140">
        <v>235</v>
      </c>
      <c r="L140">
        <f t="shared" si="12"/>
        <v>153</v>
      </c>
      <c r="M140">
        <f t="shared" si="13"/>
        <v>29</v>
      </c>
      <c r="N140">
        <f t="shared" si="14"/>
        <v>0.25163398692810457</v>
      </c>
      <c r="O140">
        <v>0.61099999999999999</v>
      </c>
    </row>
    <row r="141" spans="1:15" x14ac:dyDescent="0.2">
      <c r="A141" t="s">
        <v>236</v>
      </c>
      <c r="B141" t="s">
        <v>235</v>
      </c>
      <c r="C141" t="s">
        <v>62</v>
      </c>
      <c r="D141">
        <v>2</v>
      </c>
      <c r="E141">
        <v>1665</v>
      </c>
      <c r="F141" s="23">
        <f t="shared" si="10"/>
        <v>0.97297297297297303</v>
      </c>
      <c r="G141" s="3">
        <f t="shared" si="11"/>
        <v>1620</v>
      </c>
      <c r="H141">
        <v>169</v>
      </c>
      <c r="I141">
        <v>0.30680000000000002</v>
      </c>
      <c r="J141">
        <v>130</v>
      </c>
      <c r="K141">
        <v>200</v>
      </c>
      <c r="L141">
        <f t="shared" si="12"/>
        <v>70</v>
      </c>
      <c r="M141">
        <f t="shared" si="13"/>
        <v>39</v>
      </c>
      <c r="N141">
        <f t="shared" si="14"/>
        <v>0.54571428571428571</v>
      </c>
      <c r="O141">
        <v>0.30680000000000002</v>
      </c>
    </row>
    <row r="142" spans="1:15" x14ac:dyDescent="0.2">
      <c r="A142" t="s">
        <v>237</v>
      </c>
      <c r="B142" t="s">
        <v>235</v>
      </c>
      <c r="C142" t="s">
        <v>71</v>
      </c>
      <c r="D142">
        <v>1</v>
      </c>
      <c r="E142">
        <v>1175</v>
      </c>
      <c r="F142" s="23">
        <f t="shared" si="10"/>
        <v>0.97297297297297303</v>
      </c>
      <c r="G142" s="3">
        <f t="shared" si="11"/>
        <v>1143.2432432432433</v>
      </c>
      <c r="H142">
        <v>201</v>
      </c>
      <c r="I142">
        <v>0.52329999999999999</v>
      </c>
      <c r="J142">
        <v>106</v>
      </c>
      <c r="K142">
        <v>267</v>
      </c>
      <c r="L142">
        <f t="shared" si="12"/>
        <v>161</v>
      </c>
      <c r="M142">
        <f t="shared" si="13"/>
        <v>95</v>
      </c>
      <c r="N142">
        <f t="shared" si="14"/>
        <v>0.57204968944099377</v>
      </c>
      <c r="O142">
        <v>0.52329999999999999</v>
      </c>
    </row>
    <row r="143" spans="1:15" x14ac:dyDescent="0.2">
      <c r="A143" t="s">
        <v>238</v>
      </c>
      <c r="B143" t="s">
        <v>235</v>
      </c>
      <c r="C143" t="s">
        <v>71</v>
      </c>
      <c r="D143">
        <v>2</v>
      </c>
      <c r="E143">
        <v>1725</v>
      </c>
      <c r="F143" s="23">
        <f t="shared" si="10"/>
        <v>0.97297297297297303</v>
      </c>
      <c r="G143" s="3">
        <f t="shared" si="11"/>
        <v>1678.3783783783786</v>
      </c>
      <c r="H143">
        <v>242</v>
      </c>
      <c r="I143">
        <v>0.48220000000000002</v>
      </c>
      <c r="J143">
        <v>195</v>
      </c>
      <c r="K143">
        <v>305</v>
      </c>
      <c r="L143">
        <f t="shared" si="12"/>
        <v>110</v>
      </c>
      <c r="M143">
        <f t="shared" si="13"/>
        <v>47</v>
      </c>
      <c r="N143">
        <f t="shared" si="14"/>
        <v>0.44181818181818178</v>
      </c>
      <c r="O143">
        <v>0.48220000000000002</v>
      </c>
    </row>
    <row r="144" spans="1:15" x14ac:dyDescent="0.2">
      <c r="A144" t="s">
        <v>239</v>
      </c>
      <c r="B144" t="s">
        <v>240</v>
      </c>
      <c r="C144" t="s">
        <v>62</v>
      </c>
      <c r="D144">
        <v>1</v>
      </c>
      <c r="E144">
        <v>709</v>
      </c>
      <c r="F144" s="23">
        <f t="shared" si="10"/>
        <v>0.97297297297297303</v>
      </c>
      <c r="G144" s="3">
        <f t="shared" si="11"/>
        <v>689.83783783783792</v>
      </c>
      <c r="H144">
        <v>158</v>
      </c>
      <c r="I144">
        <v>0.22189999999999999</v>
      </c>
      <c r="J144">
        <v>86</v>
      </c>
      <c r="K144">
        <v>192</v>
      </c>
      <c r="L144">
        <f t="shared" si="12"/>
        <v>106</v>
      </c>
      <c r="M144">
        <f t="shared" si="13"/>
        <v>72</v>
      </c>
      <c r="N144">
        <f t="shared" si="14"/>
        <v>0.64339622641509431</v>
      </c>
      <c r="O144">
        <v>0.22189999999999999</v>
      </c>
    </row>
    <row r="145" spans="1:15" x14ac:dyDescent="0.2">
      <c r="A145" t="s">
        <v>241</v>
      </c>
      <c r="B145" t="s">
        <v>240</v>
      </c>
      <c r="C145" t="s">
        <v>62</v>
      </c>
      <c r="D145">
        <v>2</v>
      </c>
      <c r="E145">
        <v>869</v>
      </c>
      <c r="F145" s="23">
        <f t="shared" si="10"/>
        <v>0.97297297297297303</v>
      </c>
      <c r="G145" s="3">
        <f t="shared" si="11"/>
        <v>845.51351351351354</v>
      </c>
      <c r="H145">
        <v>246</v>
      </c>
      <c r="I145">
        <v>0.38900000000000001</v>
      </c>
      <c r="J145">
        <v>135</v>
      </c>
      <c r="K145">
        <v>305</v>
      </c>
      <c r="L145">
        <f t="shared" si="12"/>
        <v>170</v>
      </c>
      <c r="M145">
        <f t="shared" si="13"/>
        <v>111</v>
      </c>
      <c r="N145">
        <f t="shared" si="14"/>
        <v>0.62235294117647055</v>
      </c>
      <c r="O145">
        <v>0.38900000000000001</v>
      </c>
    </row>
    <row r="146" spans="1:15" x14ac:dyDescent="0.2">
      <c r="A146" t="s">
        <v>242</v>
      </c>
      <c r="B146" t="s">
        <v>240</v>
      </c>
      <c r="C146" t="s">
        <v>71</v>
      </c>
      <c r="D146">
        <v>1</v>
      </c>
      <c r="E146">
        <v>925</v>
      </c>
      <c r="F146" s="23">
        <f t="shared" si="10"/>
        <v>0.97297297297297303</v>
      </c>
      <c r="G146" s="3">
        <f t="shared" si="11"/>
        <v>900</v>
      </c>
      <c r="H146">
        <v>207</v>
      </c>
      <c r="I146">
        <v>0.41639999999999999</v>
      </c>
      <c r="J146">
        <v>125</v>
      </c>
      <c r="K146">
        <v>288</v>
      </c>
      <c r="L146">
        <f t="shared" si="12"/>
        <v>163</v>
      </c>
      <c r="M146">
        <f t="shared" si="13"/>
        <v>82</v>
      </c>
      <c r="N146">
        <f t="shared" si="14"/>
        <v>0.50245398773006134</v>
      </c>
      <c r="O146">
        <v>0.41639999999999999</v>
      </c>
    </row>
    <row r="147" spans="1:15" x14ac:dyDescent="0.2">
      <c r="A147" t="s">
        <v>243</v>
      </c>
      <c r="B147" t="s">
        <v>240</v>
      </c>
      <c r="C147" t="s">
        <v>71</v>
      </c>
      <c r="D147">
        <v>2</v>
      </c>
      <c r="E147">
        <v>1350</v>
      </c>
      <c r="F147" s="23">
        <f t="shared" si="10"/>
        <v>0.97297297297297303</v>
      </c>
      <c r="G147" s="3">
        <f t="shared" si="11"/>
        <v>1313.5135135135135</v>
      </c>
      <c r="H147">
        <v>224</v>
      </c>
      <c r="I147">
        <v>0.4849</v>
      </c>
      <c r="J147">
        <v>119</v>
      </c>
      <c r="K147">
        <v>360</v>
      </c>
      <c r="L147">
        <f t="shared" si="12"/>
        <v>241</v>
      </c>
      <c r="M147">
        <f t="shared" si="13"/>
        <v>105</v>
      </c>
      <c r="N147">
        <f t="shared" si="14"/>
        <v>0.44854771784232372</v>
      </c>
      <c r="O147">
        <v>0.4849</v>
      </c>
    </row>
    <row r="148" spans="1:15" x14ac:dyDescent="0.2">
      <c r="A148" t="s">
        <v>244</v>
      </c>
      <c r="B148" t="s">
        <v>245</v>
      </c>
      <c r="C148" t="s">
        <v>62</v>
      </c>
      <c r="D148">
        <v>1</v>
      </c>
      <c r="E148">
        <v>900</v>
      </c>
      <c r="F148" s="23">
        <f t="shared" si="10"/>
        <v>0.97297297297297303</v>
      </c>
      <c r="G148" s="3">
        <f t="shared" si="11"/>
        <v>875.67567567567573</v>
      </c>
      <c r="H148">
        <v>139</v>
      </c>
      <c r="I148">
        <v>0.55069999999999997</v>
      </c>
      <c r="J148">
        <v>89</v>
      </c>
      <c r="K148">
        <v>177</v>
      </c>
      <c r="L148">
        <f t="shared" si="12"/>
        <v>88</v>
      </c>
      <c r="M148">
        <f t="shared" si="13"/>
        <v>50</v>
      </c>
      <c r="N148">
        <f t="shared" si="14"/>
        <v>0.55454545454545456</v>
      </c>
      <c r="O148">
        <v>0.55069999999999997</v>
      </c>
    </row>
    <row r="149" spans="1:15" x14ac:dyDescent="0.2">
      <c r="A149" t="s">
        <v>246</v>
      </c>
      <c r="B149" t="s">
        <v>219</v>
      </c>
      <c r="C149" t="s">
        <v>71</v>
      </c>
      <c r="D149">
        <v>2</v>
      </c>
      <c r="E149">
        <v>3200</v>
      </c>
      <c r="F149" s="23">
        <f t="shared" si="10"/>
        <v>0.97297297297297303</v>
      </c>
      <c r="G149" s="3">
        <f t="shared" si="11"/>
        <v>3113.5135135135138</v>
      </c>
      <c r="H149">
        <v>325</v>
      </c>
      <c r="I149">
        <v>0.81640000000000001</v>
      </c>
      <c r="J149">
        <v>195</v>
      </c>
      <c r="K149">
        <v>844</v>
      </c>
      <c r="L149">
        <f t="shared" si="12"/>
        <v>649</v>
      </c>
      <c r="M149">
        <f t="shared" si="13"/>
        <v>130</v>
      </c>
      <c r="N149">
        <f t="shared" si="14"/>
        <v>0.26024653312788903</v>
      </c>
      <c r="O149">
        <v>0.81640000000000001</v>
      </c>
    </row>
    <row r="150" spans="1:15" x14ac:dyDescent="0.2">
      <c r="A150" t="s">
        <v>247</v>
      </c>
      <c r="B150" t="s">
        <v>245</v>
      </c>
      <c r="C150" t="s">
        <v>62</v>
      </c>
      <c r="D150">
        <v>2</v>
      </c>
      <c r="E150">
        <v>1325</v>
      </c>
      <c r="F150" s="23">
        <f t="shared" si="10"/>
        <v>0.97297297297297303</v>
      </c>
      <c r="G150" s="3">
        <f t="shared" si="11"/>
        <v>1289.1891891891892</v>
      </c>
      <c r="H150">
        <v>283</v>
      </c>
      <c r="I150">
        <v>0.29320000000000002</v>
      </c>
      <c r="J150">
        <v>161</v>
      </c>
      <c r="K150">
        <v>319</v>
      </c>
      <c r="L150">
        <f t="shared" si="12"/>
        <v>158</v>
      </c>
      <c r="M150">
        <f t="shared" si="13"/>
        <v>122</v>
      </c>
      <c r="N150">
        <f t="shared" si="14"/>
        <v>0.71772151898734182</v>
      </c>
      <c r="O150">
        <v>0.29320000000000002</v>
      </c>
    </row>
    <row r="151" spans="1:15" x14ac:dyDescent="0.2">
      <c r="A151" t="s">
        <v>248</v>
      </c>
      <c r="B151" t="s">
        <v>245</v>
      </c>
      <c r="C151" t="s">
        <v>71</v>
      </c>
      <c r="D151">
        <v>1</v>
      </c>
      <c r="E151">
        <v>975</v>
      </c>
      <c r="F151" s="23">
        <f t="shared" si="10"/>
        <v>0.97297297297297303</v>
      </c>
      <c r="G151" s="3">
        <f t="shared" si="11"/>
        <v>948.64864864864865</v>
      </c>
      <c r="H151">
        <v>192</v>
      </c>
      <c r="I151">
        <v>0.50139999999999996</v>
      </c>
      <c r="J151">
        <v>145</v>
      </c>
      <c r="K151">
        <v>300</v>
      </c>
      <c r="L151">
        <f t="shared" si="12"/>
        <v>155</v>
      </c>
      <c r="M151">
        <f t="shared" si="13"/>
        <v>47</v>
      </c>
      <c r="N151">
        <f t="shared" si="14"/>
        <v>0.34258064516129033</v>
      </c>
      <c r="O151">
        <v>0.50139999999999996</v>
      </c>
    </row>
    <row r="152" spans="1:15" x14ac:dyDescent="0.2">
      <c r="A152" t="s">
        <v>249</v>
      </c>
      <c r="B152" t="s">
        <v>245</v>
      </c>
      <c r="C152" t="s">
        <v>71</v>
      </c>
      <c r="D152">
        <v>2</v>
      </c>
      <c r="E152">
        <v>1550</v>
      </c>
      <c r="F152" s="23">
        <f t="shared" si="10"/>
        <v>0.97297297297297303</v>
      </c>
      <c r="G152" s="3">
        <f t="shared" si="11"/>
        <v>1508.1081081081081</v>
      </c>
      <c r="H152">
        <v>307</v>
      </c>
      <c r="I152">
        <v>0.3014</v>
      </c>
      <c r="J152">
        <v>185</v>
      </c>
      <c r="K152">
        <v>376</v>
      </c>
      <c r="L152">
        <f t="shared" si="12"/>
        <v>191</v>
      </c>
      <c r="M152">
        <f t="shared" si="13"/>
        <v>122</v>
      </c>
      <c r="N152">
        <f t="shared" si="14"/>
        <v>0.61099476439790579</v>
      </c>
      <c r="O152">
        <v>0.3014</v>
      </c>
    </row>
    <row r="153" spans="1:15" x14ac:dyDescent="0.2">
      <c r="A153" t="s">
        <v>250</v>
      </c>
      <c r="B153" t="s">
        <v>251</v>
      </c>
      <c r="C153" t="s">
        <v>62</v>
      </c>
      <c r="D153">
        <v>1</v>
      </c>
      <c r="E153">
        <v>1165</v>
      </c>
      <c r="F153" s="23">
        <f t="shared" si="10"/>
        <v>0.97297297297297303</v>
      </c>
      <c r="G153" s="3">
        <f t="shared" si="11"/>
        <v>1133.5135135135135</v>
      </c>
      <c r="H153">
        <v>180</v>
      </c>
      <c r="I153">
        <v>0.34250000000000003</v>
      </c>
      <c r="J153">
        <v>135</v>
      </c>
      <c r="K153">
        <v>220</v>
      </c>
      <c r="L153">
        <f t="shared" si="12"/>
        <v>85</v>
      </c>
      <c r="M153">
        <f t="shared" si="13"/>
        <v>45</v>
      </c>
      <c r="N153">
        <f t="shared" si="14"/>
        <v>0.52352941176470591</v>
      </c>
      <c r="O153">
        <v>0.34250000000000003</v>
      </c>
    </row>
    <row r="154" spans="1:15" x14ac:dyDescent="0.2">
      <c r="A154" t="s">
        <v>252</v>
      </c>
      <c r="B154" t="s">
        <v>251</v>
      </c>
      <c r="C154" t="s">
        <v>62</v>
      </c>
      <c r="D154">
        <v>2</v>
      </c>
      <c r="E154">
        <v>1625</v>
      </c>
      <c r="F154" s="23">
        <f t="shared" si="10"/>
        <v>0.97297297297297303</v>
      </c>
      <c r="G154" s="3">
        <f t="shared" si="11"/>
        <v>1581.0810810810813</v>
      </c>
      <c r="H154">
        <v>260</v>
      </c>
      <c r="I154">
        <v>0.6</v>
      </c>
      <c r="J154">
        <v>220</v>
      </c>
      <c r="K154">
        <v>312</v>
      </c>
      <c r="L154">
        <f t="shared" si="12"/>
        <v>92</v>
      </c>
      <c r="M154">
        <f t="shared" si="13"/>
        <v>40</v>
      </c>
      <c r="N154">
        <f t="shared" si="14"/>
        <v>0.44782608695652171</v>
      </c>
      <c r="O154">
        <v>0.6</v>
      </c>
    </row>
    <row r="155" spans="1:15" x14ac:dyDescent="0.2">
      <c r="A155" t="s">
        <v>253</v>
      </c>
      <c r="B155" t="s">
        <v>251</v>
      </c>
      <c r="C155" t="s">
        <v>71</v>
      </c>
      <c r="D155">
        <v>1</v>
      </c>
      <c r="E155">
        <v>1400</v>
      </c>
      <c r="F155" s="23">
        <f t="shared" si="10"/>
        <v>0.97297297297297303</v>
      </c>
      <c r="G155" s="3">
        <f t="shared" si="11"/>
        <v>1362.1621621621623</v>
      </c>
      <c r="H155">
        <v>232</v>
      </c>
      <c r="I155">
        <v>0.49859999999999999</v>
      </c>
      <c r="J155">
        <v>135</v>
      </c>
      <c r="K155">
        <v>287</v>
      </c>
      <c r="L155">
        <f t="shared" si="12"/>
        <v>152</v>
      </c>
      <c r="M155">
        <f t="shared" si="13"/>
        <v>97</v>
      </c>
      <c r="N155">
        <f t="shared" si="14"/>
        <v>0.61052631578947369</v>
      </c>
      <c r="O155">
        <v>0.49859999999999999</v>
      </c>
    </row>
    <row r="156" spans="1:15" x14ac:dyDescent="0.2">
      <c r="A156" t="s">
        <v>254</v>
      </c>
      <c r="B156" t="s">
        <v>251</v>
      </c>
      <c r="C156" t="s">
        <v>71</v>
      </c>
      <c r="D156">
        <v>2</v>
      </c>
      <c r="E156">
        <v>1995</v>
      </c>
      <c r="F156" s="23">
        <f t="shared" si="10"/>
        <v>0.97297297297297303</v>
      </c>
      <c r="G156" s="3">
        <f t="shared" si="11"/>
        <v>1941.0810810810813</v>
      </c>
      <c r="H156">
        <v>292</v>
      </c>
      <c r="I156">
        <v>0.63839999999999997</v>
      </c>
      <c r="J156">
        <v>224</v>
      </c>
      <c r="K156">
        <v>331</v>
      </c>
      <c r="L156">
        <f t="shared" si="12"/>
        <v>107</v>
      </c>
      <c r="M156">
        <f t="shared" si="13"/>
        <v>68</v>
      </c>
      <c r="N156">
        <f t="shared" si="14"/>
        <v>0.608411214953271</v>
      </c>
      <c r="O156">
        <v>0.63839999999999997</v>
      </c>
    </row>
    <row r="157" spans="1:15" x14ac:dyDescent="0.2">
      <c r="A157" t="s">
        <v>255</v>
      </c>
      <c r="B157" t="s">
        <v>256</v>
      </c>
      <c r="C157" t="s">
        <v>62</v>
      </c>
      <c r="D157">
        <v>1</v>
      </c>
      <c r="E157">
        <v>760</v>
      </c>
      <c r="F157" s="23">
        <f t="shared" si="10"/>
        <v>0.97297297297297303</v>
      </c>
      <c r="G157" s="3">
        <f t="shared" si="11"/>
        <v>739.45945945945948</v>
      </c>
      <c r="H157">
        <v>169</v>
      </c>
      <c r="I157">
        <v>0.29039999999999999</v>
      </c>
      <c r="J157">
        <v>100</v>
      </c>
      <c r="K157">
        <v>195</v>
      </c>
      <c r="L157">
        <f t="shared" si="12"/>
        <v>95</v>
      </c>
      <c r="M157">
        <f t="shared" si="13"/>
        <v>69</v>
      </c>
      <c r="N157">
        <f t="shared" si="14"/>
        <v>0.68105263157894735</v>
      </c>
      <c r="O157">
        <v>0.29039999999999999</v>
      </c>
    </row>
    <row r="158" spans="1:15" x14ac:dyDescent="0.2">
      <c r="A158" t="s">
        <v>257</v>
      </c>
      <c r="B158" t="s">
        <v>256</v>
      </c>
      <c r="C158" t="s">
        <v>62</v>
      </c>
      <c r="D158">
        <v>2</v>
      </c>
      <c r="E158">
        <v>965</v>
      </c>
      <c r="F158" s="23">
        <f t="shared" si="10"/>
        <v>0.97297297297297303</v>
      </c>
      <c r="G158" s="3">
        <f t="shared" si="11"/>
        <v>938.91891891891896</v>
      </c>
      <c r="H158">
        <v>189</v>
      </c>
      <c r="I158">
        <v>0.53969999999999996</v>
      </c>
      <c r="J158">
        <v>135</v>
      </c>
      <c r="K158">
        <v>284</v>
      </c>
      <c r="L158">
        <f t="shared" si="12"/>
        <v>149</v>
      </c>
      <c r="M158">
        <f t="shared" si="13"/>
        <v>54</v>
      </c>
      <c r="N158">
        <f t="shared" si="14"/>
        <v>0.38993288590604025</v>
      </c>
      <c r="O158">
        <v>0.53969999999999996</v>
      </c>
    </row>
    <row r="159" spans="1:15" x14ac:dyDescent="0.2">
      <c r="A159" t="s">
        <v>258</v>
      </c>
      <c r="B159" t="s">
        <v>256</v>
      </c>
      <c r="C159" t="s">
        <v>71</v>
      </c>
      <c r="D159">
        <v>1</v>
      </c>
      <c r="E159">
        <v>1185</v>
      </c>
      <c r="F159" s="23">
        <f t="shared" si="10"/>
        <v>0.97297297297297303</v>
      </c>
      <c r="G159" s="3">
        <f t="shared" si="11"/>
        <v>1152.9729729729731</v>
      </c>
      <c r="H159">
        <v>289</v>
      </c>
      <c r="I159">
        <v>0.27950000000000003</v>
      </c>
      <c r="J159">
        <v>157</v>
      </c>
      <c r="K159">
        <v>320</v>
      </c>
      <c r="L159">
        <f t="shared" si="12"/>
        <v>163</v>
      </c>
      <c r="M159">
        <f t="shared" si="13"/>
        <v>132</v>
      </c>
      <c r="N159">
        <f t="shared" si="14"/>
        <v>0.74785276073619633</v>
      </c>
      <c r="O159">
        <v>0.27950000000000003</v>
      </c>
    </row>
    <row r="160" spans="1:15" x14ac:dyDescent="0.2">
      <c r="A160" t="s">
        <v>259</v>
      </c>
      <c r="B160" t="s">
        <v>219</v>
      </c>
      <c r="C160" t="s">
        <v>62</v>
      </c>
      <c r="D160">
        <v>1</v>
      </c>
      <c r="E160">
        <v>1700</v>
      </c>
      <c r="F160" s="23">
        <f t="shared" si="10"/>
        <v>0.97297297297297303</v>
      </c>
      <c r="G160" s="3">
        <f t="shared" si="11"/>
        <v>1654.0540540540542</v>
      </c>
      <c r="H160">
        <v>239</v>
      </c>
      <c r="I160">
        <v>0.67669999999999997</v>
      </c>
      <c r="J160">
        <v>98</v>
      </c>
      <c r="K160">
        <v>430</v>
      </c>
      <c r="L160">
        <f t="shared" si="12"/>
        <v>332</v>
      </c>
      <c r="M160">
        <f t="shared" si="13"/>
        <v>141</v>
      </c>
      <c r="N160">
        <f t="shared" si="14"/>
        <v>0.43975903614457834</v>
      </c>
      <c r="O160">
        <v>0.67669999999999997</v>
      </c>
    </row>
    <row r="161" spans="1:15" x14ac:dyDescent="0.2">
      <c r="A161" t="s">
        <v>260</v>
      </c>
      <c r="B161" t="s">
        <v>256</v>
      </c>
      <c r="C161" t="s">
        <v>71</v>
      </c>
      <c r="D161">
        <v>2</v>
      </c>
      <c r="E161">
        <v>1340</v>
      </c>
      <c r="F161" s="23">
        <f t="shared" si="10"/>
        <v>0.97297297297297303</v>
      </c>
      <c r="G161" s="3">
        <f t="shared" si="11"/>
        <v>1303.7837837837837</v>
      </c>
      <c r="H161">
        <v>278</v>
      </c>
      <c r="I161">
        <v>0.38900000000000001</v>
      </c>
      <c r="J161">
        <v>135</v>
      </c>
      <c r="K161">
        <v>347</v>
      </c>
      <c r="L161">
        <f t="shared" si="12"/>
        <v>212</v>
      </c>
      <c r="M161">
        <f t="shared" si="13"/>
        <v>143</v>
      </c>
      <c r="N161">
        <f t="shared" si="14"/>
        <v>0.63962264150943393</v>
      </c>
      <c r="O161">
        <v>0.38900000000000001</v>
      </c>
    </row>
    <row r="162" spans="1:15" x14ac:dyDescent="0.2">
      <c r="A162" t="s">
        <v>261</v>
      </c>
      <c r="B162" t="s">
        <v>262</v>
      </c>
      <c r="C162" t="s">
        <v>62</v>
      </c>
      <c r="D162">
        <v>1</v>
      </c>
      <c r="E162">
        <v>1150</v>
      </c>
      <c r="F162" s="23">
        <f t="shared" si="10"/>
        <v>0.97297297297297303</v>
      </c>
      <c r="G162" s="3">
        <f t="shared" si="11"/>
        <v>1118.918918918919</v>
      </c>
      <c r="H162">
        <v>183</v>
      </c>
      <c r="I162">
        <v>0.57530000000000003</v>
      </c>
      <c r="J162">
        <v>80</v>
      </c>
      <c r="K162">
        <v>267</v>
      </c>
      <c r="L162">
        <f t="shared" si="12"/>
        <v>187</v>
      </c>
      <c r="M162">
        <f t="shared" si="13"/>
        <v>103</v>
      </c>
      <c r="N162">
        <f t="shared" si="14"/>
        <v>0.54064171122994653</v>
      </c>
      <c r="O162">
        <v>0.57530000000000003</v>
      </c>
    </row>
    <row r="163" spans="1:15" x14ac:dyDescent="0.2">
      <c r="A163" t="s">
        <v>263</v>
      </c>
      <c r="B163" t="s">
        <v>262</v>
      </c>
      <c r="C163" t="s">
        <v>62</v>
      </c>
      <c r="D163">
        <v>2</v>
      </c>
      <c r="E163">
        <v>2000</v>
      </c>
      <c r="F163" s="23">
        <f t="shared" si="10"/>
        <v>0.97297297297297303</v>
      </c>
      <c r="G163" s="3">
        <f t="shared" si="11"/>
        <v>1945.9459459459461</v>
      </c>
      <c r="H163">
        <v>237</v>
      </c>
      <c r="I163">
        <v>0.31230000000000002</v>
      </c>
      <c r="J163">
        <v>160</v>
      </c>
      <c r="K163">
        <v>323</v>
      </c>
      <c r="L163">
        <f t="shared" si="12"/>
        <v>163</v>
      </c>
      <c r="M163">
        <f t="shared" si="13"/>
        <v>77</v>
      </c>
      <c r="N163">
        <f t="shared" si="14"/>
        <v>0.47791411042944787</v>
      </c>
      <c r="O163">
        <v>0.31230000000000002</v>
      </c>
    </row>
    <row r="164" spans="1:15" x14ac:dyDescent="0.2">
      <c r="A164" t="s">
        <v>264</v>
      </c>
      <c r="B164" t="s">
        <v>262</v>
      </c>
      <c r="C164" t="s">
        <v>71</v>
      </c>
      <c r="D164">
        <v>1</v>
      </c>
      <c r="E164">
        <v>1600</v>
      </c>
      <c r="F164" s="23">
        <f t="shared" si="10"/>
        <v>0.97297297297297303</v>
      </c>
      <c r="G164" s="3">
        <f t="shared" si="11"/>
        <v>1556.7567567567569</v>
      </c>
      <c r="H164">
        <v>297</v>
      </c>
      <c r="I164">
        <v>0.4521</v>
      </c>
      <c r="J164">
        <v>225</v>
      </c>
      <c r="K164">
        <v>406</v>
      </c>
      <c r="L164">
        <f t="shared" si="12"/>
        <v>181</v>
      </c>
      <c r="M164">
        <f t="shared" si="13"/>
        <v>72</v>
      </c>
      <c r="N164">
        <f t="shared" si="14"/>
        <v>0.41823204419889504</v>
      </c>
      <c r="O164">
        <v>0.4521</v>
      </c>
    </row>
    <row r="165" spans="1:15" x14ac:dyDescent="0.2">
      <c r="A165" t="s">
        <v>265</v>
      </c>
      <c r="B165" t="s">
        <v>262</v>
      </c>
      <c r="C165" t="s">
        <v>71</v>
      </c>
      <c r="D165">
        <v>2</v>
      </c>
      <c r="E165">
        <v>2150</v>
      </c>
      <c r="F165" s="23">
        <f t="shared" si="10"/>
        <v>0.97297297297297303</v>
      </c>
      <c r="G165" s="3">
        <f t="shared" si="11"/>
        <v>2091.8918918918921</v>
      </c>
      <c r="H165">
        <v>360</v>
      </c>
      <c r="I165">
        <v>0.53149999999999997</v>
      </c>
      <c r="J165">
        <v>170</v>
      </c>
      <c r="K165">
        <v>447</v>
      </c>
      <c r="L165">
        <f t="shared" si="12"/>
        <v>277</v>
      </c>
      <c r="M165">
        <f t="shared" si="13"/>
        <v>190</v>
      </c>
      <c r="N165">
        <f t="shared" si="14"/>
        <v>0.64873646209386282</v>
      </c>
      <c r="O165">
        <v>0.53149999999999997</v>
      </c>
    </row>
    <row r="166" spans="1:15" x14ac:dyDescent="0.2">
      <c r="A166" t="s">
        <v>266</v>
      </c>
      <c r="B166" t="s">
        <v>267</v>
      </c>
      <c r="C166" t="s">
        <v>62</v>
      </c>
      <c r="D166">
        <v>1</v>
      </c>
      <c r="E166">
        <v>1600</v>
      </c>
      <c r="F166" s="23">
        <f t="shared" si="10"/>
        <v>0.97297297297297303</v>
      </c>
      <c r="G166" s="3">
        <f t="shared" si="11"/>
        <v>1556.7567567567569</v>
      </c>
      <c r="H166">
        <v>209</v>
      </c>
      <c r="I166">
        <v>0.53969999999999996</v>
      </c>
      <c r="J166">
        <v>94</v>
      </c>
      <c r="K166">
        <v>411</v>
      </c>
      <c r="L166">
        <f t="shared" si="12"/>
        <v>317</v>
      </c>
      <c r="M166">
        <f t="shared" si="13"/>
        <v>115</v>
      </c>
      <c r="N166">
        <f t="shared" si="14"/>
        <v>0.39022082018927451</v>
      </c>
      <c r="O166">
        <v>0.53969999999999996</v>
      </c>
    </row>
    <row r="167" spans="1:15" x14ac:dyDescent="0.2">
      <c r="A167" t="s">
        <v>268</v>
      </c>
      <c r="B167" t="s">
        <v>267</v>
      </c>
      <c r="C167" t="s">
        <v>62</v>
      </c>
      <c r="D167">
        <v>2</v>
      </c>
      <c r="E167">
        <v>2100</v>
      </c>
      <c r="F167" s="23">
        <f t="shared" si="10"/>
        <v>0.97297297297297303</v>
      </c>
      <c r="G167" s="3">
        <f t="shared" si="11"/>
        <v>2043.2432432432433</v>
      </c>
      <c r="H167">
        <v>265</v>
      </c>
      <c r="I167">
        <v>0.4027</v>
      </c>
      <c r="J167">
        <v>130</v>
      </c>
      <c r="K167">
        <v>438</v>
      </c>
      <c r="L167">
        <f t="shared" si="12"/>
        <v>308</v>
      </c>
      <c r="M167">
        <f t="shared" si="13"/>
        <v>135</v>
      </c>
      <c r="N167">
        <f t="shared" si="14"/>
        <v>0.45064935064935063</v>
      </c>
      <c r="O167">
        <v>0.4027</v>
      </c>
    </row>
    <row r="168" spans="1:15" x14ac:dyDescent="0.2">
      <c r="A168" t="s">
        <v>269</v>
      </c>
      <c r="B168" t="s">
        <v>267</v>
      </c>
      <c r="C168" t="s">
        <v>71</v>
      </c>
      <c r="D168">
        <v>1</v>
      </c>
      <c r="E168">
        <v>1200</v>
      </c>
      <c r="F168" s="23">
        <f t="shared" si="10"/>
        <v>0.97297297297297303</v>
      </c>
      <c r="G168" s="3">
        <f t="shared" si="11"/>
        <v>1167.5675675675677</v>
      </c>
      <c r="H168">
        <v>435</v>
      </c>
      <c r="I168">
        <v>0.4</v>
      </c>
      <c r="J168">
        <v>162</v>
      </c>
      <c r="K168">
        <v>504</v>
      </c>
      <c r="L168">
        <f t="shared" si="12"/>
        <v>342</v>
      </c>
      <c r="M168">
        <f t="shared" si="13"/>
        <v>273</v>
      </c>
      <c r="N168">
        <f t="shared" si="14"/>
        <v>0.73859649122807025</v>
      </c>
      <c r="O168">
        <v>0.4</v>
      </c>
    </row>
    <row r="169" spans="1:15" x14ac:dyDescent="0.2">
      <c r="A169" t="s">
        <v>270</v>
      </c>
      <c r="B169" t="s">
        <v>267</v>
      </c>
      <c r="C169" t="s">
        <v>71</v>
      </c>
      <c r="D169">
        <v>2</v>
      </c>
      <c r="E169">
        <v>2100</v>
      </c>
      <c r="F169" s="23">
        <f t="shared" si="10"/>
        <v>0.97297297297297303</v>
      </c>
      <c r="G169" s="3">
        <f t="shared" si="11"/>
        <v>2043.2432432432433</v>
      </c>
      <c r="H169">
        <v>487</v>
      </c>
      <c r="I169">
        <v>0.43009999999999998</v>
      </c>
      <c r="J169">
        <v>175</v>
      </c>
      <c r="K169">
        <v>755</v>
      </c>
      <c r="L169">
        <f t="shared" si="12"/>
        <v>580</v>
      </c>
      <c r="M169">
        <f t="shared" si="13"/>
        <v>312</v>
      </c>
      <c r="N169">
        <f t="shared" si="14"/>
        <v>0.53034482758620693</v>
      </c>
      <c r="O169">
        <v>0.43009999999999998</v>
      </c>
    </row>
    <row r="170" spans="1:15" x14ac:dyDescent="0.2">
      <c r="A170" t="s">
        <v>271</v>
      </c>
      <c r="B170" t="s">
        <v>272</v>
      </c>
      <c r="C170" t="s">
        <v>62</v>
      </c>
      <c r="D170">
        <v>2</v>
      </c>
      <c r="E170">
        <v>2500</v>
      </c>
      <c r="F170" s="23">
        <f t="shared" si="10"/>
        <v>0.97297297297297303</v>
      </c>
      <c r="G170" s="3">
        <f t="shared" si="11"/>
        <v>2432.4324324324325</v>
      </c>
      <c r="H170">
        <v>231</v>
      </c>
      <c r="I170">
        <v>0.4027</v>
      </c>
      <c r="J170">
        <v>129</v>
      </c>
      <c r="K170">
        <v>431</v>
      </c>
      <c r="L170">
        <f t="shared" si="12"/>
        <v>302</v>
      </c>
      <c r="M170">
        <f t="shared" si="13"/>
        <v>102</v>
      </c>
      <c r="N170">
        <f t="shared" si="14"/>
        <v>0.37019867549668872</v>
      </c>
      <c r="O170">
        <v>0.4027</v>
      </c>
    </row>
    <row r="171" spans="1:15" x14ac:dyDescent="0.2">
      <c r="A171" t="s">
        <v>273</v>
      </c>
      <c r="B171" t="s">
        <v>61</v>
      </c>
      <c r="C171" t="s">
        <v>71</v>
      </c>
      <c r="D171">
        <v>2</v>
      </c>
      <c r="E171">
        <v>2000</v>
      </c>
      <c r="F171" s="23">
        <f t="shared" si="10"/>
        <v>0.97297297297297303</v>
      </c>
      <c r="G171" s="3">
        <f t="shared" si="11"/>
        <v>1945.9459459459461</v>
      </c>
      <c r="H171">
        <v>199</v>
      </c>
      <c r="I171">
        <v>0.31230000000000002</v>
      </c>
      <c r="J171">
        <v>97</v>
      </c>
      <c r="K171">
        <v>240</v>
      </c>
      <c r="L171">
        <f t="shared" si="12"/>
        <v>143</v>
      </c>
      <c r="M171">
        <f t="shared" si="13"/>
        <v>102</v>
      </c>
      <c r="N171">
        <f t="shared" si="14"/>
        <v>0.67062937062937067</v>
      </c>
      <c r="O171">
        <v>0.31230000000000002</v>
      </c>
    </row>
    <row r="172" spans="1:15" x14ac:dyDescent="0.2">
      <c r="A172" t="s">
        <v>274</v>
      </c>
      <c r="B172" t="s">
        <v>272</v>
      </c>
      <c r="C172" t="s">
        <v>71</v>
      </c>
      <c r="D172">
        <v>1</v>
      </c>
      <c r="E172">
        <v>2500</v>
      </c>
      <c r="F172" s="23">
        <f t="shared" si="10"/>
        <v>0.97297297297297303</v>
      </c>
      <c r="G172" s="3">
        <f t="shared" si="11"/>
        <v>2432.4324324324325</v>
      </c>
      <c r="H172">
        <v>490</v>
      </c>
      <c r="I172">
        <v>0.2301</v>
      </c>
      <c r="J172">
        <v>186</v>
      </c>
      <c r="K172">
        <v>578</v>
      </c>
      <c r="L172">
        <f t="shared" si="12"/>
        <v>392</v>
      </c>
      <c r="M172">
        <f t="shared" si="13"/>
        <v>304</v>
      </c>
      <c r="N172">
        <f t="shared" si="14"/>
        <v>0.7204081632653061</v>
      </c>
      <c r="O172">
        <v>0.2301</v>
      </c>
    </row>
    <row r="173" spans="1:15" x14ac:dyDescent="0.2">
      <c r="A173" t="s">
        <v>275</v>
      </c>
      <c r="B173" t="s">
        <v>272</v>
      </c>
      <c r="C173" t="s">
        <v>71</v>
      </c>
      <c r="D173">
        <v>2</v>
      </c>
      <c r="E173">
        <v>2750</v>
      </c>
      <c r="F173" s="23">
        <f t="shared" si="10"/>
        <v>0.97297297297297303</v>
      </c>
      <c r="G173" s="3">
        <f t="shared" si="11"/>
        <v>2675.6756756756758</v>
      </c>
      <c r="H173">
        <v>538</v>
      </c>
      <c r="I173">
        <v>0.6</v>
      </c>
      <c r="J173">
        <v>188</v>
      </c>
      <c r="K173">
        <v>810</v>
      </c>
      <c r="L173">
        <f t="shared" si="12"/>
        <v>622</v>
      </c>
      <c r="M173">
        <f t="shared" si="13"/>
        <v>350</v>
      </c>
      <c r="N173">
        <f t="shared" si="14"/>
        <v>0.5501607717041801</v>
      </c>
      <c r="O173">
        <v>0.6</v>
      </c>
    </row>
    <row r="174" spans="1:15" x14ac:dyDescent="0.2">
      <c r="A174" t="s">
        <v>276</v>
      </c>
      <c r="B174" t="s">
        <v>272</v>
      </c>
      <c r="C174" t="s">
        <v>62</v>
      </c>
      <c r="D174">
        <v>1</v>
      </c>
      <c r="E174">
        <v>1800</v>
      </c>
      <c r="F174" s="23">
        <f t="shared" si="10"/>
        <v>0.97297297297297303</v>
      </c>
      <c r="G174" s="3">
        <f t="shared" si="11"/>
        <v>1751.3513513513515</v>
      </c>
      <c r="H174">
        <v>288</v>
      </c>
      <c r="I174">
        <v>0.2329</v>
      </c>
      <c r="J174">
        <v>89</v>
      </c>
      <c r="K174">
        <v>390</v>
      </c>
      <c r="L174">
        <f t="shared" si="12"/>
        <v>301</v>
      </c>
      <c r="M174">
        <f t="shared" si="13"/>
        <v>199</v>
      </c>
      <c r="N174">
        <f t="shared" si="14"/>
        <v>0.62890365448504981</v>
      </c>
      <c r="O174">
        <v>0.2329</v>
      </c>
    </row>
    <row r="175" spans="1:15" x14ac:dyDescent="0.2">
      <c r="A175" t="s">
        <v>277</v>
      </c>
      <c r="B175" t="s">
        <v>278</v>
      </c>
      <c r="C175" t="s">
        <v>62</v>
      </c>
      <c r="D175">
        <v>2</v>
      </c>
      <c r="E175">
        <v>3000</v>
      </c>
      <c r="F175" s="23">
        <f t="shared" si="10"/>
        <v>0.97297297297297303</v>
      </c>
      <c r="G175" s="3">
        <f t="shared" si="11"/>
        <v>2918.9189189189192</v>
      </c>
      <c r="H175">
        <v>415</v>
      </c>
      <c r="I175">
        <v>0.40820000000000001</v>
      </c>
      <c r="J175">
        <v>193</v>
      </c>
      <c r="K175">
        <v>648</v>
      </c>
      <c r="L175">
        <f t="shared" si="12"/>
        <v>455</v>
      </c>
      <c r="M175">
        <f t="shared" si="13"/>
        <v>222</v>
      </c>
      <c r="N175">
        <f t="shared" si="14"/>
        <v>0.49032967032967034</v>
      </c>
      <c r="O175">
        <v>0.40820000000000001</v>
      </c>
    </row>
    <row r="176" spans="1:15" x14ac:dyDescent="0.2">
      <c r="A176" t="s">
        <v>279</v>
      </c>
      <c r="B176" t="s">
        <v>278</v>
      </c>
      <c r="C176" t="s">
        <v>71</v>
      </c>
      <c r="D176">
        <v>1</v>
      </c>
      <c r="E176">
        <v>2000</v>
      </c>
      <c r="F176" s="23">
        <f t="shared" si="10"/>
        <v>0.97297297297297303</v>
      </c>
      <c r="G176" s="3">
        <f t="shared" si="11"/>
        <v>1945.9459459459461</v>
      </c>
      <c r="H176">
        <v>387</v>
      </c>
      <c r="I176">
        <v>0.32600000000000001</v>
      </c>
      <c r="J176">
        <v>193</v>
      </c>
      <c r="K176">
        <v>600</v>
      </c>
      <c r="L176">
        <f t="shared" si="12"/>
        <v>407</v>
      </c>
      <c r="M176">
        <f t="shared" si="13"/>
        <v>194</v>
      </c>
      <c r="N176">
        <f t="shared" si="14"/>
        <v>0.48132678132678131</v>
      </c>
      <c r="O176">
        <v>0.32600000000000001</v>
      </c>
    </row>
    <row r="177" spans="1:15" x14ac:dyDescent="0.2">
      <c r="A177" t="s">
        <v>280</v>
      </c>
      <c r="B177" t="s">
        <v>278</v>
      </c>
      <c r="C177" t="s">
        <v>71</v>
      </c>
      <c r="D177">
        <v>2</v>
      </c>
      <c r="E177">
        <v>2950</v>
      </c>
      <c r="F177" s="23">
        <f t="shared" si="10"/>
        <v>0.97297297297297303</v>
      </c>
      <c r="G177" s="3">
        <f t="shared" si="11"/>
        <v>2870.2702702702704</v>
      </c>
      <c r="H177">
        <v>575</v>
      </c>
      <c r="I177">
        <v>0.38900000000000001</v>
      </c>
      <c r="J177">
        <v>192</v>
      </c>
      <c r="K177">
        <v>829</v>
      </c>
      <c r="L177">
        <f t="shared" si="12"/>
        <v>637</v>
      </c>
      <c r="M177">
        <f t="shared" si="13"/>
        <v>383</v>
      </c>
      <c r="N177">
        <f t="shared" si="14"/>
        <v>0.58100470957613826</v>
      </c>
      <c r="O177">
        <v>0.38900000000000001</v>
      </c>
    </row>
    <row r="178" spans="1:15" x14ac:dyDescent="0.2">
      <c r="A178" t="s">
        <v>281</v>
      </c>
      <c r="B178" t="s">
        <v>278</v>
      </c>
      <c r="C178" t="s">
        <v>62</v>
      </c>
      <c r="D178">
        <v>1</v>
      </c>
      <c r="E178">
        <v>1700</v>
      </c>
      <c r="F178" s="23">
        <f t="shared" si="10"/>
        <v>0.97297297297297303</v>
      </c>
      <c r="G178" s="3">
        <f t="shared" si="11"/>
        <v>1654.0540540540542</v>
      </c>
      <c r="H178">
        <v>228</v>
      </c>
      <c r="I178">
        <v>0.52049999999999996</v>
      </c>
      <c r="J178">
        <v>98</v>
      </c>
      <c r="K178">
        <v>432</v>
      </c>
      <c r="L178">
        <f t="shared" si="12"/>
        <v>334</v>
      </c>
      <c r="M178">
        <f t="shared" si="13"/>
        <v>130</v>
      </c>
      <c r="N178">
        <f t="shared" si="14"/>
        <v>0.41137724550898203</v>
      </c>
      <c r="O178">
        <v>0.52049999999999996</v>
      </c>
    </row>
    <row r="179" spans="1:15" x14ac:dyDescent="0.2">
      <c r="A179" t="s">
        <v>282</v>
      </c>
      <c r="B179" t="s">
        <v>283</v>
      </c>
      <c r="C179" t="s">
        <v>62</v>
      </c>
      <c r="D179">
        <v>1</v>
      </c>
      <c r="E179">
        <v>3000</v>
      </c>
      <c r="F179" s="23">
        <f t="shared" si="10"/>
        <v>0.97297297297297303</v>
      </c>
      <c r="G179" s="3">
        <f t="shared" si="11"/>
        <v>2918.9189189189192</v>
      </c>
      <c r="H179">
        <v>337</v>
      </c>
      <c r="I179">
        <v>0.46300000000000002</v>
      </c>
      <c r="J179">
        <v>87</v>
      </c>
      <c r="K179">
        <v>512</v>
      </c>
      <c r="L179">
        <f t="shared" si="12"/>
        <v>425</v>
      </c>
      <c r="M179">
        <f t="shared" si="13"/>
        <v>250</v>
      </c>
      <c r="N179">
        <f t="shared" si="14"/>
        <v>0.57058823529411773</v>
      </c>
      <c r="O179">
        <v>0.46300000000000002</v>
      </c>
    </row>
    <row r="180" spans="1:15" x14ac:dyDescent="0.2">
      <c r="A180" t="s">
        <v>284</v>
      </c>
      <c r="B180" t="s">
        <v>283</v>
      </c>
      <c r="C180" t="s">
        <v>62</v>
      </c>
      <c r="D180">
        <v>2</v>
      </c>
      <c r="E180">
        <v>3200</v>
      </c>
      <c r="F180" s="23">
        <f t="shared" si="10"/>
        <v>0.97297297297297303</v>
      </c>
      <c r="G180" s="3">
        <f t="shared" si="11"/>
        <v>3113.5135135135138</v>
      </c>
      <c r="H180">
        <v>154</v>
      </c>
      <c r="I180">
        <v>0.67949999999999999</v>
      </c>
      <c r="J180">
        <v>154</v>
      </c>
      <c r="K180">
        <v>480</v>
      </c>
      <c r="L180">
        <f t="shared" si="12"/>
        <v>326</v>
      </c>
      <c r="M180">
        <f t="shared" si="13"/>
        <v>0</v>
      </c>
      <c r="N180">
        <f t="shared" si="14"/>
        <v>0.1</v>
      </c>
      <c r="O180">
        <v>0.67949999999999999</v>
      </c>
    </row>
    <row r="181" spans="1:15" x14ac:dyDescent="0.2">
      <c r="A181" t="s">
        <v>285</v>
      </c>
      <c r="B181" t="s">
        <v>286</v>
      </c>
      <c r="C181" t="s">
        <v>62</v>
      </c>
      <c r="D181">
        <v>2</v>
      </c>
      <c r="E181">
        <v>4500</v>
      </c>
      <c r="F181" s="23">
        <f t="shared" si="10"/>
        <v>0.97297297297297303</v>
      </c>
      <c r="G181" s="3">
        <f t="shared" si="11"/>
        <v>4378.3783783783783</v>
      </c>
      <c r="H181">
        <v>432</v>
      </c>
      <c r="I181">
        <v>0.68220000000000003</v>
      </c>
      <c r="J181">
        <v>273</v>
      </c>
      <c r="K181">
        <v>853</v>
      </c>
      <c r="L181">
        <f t="shared" si="12"/>
        <v>580</v>
      </c>
      <c r="M181">
        <f t="shared" si="13"/>
        <v>159</v>
      </c>
      <c r="N181">
        <f t="shared" si="14"/>
        <v>0.31931034482758625</v>
      </c>
      <c r="O181">
        <v>0.68220000000000003</v>
      </c>
    </row>
    <row r="182" spans="1:15" x14ac:dyDescent="0.2">
      <c r="A182" t="s">
        <v>287</v>
      </c>
      <c r="B182" t="s">
        <v>61</v>
      </c>
      <c r="C182" t="s">
        <v>62</v>
      </c>
      <c r="D182">
        <v>1</v>
      </c>
      <c r="E182">
        <v>800</v>
      </c>
      <c r="F182" s="23">
        <f t="shared" si="10"/>
        <v>0.97297297297297303</v>
      </c>
      <c r="G182" s="3">
        <f t="shared" si="11"/>
        <v>778.37837837837844</v>
      </c>
      <c r="H182">
        <v>104</v>
      </c>
      <c r="I182">
        <v>0.56989999999999996</v>
      </c>
      <c r="J182">
        <v>53</v>
      </c>
      <c r="K182">
        <v>188</v>
      </c>
      <c r="L182">
        <f t="shared" si="12"/>
        <v>135</v>
      </c>
      <c r="M182">
        <f t="shared" si="13"/>
        <v>51</v>
      </c>
      <c r="N182">
        <f t="shared" si="14"/>
        <v>0.40222222222222226</v>
      </c>
      <c r="O182">
        <v>0.56989999999999996</v>
      </c>
    </row>
    <row r="183" spans="1:15" x14ac:dyDescent="0.2">
      <c r="A183" t="s">
        <v>288</v>
      </c>
      <c r="B183" t="s">
        <v>286</v>
      </c>
      <c r="C183" t="s">
        <v>71</v>
      </c>
      <c r="D183">
        <v>1</v>
      </c>
      <c r="E183">
        <v>4500</v>
      </c>
      <c r="F183" s="23">
        <f t="shared" si="10"/>
        <v>0.97297297297297303</v>
      </c>
      <c r="G183" s="3">
        <f t="shared" si="11"/>
        <v>4378.3783783783783</v>
      </c>
      <c r="H183">
        <v>200</v>
      </c>
      <c r="I183">
        <v>0.86850000000000005</v>
      </c>
      <c r="J183">
        <v>103</v>
      </c>
      <c r="K183">
        <v>807</v>
      </c>
      <c r="L183">
        <f t="shared" si="12"/>
        <v>704</v>
      </c>
      <c r="M183">
        <f t="shared" si="13"/>
        <v>97</v>
      </c>
      <c r="N183">
        <f t="shared" si="14"/>
        <v>0.21022727272727273</v>
      </c>
      <c r="O183">
        <v>0.86850000000000005</v>
      </c>
    </row>
    <row r="184" spans="1:15" x14ac:dyDescent="0.2">
      <c r="A184" t="s">
        <v>289</v>
      </c>
      <c r="B184" t="s">
        <v>286</v>
      </c>
      <c r="C184" t="s">
        <v>71</v>
      </c>
      <c r="D184">
        <v>2</v>
      </c>
      <c r="E184">
        <v>5500</v>
      </c>
      <c r="F184" s="23">
        <f t="shared" si="10"/>
        <v>0.97297297297297303</v>
      </c>
      <c r="G184" s="3">
        <f t="shared" si="11"/>
        <v>5351.3513513513517</v>
      </c>
      <c r="H184">
        <v>428</v>
      </c>
      <c r="I184">
        <v>0.52329999999999999</v>
      </c>
      <c r="J184">
        <v>200</v>
      </c>
      <c r="K184">
        <v>770</v>
      </c>
      <c r="L184">
        <f t="shared" si="12"/>
        <v>570</v>
      </c>
      <c r="M184">
        <f t="shared" si="13"/>
        <v>228</v>
      </c>
      <c r="N184">
        <f t="shared" si="14"/>
        <v>0.42000000000000004</v>
      </c>
      <c r="O184">
        <v>0.52329999999999999</v>
      </c>
    </row>
    <row r="185" spans="1:15" x14ac:dyDescent="0.2">
      <c r="A185" t="s">
        <v>290</v>
      </c>
      <c r="B185" t="s">
        <v>286</v>
      </c>
      <c r="C185" t="s">
        <v>62</v>
      </c>
      <c r="D185">
        <v>1</v>
      </c>
      <c r="E185">
        <v>3500</v>
      </c>
      <c r="F185" s="23">
        <f t="shared" si="10"/>
        <v>0.97297297297297303</v>
      </c>
      <c r="G185" s="3">
        <f t="shared" si="11"/>
        <v>3405.4054054054054</v>
      </c>
      <c r="H185">
        <v>576</v>
      </c>
      <c r="I185">
        <v>0.46029999999999999</v>
      </c>
      <c r="J185">
        <v>151</v>
      </c>
      <c r="K185">
        <v>890</v>
      </c>
      <c r="L185">
        <f t="shared" si="12"/>
        <v>739</v>
      </c>
      <c r="M185">
        <f t="shared" si="13"/>
        <v>425</v>
      </c>
      <c r="N185">
        <f t="shared" si="14"/>
        <v>0.56008119079837626</v>
      </c>
      <c r="O185">
        <v>0.46029999999999999</v>
      </c>
    </row>
    <row r="186" spans="1:15" x14ac:dyDescent="0.2">
      <c r="A186" t="s">
        <v>291</v>
      </c>
      <c r="B186" t="s">
        <v>292</v>
      </c>
      <c r="C186" t="s">
        <v>62</v>
      </c>
      <c r="D186">
        <v>2</v>
      </c>
      <c r="E186">
        <v>4000</v>
      </c>
      <c r="F186" s="23">
        <f t="shared" si="10"/>
        <v>0.97297297297297303</v>
      </c>
      <c r="G186" s="3">
        <f t="shared" si="11"/>
        <v>3891.8918918918921</v>
      </c>
      <c r="H186">
        <v>560</v>
      </c>
      <c r="I186">
        <v>0.35339999999999999</v>
      </c>
      <c r="J186">
        <v>218</v>
      </c>
      <c r="K186">
        <v>681</v>
      </c>
      <c r="L186">
        <f t="shared" si="12"/>
        <v>463</v>
      </c>
      <c r="M186">
        <f t="shared" si="13"/>
        <v>342</v>
      </c>
      <c r="N186">
        <f t="shared" si="14"/>
        <v>0.69092872570194386</v>
      </c>
      <c r="O186">
        <v>0.35339999999999999</v>
      </c>
    </row>
    <row r="187" spans="1:15" x14ac:dyDescent="0.2">
      <c r="A187" t="s">
        <v>293</v>
      </c>
      <c r="B187" t="s">
        <v>292</v>
      </c>
      <c r="C187" t="s">
        <v>62</v>
      </c>
      <c r="D187">
        <v>1</v>
      </c>
      <c r="E187">
        <v>3000</v>
      </c>
      <c r="F187" s="23">
        <f t="shared" si="10"/>
        <v>0.97297297297297303</v>
      </c>
      <c r="G187" s="3">
        <f t="shared" si="11"/>
        <v>2918.9189189189192</v>
      </c>
      <c r="H187">
        <v>288</v>
      </c>
      <c r="I187">
        <v>0.49859999999999999</v>
      </c>
      <c r="J187">
        <v>109</v>
      </c>
      <c r="K187">
        <v>640</v>
      </c>
      <c r="L187">
        <f t="shared" si="12"/>
        <v>531</v>
      </c>
      <c r="M187">
        <f t="shared" si="13"/>
        <v>179</v>
      </c>
      <c r="N187">
        <f t="shared" si="14"/>
        <v>0.36967984934086628</v>
      </c>
      <c r="O187">
        <v>0.49859999999999999</v>
      </c>
    </row>
    <row r="188" spans="1:15" x14ac:dyDescent="0.2">
      <c r="A188" t="s">
        <v>294</v>
      </c>
      <c r="B188" t="s">
        <v>295</v>
      </c>
      <c r="C188" t="s">
        <v>62</v>
      </c>
      <c r="D188">
        <v>2</v>
      </c>
      <c r="E188">
        <v>5600</v>
      </c>
      <c r="F188" s="23">
        <f t="shared" si="10"/>
        <v>0.97297297297297303</v>
      </c>
      <c r="G188" s="3">
        <f t="shared" si="11"/>
        <v>5448.6486486486492</v>
      </c>
      <c r="H188">
        <v>373</v>
      </c>
      <c r="I188">
        <v>0.5151</v>
      </c>
      <c r="J188">
        <v>196</v>
      </c>
      <c r="K188">
        <v>612</v>
      </c>
      <c r="L188">
        <f t="shared" si="12"/>
        <v>416</v>
      </c>
      <c r="M188">
        <f t="shared" si="13"/>
        <v>177</v>
      </c>
      <c r="N188">
        <f t="shared" si="14"/>
        <v>0.44038461538461537</v>
      </c>
      <c r="O188">
        <v>0.5151</v>
      </c>
    </row>
    <row r="189" spans="1:15" x14ac:dyDescent="0.2">
      <c r="A189" t="s">
        <v>296</v>
      </c>
      <c r="B189" t="s">
        <v>295</v>
      </c>
      <c r="C189" t="s">
        <v>71</v>
      </c>
      <c r="D189">
        <v>1</v>
      </c>
      <c r="E189">
        <v>3200</v>
      </c>
      <c r="F189" s="23">
        <f t="shared" si="10"/>
        <v>0.97297297297297303</v>
      </c>
      <c r="G189" s="3">
        <f t="shared" si="11"/>
        <v>3113.5135135135138</v>
      </c>
      <c r="H189">
        <v>420</v>
      </c>
      <c r="I189">
        <v>0.87119999999999997</v>
      </c>
      <c r="J189">
        <v>165</v>
      </c>
      <c r="K189">
        <v>1296</v>
      </c>
      <c r="L189">
        <f t="shared" si="12"/>
        <v>1131</v>
      </c>
      <c r="M189">
        <f t="shared" si="13"/>
        <v>255</v>
      </c>
      <c r="N189">
        <f t="shared" si="14"/>
        <v>0.28037135278514591</v>
      </c>
      <c r="O189">
        <v>0.87119999999999997</v>
      </c>
    </row>
    <row r="190" spans="1:15" x14ac:dyDescent="0.2">
      <c r="A190" t="s">
        <v>297</v>
      </c>
      <c r="B190" t="s">
        <v>295</v>
      </c>
      <c r="C190" t="s">
        <v>71</v>
      </c>
      <c r="D190">
        <v>2</v>
      </c>
      <c r="E190">
        <v>3500</v>
      </c>
      <c r="F190" s="23">
        <f t="shared" si="10"/>
        <v>0.97297297297297303</v>
      </c>
      <c r="G190" s="3">
        <f t="shared" si="11"/>
        <v>3405.4054054054054</v>
      </c>
      <c r="H190">
        <v>593</v>
      </c>
      <c r="I190">
        <v>0.50680000000000003</v>
      </c>
      <c r="J190">
        <v>268</v>
      </c>
      <c r="K190">
        <v>1032</v>
      </c>
      <c r="L190">
        <f t="shared" si="12"/>
        <v>764</v>
      </c>
      <c r="M190">
        <f t="shared" si="13"/>
        <v>325</v>
      </c>
      <c r="N190">
        <f t="shared" si="14"/>
        <v>0.44031413612565451</v>
      </c>
      <c r="O190">
        <v>0.50680000000000003</v>
      </c>
    </row>
    <row r="191" spans="1:15" x14ac:dyDescent="0.2">
      <c r="A191" t="s">
        <v>298</v>
      </c>
      <c r="B191" t="s">
        <v>295</v>
      </c>
      <c r="C191" t="s">
        <v>62</v>
      </c>
      <c r="D191">
        <v>1</v>
      </c>
      <c r="E191">
        <v>3400</v>
      </c>
      <c r="F191" s="23">
        <f t="shared" si="10"/>
        <v>0.97297297297297303</v>
      </c>
      <c r="G191" s="3">
        <f t="shared" si="11"/>
        <v>3308.1081081081084</v>
      </c>
      <c r="H191">
        <v>436</v>
      </c>
      <c r="I191">
        <v>0.28220000000000001</v>
      </c>
      <c r="J191">
        <v>106</v>
      </c>
      <c r="K191">
        <v>624</v>
      </c>
      <c r="L191">
        <f t="shared" si="12"/>
        <v>518</v>
      </c>
      <c r="M191">
        <f t="shared" si="13"/>
        <v>330</v>
      </c>
      <c r="N191">
        <f t="shared" si="14"/>
        <v>0.60965250965250961</v>
      </c>
      <c r="O191">
        <v>0.28220000000000001</v>
      </c>
    </row>
    <row r="192" spans="1:15" x14ac:dyDescent="0.2">
      <c r="A192" t="s">
        <v>299</v>
      </c>
      <c r="B192" t="s">
        <v>300</v>
      </c>
      <c r="C192" t="s">
        <v>62</v>
      </c>
      <c r="D192">
        <v>2</v>
      </c>
      <c r="E192">
        <v>4200</v>
      </c>
      <c r="F192" s="23">
        <f t="shared" si="10"/>
        <v>0.97297297297297303</v>
      </c>
      <c r="G192" s="3">
        <f t="shared" si="11"/>
        <v>4086.4864864864867</v>
      </c>
      <c r="H192">
        <v>426</v>
      </c>
      <c r="I192">
        <v>0.54249999999999998</v>
      </c>
      <c r="J192">
        <v>210</v>
      </c>
      <c r="K192">
        <v>654</v>
      </c>
      <c r="L192">
        <f t="shared" si="12"/>
        <v>444</v>
      </c>
      <c r="M192">
        <f t="shared" si="13"/>
        <v>216</v>
      </c>
      <c r="N192">
        <f t="shared" si="14"/>
        <v>0.48918918918918919</v>
      </c>
      <c r="O192">
        <v>0.54249999999999998</v>
      </c>
    </row>
    <row r="193" spans="1:15" x14ac:dyDescent="0.2">
      <c r="A193" t="s">
        <v>301</v>
      </c>
      <c r="B193" t="s">
        <v>302</v>
      </c>
      <c r="C193" t="s">
        <v>62</v>
      </c>
      <c r="D193">
        <v>2</v>
      </c>
      <c r="E193">
        <v>1100</v>
      </c>
      <c r="F193" s="23">
        <f t="shared" si="10"/>
        <v>0.97297297297297303</v>
      </c>
      <c r="G193" s="3">
        <f t="shared" si="11"/>
        <v>1070.2702702702704</v>
      </c>
      <c r="H193">
        <v>142</v>
      </c>
      <c r="I193">
        <v>8.2199999999999995E-2</v>
      </c>
      <c r="J193">
        <v>111</v>
      </c>
      <c r="K193">
        <v>148</v>
      </c>
      <c r="L193">
        <f t="shared" si="12"/>
        <v>37</v>
      </c>
      <c r="M193">
        <f t="shared" si="13"/>
        <v>31</v>
      </c>
      <c r="N193">
        <f t="shared" si="14"/>
        <v>0.77027027027027029</v>
      </c>
      <c r="O193">
        <v>8.2199999999999995E-2</v>
      </c>
    </row>
    <row r="194" spans="1:15" x14ac:dyDescent="0.2">
      <c r="A194" t="s">
        <v>303</v>
      </c>
      <c r="B194" t="s">
        <v>300</v>
      </c>
      <c r="C194" t="s">
        <v>71</v>
      </c>
      <c r="D194">
        <v>1</v>
      </c>
      <c r="E194">
        <v>3000</v>
      </c>
      <c r="F194" s="23">
        <f t="shared" si="10"/>
        <v>0.97297297297297303</v>
      </c>
      <c r="G194" s="3">
        <f t="shared" si="11"/>
        <v>2918.9189189189192</v>
      </c>
      <c r="H194">
        <v>621</v>
      </c>
      <c r="I194">
        <v>0.34789999999999999</v>
      </c>
      <c r="J194">
        <v>133</v>
      </c>
      <c r="K194">
        <v>1040</v>
      </c>
      <c r="L194">
        <f t="shared" si="12"/>
        <v>907</v>
      </c>
      <c r="M194">
        <f t="shared" si="13"/>
        <v>488</v>
      </c>
      <c r="N194">
        <f t="shared" si="14"/>
        <v>0.53042998897464166</v>
      </c>
      <c r="O194">
        <v>0.34789999999999999</v>
      </c>
    </row>
    <row r="195" spans="1:15" x14ac:dyDescent="0.2">
      <c r="A195" t="s">
        <v>304</v>
      </c>
      <c r="B195" t="s">
        <v>300</v>
      </c>
      <c r="C195" t="s">
        <v>71</v>
      </c>
      <c r="D195">
        <v>2</v>
      </c>
      <c r="E195">
        <v>3900</v>
      </c>
      <c r="F195" s="23">
        <f t="shared" si="10"/>
        <v>0.97297297297297303</v>
      </c>
      <c r="G195" s="3">
        <f t="shared" si="11"/>
        <v>3794.5945945945946</v>
      </c>
      <c r="H195">
        <v>535</v>
      </c>
      <c r="I195">
        <v>0.47670000000000001</v>
      </c>
      <c r="J195">
        <v>231</v>
      </c>
      <c r="K195">
        <v>888</v>
      </c>
      <c r="L195">
        <f t="shared" si="12"/>
        <v>657</v>
      </c>
      <c r="M195">
        <f t="shared" si="13"/>
        <v>304</v>
      </c>
      <c r="N195">
        <f t="shared" si="14"/>
        <v>0.4701674277016743</v>
      </c>
      <c r="O195">
        <v>0.47670000000000001</v>
      </c>
    </row>
    <row r="196" spans="1:15" x14ac:dyDescent="0.2">
      <c r="A196" t="s">
        <v>305</v>
      </c>
      <c r="B196" t="s">
        <v>300</v>
      </c>
      <c r="C196" t="s">
        <v>62</v>
      </c>
      <c r="D196">
        <v>1</v>
      </c>
      <c r="E196">
        <v>3600</v>
      </c>
      <c r="F196" s="23">
        <f t="shared" si="10"/>
        <v>0.97297297297297303</v>
      </c>
      <c r="G196" s="3">
        <f t="shared" si="11"/>
        <v>3502.7027027027029</v>
      </c>
      <c r="H196">
        <v>196</v>
      </c>
      <c r="I196">
        <v>0.77810000000000001</v>
      </c>
      <c r="J196">
        <v>137</v>
      </c>
      <c r="K196">
        <v>808</v>
      </c>
      <c r="L196">
        <f t="shared" si="12"/>
        <v>671</v>
      </c>
      <c r="M196">
        <f t="shared" si="13"/>
        <v>59</v>
      </c>
      <c r="N196">
        <f t="shared" si="14"/>
        <v>0.17034277198211625</v>
      </c>
      <c r="O196">
        <v>0.77810000000000001</v>
      </c>
    </row>
    <row r="197" spans="1:15" x14ac:dyDescent="0.2">
      <c r="A197" t="s">
        <v>306</v>
      </c>
      <c r="B197" t="s">
        <v>307</v>
      </c>
      <c r="C197" t="s">
        <v>62</v>
      </c>
      <c r="D197">
        <v>2</v>
      </c>
      <c r="E197">
        <v>3500</v>
      </c>
      <c r="F197" s="23">
        <f t="shared" ref="F197:F247" si="15">36/37</f>
        <v>0.97297297297297303</v>
      </c>
      <c r="G197" s="3">
        <f t="shared" ref="G197:G247" si="16">E197*F197</f>
        <v>3405.4054054054054</v>
      </c>
      <c r="H197">
        <v>294</v>
      </c>
      <c r="I197">
        <v>0.39729999999999999</v>
      </c>
      <c r="J197">
        <v>155</v>
      </c>
      <c r="K197">
        <v>483</v>
      </c>
      <c r="L197">
        <f t="shared" ref="L197:L247" si="17">K197-J197</f>
        <v>328</v>
      </c>
      <c r="M197">
        <f t="shared" ref="M197:M247" si="18">H197-J197</f>
        <v>139</v>
      </c>
      <c r="N197">
        <f t="shared" ref="N197:N247" si="19">0.8*(M197/L197)+0.1</f>
        <v>0.4390243902439025</v>
      </c>
      <c r="O197">
        <v>0.39729999999999999</v>
      </c>
    </row>
    <row r="198" spans="1:15" x14ac:dyDescent="0.2">
      <c r="A198" t="s">
        <v>308</v>
      </c>
      <c r="B198" t="s">
        <v>307</v>
      </c>
      <c r="C198" t="s">
        <v>71</v>
      </c>
      <c r="D198">
        <v>1</v>
      </c>
      <c r="E198">
        <v>2500</v>
      </c>
      <c r="F198" s="23">
        <f t="shared" si="15"/>
        <v>0.97297297297297303</v>
      </c>
      <c r="G198" s="3">
        <f t="shared" si="16"/>
        <v>2432.4324324324325</v>
      </c>
      <c r="H198">
        <v>471</v>
      </c>
      <c r="I198">
        <v>0.6</v>
      </c>
      <c r="J198">
        <v>111</v>
      </c>
      <c r="K198">
        <v>868</v>
      </c>
      <c r="L198">
        <f t="shared" si="17"/>
        <v>757</v>
      </c>
      <c r="M198">
        <f t="shared" si="18"/>
        <v>360</v>
      </c>
      <c r="N198">
        <f t="shared" si="19"/>
        <v>0.480449141347424</v>
      </c>
      <c r="O198">
        <v>0.6</v>
      </c>
    </row>
    <row r="199" spans="1:15" x14ac:dyDescent="0.2">
      <c r="A199" t="s">
        <v>309</v>
      </c>
      <c r="B199" t="s">
        <v>307</v>
      </c>
      <c r="C199" t="s">
        <v>71</v>
      </c>
      <c r="D199">
        <v>2</v>
      </c>
      <c r="E199">
        <v>3000</v>
      </c>
      <c r="F199" s="23">
        <f t="shared" si="15"/>
        <v>0.97297297297297303</v>
      </c>
      <c r="G199" s="3">
        <f t="shared" si="16"/>
        <v>2918.9189189189192</v>
      </c>
      <c r="H199">
        <v>620</v>
      </c>
      <c r="I199">
        <v>0.29320000000000002</v>
      </c>
      <c r="J199">
        <v>195</v>
      </c>
      <c r="K199">
        <v>752</v>
      </c>
      <c r="L199">
        <f t="shared" si="17"/>
        <v>557</v>
      </c>
      <c r="M199">
        <f t="shared" si="18"/>
        <v>425</v>
      </c>
      <c r="N199">
        <f t="shared" si="19"/>
        <v>0.71041292639138243</v>
      </c>
      <c r="O199">
        <v>0.29320000000000002</v>
      </c>
    </row>
    <row r="200" spans="1:15" x14ac:dyDescent="0.2">
      <c r="A200" t="s">
        <v>310</v>
      </c>
      <c r="B200" t="s">
        <v>307</v>
      </c>
      <c r="C200" t="s">
        <v>62</v>
      </c>
      <c r="D200">
        <v>1</v>
      </c>
      <c r="E200">
        <v>3000</v>
      </c>
      <c r="F200" s="23">
        <f t="shared" si="15"/>
        <v>0.97297297297297303</v>
      </c>
      <c r="G200" s="3">
        <f t="shared" si="16"/>
        <v>2918.9189189189192</v>
      </c>
      <c r="H200">
        <v>235</v>
      </c>
      <c r="I200">
        <v>0.6411</v>
      </c>
      <c r="J200">
        <v>80</v>
      </c>
      <c r="K200">
        <v>469</v>
      </c>
      <c r="L200">
        <f t="shared" si="17"/>
        <v>389</v>
      </c>
      <c r="M200">
        <f t="shared" si="18"/>
        <v>155</v>
      </c>
      <c r="N200">
        <f t="shared" si="19"/>
        <v>0.41876606683804629</v>
      </c>
      <c r="O200">
        <v>0.6411</v>
      </c>
    </row>
    <row r="201" spans="1:15" x14ac:dyDescent="0.2">
      <c r="A201" t="s">
        <v>311</v>
      </c>
      <c r="B201" t="s">
        <v>312</v>
      </c>
      <c r="C201" t="s">
        <v>62</v>
      </c>
      <c r="D201">
        <v>2</v>
      </c>
      <c r="E201">
        <v>3900</v>
      </c>
      <c r="F201" s="23">
        <f t="shared" si="15"/>
        <v>0.97297297297297303</v>
      </c>
      <c r="G201" s="3">
        <f t="shared" si="16"/>
        <v>3794.5945945945946</v>
      </c>
      <c r="H201">
        <v>284</v>
      </c>
      <c r="I201">
        <v>0.50409999999999999</v>
      </c>
      <c r="J201">
        <v>116</v>
      </c>
      <c r="K201">
        <v>361</v>
      </c>
      <c r="L201">
        <f t="shared" si="17"/>
        <v>245</v>
      </c>
      <c r="M201">
        <f t="shared" si="18"/>
        <v>168</v>
      </c>
      <c r="N201">
        <f t="shared" si="19"/>
        <v>0.64857142857142858</v>
      </c>
      <c r="O201">
        <v>0.50409999999999999</v>
      </c>
    </row>
    <row r="202" spans="1:15" x14ac:dyDescent="0.2">
      <c r="A202" t="s">
        <v>313</v>
      </c>
      <c r="B202" t="s">
        <v>312</v>
      </c>
      <c r="C202" t="s">
        <v>71</v>
      </c>
      <c r="D202">
        <v>1</v>
      </c>
      <c r="E202">
        <v>2800</v>
      </c>
      <c r="F202" s="23">
        <f t="shared" si="15"/>
        <v>0.97297297297297303</v>
      </c>
      <c r="G202" s="3">
        <f t="shared" si="16"/>
        <v>2724.3243243243246</v>
      </c>
      <c r="H202">
        <v>355</v>
      </c>
      <c r="I202">
        <v>0.4027</v>
      </c>
      <c r="J202">
        <v>102</v>
      </c>
      <c r="K202">
        <v>799</v>
      </c>
      <c r="L202">
        <f t="shared" si="17"/>
        <v>697</v>
      </c>
      <c r="M202">
        <f t="shared" si="18"/>
        <v>253</v>
      </c>
      <c r="N202">
        <f t="shared" si="19"/>
        <v>0.39038737446197991</v>
      </c>
      <c r="O202">
        <v>0.4027</v>
      </c>
    </row>
    <row r="203" spans="1:15" x14ac:dyDescent="0.2">
      <c r="A203" t="s">
        <v>314</v>
      </c>
      <c r="B203" t="s">
        <v>312</v>
      </c>
      <c r="C203" t="s">
        <v>71</v>
      </c>
      <c r="D203">
        <v>2</v>
      </c>
      <c r="E203">
        <v>3500</v>
      </c>
      <c r="F203" s="23">
        <f t="shared" si="15"/>
        <v>0.97297297297297303</v>
      </c>
      <c r="G203" s="3">
        <f t="shared" si="16"/>
        <v>3405.4054054054054</v>
      </c>
      <c r="H203">
        <v>436</v>
      </c>
      <c r="I203">
        <v>0.50680000000000003</v>
      </c>
      <c r="J203">
        <v>188</v>
      </c>
      <c r="K203">
        <v>724</v>
      </c>
      <c r="L203">
        <f t="shared" si="17"/>
        <v>536</v>
      </c>
      <c r="M203">
        <f t="shared" si="18"/>
        <v>248</v>
      </c>
      <c r="N203">
        <f t="shared" si="19"/>
        <v>0.47014925373134331</v>
      </c>
      <c r="O203">
        <v>0.50680000000000003</v>
      </c>
    </row>
    <row r="204" spans="1:15" x14ac:dyDescent="0.2">
      <c r="A204" t="s">
        <v>315</v>
      </c>
      <c r="B204" t="s">
        <v>302</v>
      </c>
      <c r="C204" t="s">
        <v>71</v>
      </c>
      <c r="D204">
        <v>1</v>
      </c>
      <c r="E204">
        <v>900</v>
      </c>
      <c r="F204" s="23">
        <f t="shared" si="15"/>
        <v>0.97297297297297303</v>
      </c>
      <c r="G204" s="3">
        <f t="shared" si="16"/>
        <v>875.67567567567573</v>
      </c>
      <c r="H204">
        <v>141</v>
      </c>
      <c r="I204">
        <v>0.54790000000000005</v>
      </c>
      <c r="J204">
        <v>116</v>
      </c>
      <c r="K204">
        <v>296</v>
      </c>
      <c r="L204">
        <f t="shared" si="17"/>
        <v>180</v>
      </c>
      <c r="M204">
        <f t="shared" si="18"/>
        <v>25</v>
      </c>
      <c r="N204">
        <f t="shared" si="19"/>
        <v>0.21111111111111114</v>
      </c>
      <c r="O204">
        <v>0.54790000000000005</v>
      </c>
    </row>
    <row r="205" spans="1:15" x14ac:dyDescent="0.2">
      <c r="A205" t="s">
        <v>316</v>
      </c>
      <c r="B205" t="s">
        <v>312</v>
      </c>
      <c r="C205" t="s">
        <v>62</v>
      </c>
      <c r="D205">
        <v>1</v>
      </c>
      <c r="E205">
        <v>2600</v>
      </c>
      <c r="F205" s="23">
        <f t="shared" si="15"/>
        <v>0.97297297297297303</v>
      </c>
      <c r="G205" s="3">
        <f t="shared" si="16"/>
        <v>2529.72972972973</v>
      </c>
      <c r="H205">
        <v>250</v>
      </c>
      <c r="I205">
        <v>0.36990000000000001</v>
      </c>
      <c r="J205">
        <v>69</v>
      </c>
      <c r="K205">
        <v>406</v>
      </c>
      <c r="L205">
        <f t="shared" si="17"/>
        <v>337</v>
      </c>
      <c r="M205">
        <f t="shared" si="18"/>
        <v>181</v>
      </c>
      <c r="N205">
        <f t="shared" si="19"/>
        <v>0.52967359050445106</v>
      </c>
      <c r="O205">
        <v>0.36990000000000001</v>
      </c>
    </row>
    <row r="206" spans="1:15" x14ac:dyDescent="0.2">
      <c r="A206" t="s">
        <v>317</v>
      </c>
      <c r="B206" t="s">
        <v>318</v>
      </c>
      <c r="C206" t="s">
        <v>62</v>
      </c>
      <c r="D206">
        <v>2</v>
      </c>
      <c r="E206">
        <v>2695</v>
      </c>
      <c r="F206" s="23">
        <f t="shared" si="15"/>
        <v>0.97297297297297303</v>
      </c>
      <c r="G206" s="3">
        <f t="shared" si="16"/>
        <v>2622.1621621621625</v>
      </c>
      <c r="H206">
        <v>443</v>
      </c>
      <c r="I206">
        <v>0.2356</v>
      </c>
      <c r="J206">
        <v>265</v>
      </c>
      <c r="K206">
        <v>534</v>
      </c>
      <c r="L206">
        <f t="shared" si="17"/>
        <v>269</v>
      </c>
      <c r="M206">
        <f t="shared" si="18"/>
        <v>178</v>
      </c>
      <c r="N206">
        <f t="shared" si="19"/>
        <v>0.62936802973977701</v>
      </c>
      <c r="O206">
        <v>0.2356</v>
      </c>
    </row>
    <row r="207" spans="1:15" x14ac:dyDescent="0.2">
      <c r="A207" t="s">
        <v>319</v>
      </c>
      <c r="B207" t="s">
        <v>318</v>
      </c>
      <c r="C207" t="s">
        <v>71</v>
      </c>
      <c r="D207">
        <v>1</v>
      </c>
      <c r="E207">
        <v>3000</v>
      </c>
      <c r="F207" s="23">
        <f t="shared" si="15"/>
        <v>0.97297297297297303</v>
      </c>
      <c r="G207" s="3">
        <f t="shared" si="16"/>
        <v>2918.9189189189192</v>
      </c>
      <c r="H207">
        <v>343</v>
      </c>
      <c r="I207">
        <v>0.58079999999999998</v>
      </c>
      <c r="J207">
        <v>158</v>
      </c>
      <c r="K207">
        <v>706</v>
      </c>
      <c r="L207">
        <f t="shared" si="17"/>
        <v>548</v>
      </c>
      <c r="M207">
        <f t="shared" si="18"/>
        <v>185</v>
      </c>
      <c r="N207">
        <f t="shared" si="19"/>
        <v>0.37007299270072991</v>
      </c>
      <c r="O207">
        <v>0.58079999999999998</v>
      </c>
    </row>
    <row r="208" spans="1:15" x14ac:dyDescent="0.2">
      <c r="A208" t="s">
        <v>320</v>
      </c>
      <c r="B208" t="s">
        <v>318</v>
      </c>
      <c r="C208" t="s">
        <v>71</v>
      </c>
      <c r="D208">
        <v>2</v>
      </c>
      <c r="E208">
        <v>4000</v>
      </c>
      <c r="F208" s="23">
        <f t="shared" si="15"/>
        <v>0.97297297297297303</v>
      </c>
      <c r="G208" s="3">
        <f t="shared" si="16"/>
        <v>3891.8918918918921</v>
      </c>
      <c r="H208">
        <v>739</v>
      </c>
      <c r="I208">
        <v>1.9199999999999998E-2</v>
      </c>
      <c r="J208">
        <v>306</v>
      </c>
      <c r="K208">
        <v>781</v>
      </c>
      <c r="L208">
        <f t="shared" si="17"/>
        <v>475</v>
      </c>
      <c r="M208">
        <f t="shared" si="18"/>
        <v>433</v>
      </c>
      <c r="N208">
        <f t="shared" si="19"/>
        <v>0.82926315789473681</v>
      </c>
      <c r="O208">
        <v>1.9199999999999998E-2</v>
      </c>
    </row>
    <row r="209" spans="1:15" x14ac:dyDescent="0.2">
      <c r="A209" t="s">
        <v>321</v>
      </c>
      <c r="B209" t="s">
        <v>318</v>
      </c>
      <c r="C209" t="s">
        <v>62</v>
      </c>
      <c r="D209">
        <v>1</v>
      </c>
      <c r="E209">
        <v>2295</v>
      </c>
      <c r="F209" s="23">
        <f t="shared" si="15"/>
        <v>0.97297297297297303</v>
      </c>
      <c r="G209" s="3">
        <f t="shared" si="16"/>
        <v>2232.9729729729729</v>
      </c>
      <c r="H209">
        <v>270</v>
      </c>
      <c r="I209">
        <v>0.46850000000000003</v>
      </c>
      <c r="J209">
        <v>100</v>
      </c>
      <c r="K209">
        <v>469</v>
      </c>
      <c r="L209">
        <f t="shared" si="17"/>
        <v>369</v>
      </c>
      <c r="M209">
        <f t="shared" si="18"/>
        <v>170</v>
      </c>
      <c r="N209">
        <f t="shared" si="19"/>
        <v>0.46856368563685635</v>
      </c>
      <c r="O209">
        <v>0.46850000000000003</v>
      </c>
    </row>
    <row r="210" spans="1:15" x14ac:dyDescent="0.2">
      <c r="A210" t="s">
        <v>322</v>
      </c>
      <c r="B210" t="s">
        <v>323</v>
      </c>
      <c r="C210" t="s">
        <v>62</v>
      </c>
      <c r="D210">
        <v>2</v>
      </c>
      <c r="E210">
        <v>3000</v>
      </c>
      <c r="F210" s="23">
        <f t="shared" si="15"/>
        <v>0.97297297297297303</v>
      </c>
      <c r="G210" s="3">
        <f t="shared" si="16"/>
        <v>2918.9189189189192</v>
      </c>
      <c r="H210">
        <v>424</v>
      </c>
      <c r="I210">
        <v>0.34250000000000003</v>
      </c>
      <c r="J210">
        <v>270</v>
      </c>
      <c r="K210">
        <v>543</v>
      </c>
      <c r="L210">
        <f t="shared" si="17"/>
        <v>273</v>
      </c>
      <c r="M210">
        <f t="shared" si="18"/>
        <v>154</v>
      </c>
      <c r="N210">
        <f t="shared" si="19"/>
        <v>0.55128205128205132</v>
      </c>
      <c r="O210">
        <v>0.34250000000000003</v>
      </c>
    </row>
    <row r="211" spans="1:15" x14ac:dyDescent="0.2">
      <c r="A211" t="s">
        <v>324</v>
      </c>
      <c r="B211" t="s">
        <v>323</v>
      </c>
      <c r="C211" t="s">
        <v>71</v>
      </c>
      <c r="D211">
        <v>1</v>
      </c>
      <c r="E211">
        <v>3300</v>
      </c>
      <c r="F211" s="23">
        <f t="shared" si="15"/>
        <v>0.97297297297297303</v>
      </c>
      <c r="G211" s="3">
        <f t="shared" si="16"/>
        <v>3210.8108108108108</v>
      </c>
      <c r="H211">
        <v>980</v>
      </c>
      <c r="I211">
        <v>0.2712</v>
      </c>
      <c r="J211">
        <v>283</v>
      </c>
      <c r="K211">
        <v>1261</v>
      </c>
      <c r="L211">
        <f t="shared" si="17"/>
        <v>978</v>
      </c>
      <c r="M211">
        <f t="shared" si="18"/>
        <v>697</v>
      </c>
      <c r="N211">
        <f t="shared" si="19"/>
        <v>0.67014314928425356</v>
      </c>
      <c r="O211">
        <v>0.2712</v>
      </c>
    </row>
    <row r="212" spans="1:15" x14ac:dyDescent="0.2">
      <c r="A212" t="s">
        <v>325</v>
      </c>
      <c r="B212" t="s">
        <v>323</v>
      </c>
      <c r="C212" t="s">
        <v>71</v>
      </c>
      <c r="D212">
        <v>2</v>
      </c>
      <c r="E212">
        <v>4500</v>
      </c>
      <c r="F212" s="23">
        <f t="shared" si="15"/>
        <v>0.97297297297297303</v>
      </c>
      <c r="G212" s="3">
        <f t="shared" si="16"/>
        <v>4378.3783783783783</v>
      </c>
      <c r="H212">
        <v>994</v>
      </c>
      <c r="I212">
        <v>0.43009999999999998</v>
      </c>
      <c r="J212">
        <v>530</v>
      </c>
      <c r="K212">
        <v>1354</v>
      </c>
      <c r="L212">
        <f t="shared" si="17"/>
        <v>824</v>
      </c>
      <c r="M212">
        <f t="shared" si="18"/>
        <v>464</v>
      </c>
      <c r="N212">
        <f t="shared" si="19"/>
        <v>0.55048543689320384</v>
      </c>
      <c r="O212">
        <v>0.43009999999999998</v>
      </c>
    </row>
    <row r="213" spans="1:15" x14ac:dyDescent="0.2">
      <c r="A213" t="s">
        <v>326</v>
      </c>
      <c r="B213" t="s">
        <v>323</v>
      </c>
      <c r="C213" t="s">
        <v>62</v>
      </c>
      <c r="D213">
        <v>1</v>
      </c>
      <c r="E213">
        <v>2700</v>
      </c>
      <c r="F213" s="23">
        <f t="shared" si="15"/>
        <v>0.97297297297297303</v>
      </c>
      <c r="G213" s="3">
        <f t="shared" si="16"/>
        <v>2627.0270270270271</v>
      </c>
      <c r="H213">
        <v>284</v>
      </c>
      <c r="I213">
        <v>0.60550000000000004</v>
      </c>
      <c r="J213">
        <v>103</v>
      </c>
      <c r="K213">
        <v>483</v>
      </c>
      <c r="L213">
        <f t="shared" si="17"/>
        <v>380</v>
      </c>
      <c r="M213">
        <f t="shared" si="18"/>
        <v>181</v>
      </c>
      <c r="N213">
        <f t="shared" si="19"/>
        <v>0.4810526315789474</v>
      </c>
      <c r="O213">
        <v>0.60550000000000004</v>
      </c>
    </row>
    <row r="214" spans="1:15" x14ac:dyDescent="0.2">
      <c r="A214" t="s">
        <v>327</v>
      </c>
      <c r="B214" t="s">
        <v>328</v>
      </c>
      <c r="C214" t="s">
        <v>62</v>
      </c>
      <c r="D214">
        <v>1</v>
      </c>
      <c r="E214">
        <v>2700</v>
      </c>
      <c r="F214" s="23">
        <f t="shared" si="15"/>
        <v>0.97297297297297303</v>
      </c>
      <c r="G214" s="3">
        <f t="shared" si="16"/>
        <v>2627.0270270270271</v>
      </c>
      <c r="H214">
        <v>236</v>
      </c>
      <c r="I214">
        <v>0.56710000000000005</v>
      </c>
      <c r="J214">
        <v>110</v>
      </c>
      <c r="K214">
        <v>515</v>
      </c>
      <c r="L214">
        <f t="shared" si="17"/>
        <v>405</v>
      </c>
      <c r="M214">
        <f t="shared" si="18"/>
        <v>126</v>
      </c>
      <c r="N214">
        <f t="shared" si="19"/>
        <v>0.34888888888888892</v>
      </c>
      <c r="O214">
        <v>0.56710000000000005</v>
      </c>
    </row>
    <row r="215" spans="1:15" x14ac:dyDescent="0.2">
      <c r="A215" t="s">
        <v>329</v>
      </c>
      <c r="B215" t="s">
        <v>302</v>
      </c>
      <c r="C215" t="s">
        <v>71</v>
      </c>
      <c r="D215">
        <v>2</v>
      </c>
      <c r="E215">
        <v>1100</v>
      </c>
      <c r="F215" s="23">
        <f t="shared" si="15"/>
        <v>0.97297297297297303</v>
      </c>
      <c r="G215" s="3">
        <f t="shared" si="16"/>
        <v>1070.2702702702704</v>
      </c>
      <c r="H215">
        <v>188</v>
      </c>
      <c r="I215">
        <v>0.61919999999999997</v>
      </c>
      <c r="J215">
        <v>136</v>
      </c>
      <c r="K215">
        <v>335</v>
      </c>
      <c r="L215">
        <f t="shared" si="17"/>
        <v>199</v>
      </c>
      <c r="M215">
        <f t="shared" si="18"/>
        <v>52</v>
      </c>
      <c r="N215">
        <f t="shared" si="19"/>
        <v>0.30904522613065333</v>
      </c>
      <c r="O215">
        <v>0.61919999999999997</v>
      </c>
    </row>
    <row r="216" spans="1:15" x14ac:dyDescent="0.2">
      <c r="A216" t="s">
        <v>330</v>
      </c>
      <c r="B216" t="s">
        <v>328</v>
      </c>
      <c r="C216" t="s">
        <v>62</v>
      </c>
      <c r="D216">
        <v>2</v>
      </c>
      <c r="E216">
        <v>3000</v>
      </c>
      <c r="F216" s="23">
        <f t="shared" si="15"/>
        <v>0.97297297297297303</v>
      </c>
      <c r="G216" s="3">
        <f t="shared" si="16"/>
        <v>2918.9189189189192</v>
      </c>
      <c r="H216">
        <v>329</v>
      </c>
      <c r="I216">
        <v>0.70409999999999995</v>
      </c>
      <c r="J216">
        <v>270</v>
      </c>
      <c r="K216">
        <v>544</v>
      </c>
      <c r="L216">
        <f t="shared" si="17"/>
        <v>274</v>
      </c>
      <c r="M216">
        <f t="shared" si="18"/>
        <v>59</v>
      </c>
      <c r="N216">
        <f t="shared" si="19"/>
        <v>0.27226277372262775</v>
      </c>
      <c r="O216">
        <v>0.70409999999999995</v>
      </c>
    </row>
    <row r="217" spans="1:15" x14ac:dyDescent="0.2">
      <c r="A217" t="s">
        <v>331</v>
      </c>
      <c r="B217" t="s">
        <v>328</v>
      </c>
      <c r="C217" t="s">
        <v>71</v>
      </c>
      <c r="D217">
        <v>1</v>
      </c>
      <c r="E217">
        <v>4500</v>
      </c>
      <c r="F217" s="23">
        <f t="shared" si="15"/>
        <v>0.97297297297297303</v>
      </c>
      <c r="G217" s="3">
        <f t="shared" si="16"/>
        <v>4378.3783783783783</v>
      </c>
      <c r="H217">
        <v>549</v>
      </c>
      <c r="I217">
        <v>0.44379999999999997</v>
      </c>
      <c r="J217">
        <v>231</v>
      </c>
      <c r="K217">
        <v>1027</v>
      </c>
      <c r="L217">
        <f t="shared" si="17"/>
        <v>796</v>
      </c>
      <c r="M217">
        <f t="shared" si="18"/>
        <v>318</v>
      </c>
      <c r="N217">
        <f t="shared" si="19"/>
        <v>0.41959798994974873</v>
      </c>
      <c r="O217">
        <v>0.44379999999999997</v>
      </c>
    </row>
    <row r="218" spans="1:15" x14ac:dyDescent="0.2">
      <c r="A218" t="s">
        <v>332</v>
      </c>
      <c r="B218" t="s">
        <v>328</v>
      </c>
      <c r="C218" t="s">
        <v>71</v>
      </c>
      <c r="D218">
        <v>2</v>
      </c>
      <c r="E218">
        <v>4900</v>
      </c>
      <c r="F218" s="23">
        <f t="shared" si="15"/>
        <v>0.97297297297297303</v>
      </c>
      <c r="G218" s="3">
        <f t="shared" si="16"/>
        <v>4767.5675675675675</v>
      </c>
      <c r="H218">
        <v>652</v>
      </c>
      <c r="I218">
        <v>0.4466</v>
      </c>
      <c r="J218">
        <v>379</v>
      </c>
      <c r="K218">
        <v>969</v>
      </c>
      <c r="L218">
        <f t="shared" si="17"/>
        <v>590</v>
      </c>
      <c r="M218">
        <f t="shared" si="18"/>
        <v>273</v>
      </c>
      <c r="N218">
        <f t="shared" si="19"/>
        <v>0.47016949152542376</v>
      </c>
      <c r="O218">
        <v>0.4466</v>
      </c>
    </row>
    <row r="219" spans="1:15" x14ac:dyDescent="0.2">
      <c r="A219" t="s">
        <v>333</v>
      </c>
      <c r="B219" t="s">
        <v>334</v>
      </c>
      <c r="C219" t="s">
        <v>62</v>
      </c>
      <c r="D219">
        <v>2</v>
      </c>
      <c r="E219">
        <v>3300</v>
      </c>
      <c r="F219" s="23">
        <f t="shared" si="15"/>
        <v>0.97297297297297303</v>
      </c>
      <c r="G219" s="3">
        <f t="shared" si="16"/>
        <v>3210.8108108108108</v>
      </c>
      <c r="H219">
        <v>378</v>
      </c>
      <c r="I219">
        <v>0.4219</v>
      </c>
      <c r="J219">
        <v>264</v>
      </c>
      <c r="K219">
        <v>532</v>
      </c>
      <c r="L219">
        <f t="shared" si="17"/>
        <v>268</v>
      </c>
      <c r="M219">
        <f t="shared" si="18"/>
        <v>114</v>
      </c>
      <c r="N219">
        <f t="shared" si="19"/>
        <v>0.44029850746268662</v>
      </c>
      <c r="O219">
        <v>0.4219</v>
      </c>
    </row>
    <row r="220" spans="1:15" x14ac:dyDescent="0.2">
      <c r="A220" t="s">
        <v>335</v>
      </c>
      <c r="B220" t="s">
        <v>334</v>
      </c>
      <c r="C220" t="s">
        <v>71</v>
      </c>
      <c r="D220">
        <v>1</v>
      </c>
      <c r="E220">
        <v>4500</v>
      </c>
      <c r="F220" s="23">
        <f t="shared" si="15"/>
        <v>0.97297297297297303</v>
      </c>
      <c r="G220" s="3">
        <f t="shared" si="16"/>
        <v>4378.3783783783783</v>
      </c>
      <c r="H220">
        <v>255</v>
      </c>
      <c r="I220">
        <v>0.59179999999999999</v>
      </c>
      <c r="J220">
        <v>151</v>
      </c>
      <c r="K220">
        <v>673</v>
      </c>
      <c r="L220">
        <f t="shared" si="17"/>
        <v>522</v>
      </c>
      <c r="M220">
        <f t="shared" si="18"/>
        <v>104</v>
      </c>
      <c r="N220">
        <f t="shared" si="19"/>
        <v>0.25938697318007664</v>
      </c>
      <c r="O220">
        <v>0.59179999999999999</v>
      </c>
    </row>
    <row r="221" spans="1:15" x14ac:dyDescent="0.2">
      <c r="A221" t="s">
        <v>336</v>
      </c>
      <c r="B221" t="s">
        <v>334</v>
      </c>
      <c r="C221" t="s">
        <v>71</v>
      </c>
      <c r="D221">
        <v>2</v>
      </c>
      <c r="E221">
        <v>4200</v>
      </c>
      <c r="F221" s="23">
        <f t="shared" si="15"/>
        <v>0.97297297297297303</v>
      </c>
      <c r="G221" s="3">
        <f t="shared" si="16"/>
        <v>4086.4864864864867</v>
      </c>
      <c r="H221">
        <v>441</v>
      </c>
      <c r="I221">
        <v>0.5726</v>
      </c>
      <c r="J221">
        <v>278</v>
      </c>
      <c r="K221">
        <v>711</v>
      </c>
      <c r="L221">
        <f t="shared" si="17"/>
        <v>433</v>
      </c>
      <c r="M221">
        <f t="shared" si="18"/>
        <v>163</v>
      </c>
      <c r="N221">
        <f t="shared" si="19"/>
        <v>0.40115473441108551</v>
      </c>
      <c r="O221">
        <v>0.5726</v>
      </c>
    </row>
    <row r="222" spans="1:15" x14ac:dyDescent="0.2">
      <c r="A222" t="s">
        <v>337</v>
      </c>
      <c r="B222" t="s">
        <v>334</v>
      </c>
      <c r="C222" t="s">
        <v>62</v>
      </c>
      <c r="D222">
        <v>1</v>
      </c>
      <c r="E222">
        <v>2500</v>
      </c>
      <c r="F222" s="23">
        <f t="shared" si="15"/>
        <v>0.97297297297297303</v>
      </c>
      <c r="G222" s="3">
        <f t="shared" si="16"/>
        <v>2432.4324324324325</v>
      </c>
      <c r="H222">
        <v>356</v>
      </c>
      <c r="I222">
        <v>0.42470000000000002</v>
      </c>
      <c r="J222">
        <v>98</v>
      </c>
      <c r="K222">
        <v>460</v>
      </c>
      <c r="L222">
        <f t="shared" si="17"/>
        <v>362</v>
      </c>
      <c r="M222">
        <f t="shared" si="18"/>
        <v>258</v>
      </c>
      <c r="N222">
        <f t="shared" si="19"/>
        <v>0.67016574585635358</v>
      </c>
      <c r="O222">
        <v>0.42470000000000002</v>
      </c>
    </row>
    <row r="223" spans="1:15" x14ac:dyDescent="0.2">
      <c r="A223" t="s">
        <v>338</v>
      </c>
      <c r="B223" t="s">
        <v>339</v>
      </c>
      <c r="C223" t="s">
        <v>62</v>
      </c>
      <c r="D223">
        <v>1</v>
      </c>
      <c r="E223">
        <v>2500</v>
      </c>
      <c r="F223" s="23">
        <f t="shared" si="15"/>
        <v>0.97297297297297303</v>
      </c>
      <c r="G223" s="3">
        <f t="shared" si="16"/>
        <v>2432.4324324324325</v>
      </c>
      <c r="H223">
        <v>437</v>
      </c>
      <c r="I223">
        <v>7.9500000000000001E-2</v>
      </c>
      <c r="J223">
        <v>108</v>
      </c>
      <c r="K223">
        <v>507</v>
      </c>
      <c r="L223">
        <f t="shared" si="17"/>
        <v>399</v>
      </c>
      <c r="M223">
        <f t="shared" si="18"/>
        <v>329</v>
      </c>
      <c r="N223">
        <f t="shared" si="19"/>
        <v>0.75964912280701757</v>
      </c>
      <c r="O223">
        <v>7.9500000000000001E-2</v>
      </c>
    </row>
    <row r="224" spans="1:15" x14ac:dyDescent="0.2">
      <c r="A224" t="s">
        <v>340</v>
      </c>
      <c r="B224" t="s">
        <v>339</v>
      </c>
      <c r="C224" t="s">
        <v>62</v>
      </c>
      <c r="D224">
        <v>2</v>
      </c>
      <c r="E224">
        <v>3300</v>
      </c>
      <c r="F224" s="23">
        <f t="shared" si="15"/>
        <v>0.97297297297297303</v>
      </c>
      <c r="G224" s="3">
        <f t="shared" si="16"/>
        <v>3210.8108108108108</v>
      </c>
      <c r="H224">
        <v>461</v>
      </c>
      <c r="I224">
        <v>0.31780000000000003</v>
      </c>
      <c r="J224">
        <v>270</v>
      </c>
      <c r="K224">
        <v>543</v>
      </c>
      <c r="L224">
        <f t="shared" si="17"/>
        <v>273</v>
      </c>
      <c r="M224">
        <f t="shared" si="18"/>
        <v>191</v>
      </c>
      <c r="N224">
        <f t="shared" si="19"/>
        <v>0.65970695970695969</v>
      </c>
      <c r="O224">
        <v>0.31780000000000003</v>
      </c>
    </row>
    <row r="225" spans="1:15" x14ac:dyDescent="0.2">
      <c r="A225" t="s">
        <v>341</v>
      </c>
      <c r="B225" t="s">
        <v>339</v>
      </c>
      <c r="C225" t="s">
        <v>71</v>
      </c>
      <c r="D225">
        <v>1</v>
      </c>
      <c r="E225">
        <v>4500</v>
      </c>
      <c r="F225" s="23">
        <f t="shared" si="15"/>
        <v>0.97297297297297303</v>
      </c>
      <c r="G225" s="3">
        <f t="shared" si="16"/>
        <v>4378.3783783783783</v>
      </c>
      <c r="H225">
        <v>669</v>
      </c>
      <c r="I225">
        <v>0.31230000000000002</v>
      </c>
      <c r="J225">
        <v>186</v>
      </c>
      <c r="K225">
        <v>829</v>
      </c>
      <c r="L225">
        <f t="shared" si="17"/>
        <v>643</v>
      </c>
      <c r="M225">
        <f t="shared" si="18"/>
        <v>483</v>
      </c>
      <c r="N225">
        <f t="shared" si="19"/>
        <v>0.70093312597200619</v>
      </c>
      <c r="O225">
        <v>0.31230000000000002</v>
      </c>
    </row>
    <row r="226" spans="1:15" x14ac:dyDescent="0.2">
      <c r="A226" t="s">
        <v>342</v>
      </c>
      <c r="B226" t="s">
        <v>302</v>
      </c>
      <c r="C226" t="s">
        <v>62</v>
      </c>
      <c r="D226">
        <v>1</v>
      </c>
      <c r="E226">
        <v>500</v>
      </c>
      <c r="F226" s="23">
        <f t="shared" si="15"/>
        <v>0.97297297297297303</v>
      </c>
      <c r="G226" s="3">
        <f t="shared" si="16"/>
        <v>486.48648648648651</v>
      </c>
      <c r="H226">
        <v>121</v>
      </c>
      <c r="I226">
        <v>0.39729999999999999</v>
      </c>
      <c r="J226">
        <v>50</v>
      </c>
      <c r="K226">
        <v>174</v>
      </c>
      <c r="L226">
        <f t="shared" si="17"/>
        <v>124</v>
      </c>
      <c r="M226">
        <f t="shared" si="18"/>
        <v>71</v>
      </c>
      <c r="N226">
        <f t="shared" si="19"/>
        <v>0.5580645161290323</v>
      </c>
      <c r="O226">
        <v>0.39729999999999999</v>
      </c>
    </row>
    <row r="227" spans="1:15" x14ac:dyDescent="0.2">
      <c r="A227" t="s">
        <v>343</v>
      </c>
      <c r="B227" t="s">
        <v>339</v>
      </c>
      <c r="C227" t="s">
        <v>71</v>
      </c>
      <c r="D227">
        <v>2</v>
      </c>
      <c r="E227">
        <v>4200</v>
      </c>
      <c r="F227" s="23">
        <f t="shared" si="15"/>
        <v>0.97297297297297303</v>
      </c>
      <c r="G227" s="3">
        <f t="shared" si="16"/>
        <v>4086.4864864864867</v>
      </c>
      <c r="H227">
        <v>437</v>
      </c>
      <c r="I227">
        <v>0.61099999999999999</v>
      </c>
      <c r="J227">
        <v>319</v>
      </c>
      <c r="K227">
        <v>815</v>
      </c>
      <c r="L227">
        <f t="shared" si="17"/>
        <v>496</v>
      </c>
      <c r="M227">
        <f t="shared" si="18"/>
        <v>118</v>
      </c>
      <c r="N227">
        <f t="shared" si="19"/>
        <v>0.29032258064516131</v>
      </c>
      <c r="O227">
        <v>0.61099999999999999</v>
      </c>
    </row>
    <row r="228" spans="1:15" x14ac:dyDescent="0.2">
      <c r="A228" t="s">
        <v>344</v>
      </c>
      <c r="B228" t="s">
        <v>345</v>
      </c>
      <c r="C228" t="s">
        <v>62</v>
      </c>
      <c r="D228">
        <v>2</v>
      </c>
      <c r="E228">
        <v>3600</v>
      </c>
      <c r="F228" s="23">
        <f t="shared" si="15"/>
        <v>0.97297297297297303</v>
      </c>
      <c r="G228" s="3">
        <f t="shared" si="16"/>
        <v>3502.7027027027029</v>
      </c>
      <c r="H228">
        <v>663</v>
      </c>
      <c r="I228">
        <v>0.2329</v>
      </c>
      <c r="J228">
        <v>332</v>
      </c>
      <c r="K228">
        <v>805</v>
      </c>
      <c r="L228">
        <f t="shared" si="17"/>
        <v>473</v>
      </c>
      <c r="M228">
        <f t="shared" si="18"/>
        <v>331</v>
      </c>
      <c r="N228">
        <f t="shared" si="19"/>
        <v>0.65983086680761105</v>
      </c>
      <c r="O228">
        <v>0.2329</v>
      </c>
    </row>
    <row r="229" spans="1:15" x14ac:dyDescent="0.2">
      <c r="A229" t="s">
        <v>346</v>
      </c>
      <c r="B229" t="s">
        <v>345</v>
      </c>
      <c r="C229" t="s">
        <v>71</v>
      </c>
      <c r="D229">
        <v>1</v>
      </c>
      <c r="E229">
        <v>4000</v>
      </c>
      <c r="F229" s="23">
        <f t="shared" si="15"/>
        <v>0.97297297297297303</v>
      </c>
      <c r="G229" s="3">
        <f t="shared" si="16"/>
        <v>3891.8918918918921</v>
      </c>
      <c r="H229">
        <v>337</v>
      </c>
      <c r="I229">
        <v>0.50680000000000003</v>
      </c>
      <c r="J229">
        <v>179</v>
      </c>
      <c r="K229">
        <v>629</v>
      </c>
      <c r="L229">
        <f t="shared" si="17"/>
        <v>450</v>
      </c>
      <c r="M229">
        <f t="shared" si="18"/>
        <v>158</v>
      </c>
      <c r="N229">
        <f t="shared" si="19"/>
        <v>0.38088888888888894</v>
      </c>
      <c r="O229">
        <v>0.50680000000000003</v>
      </c>
    </row>
    <row r="230" spans="1:15" x14ac:dyDescent="0.2">
      <c r="A230" t="s">
        <v>347</v>
      </c>
      <c r="B230" t="s">
        <v>345</v>
      </c>
      <c r="C230" t="s">
        <v>71</v>
      </c>
      <c r="D230">
        <v>2</v>
      </c>
      <c r="E230">
        <v>5500</v>
      </c>
      <c r="F230" s="23">
        <f t="shared" si="15"/>
        <v>0.97297297297297303</v>
      </c>
      <c r="G230" s="3">
        <f t="shared" si="16"/>
        <v>5351.3513513513517</v>
      </c>
      <c r="H230">
        <v>447</v>
      </c>
      <c r="I230">
        <v>0.61639999999999995</v>
      </c>
      <c r="J230">
        <v>227</v>
      </c>
      <c r="K230">
        <v>813</v>
      </c>
      <c r="L230">
        <f t="shared" si="17"/>
        <v>586</v>
      </c>
      <c r="M230">
        <f t="shared" si="18"/>
        <v>220</v>
      </c>
      <c r="N230">
        <f t="shared" si="19"/>
        <v>0.40034129692832765</v>
      </c>
      <c r="O230">
        <v>0.61639999999999995</v>
      </c>
    </row>
    <row r="231" spans="1:15" x14ac:dyDescent="0.2">
      <c r="A231" t="s">
        <v>348</v>
      </c>
      <c r="B231" t="s">
        <v>345</v>
      </c>
      <c r="C231" t="s">
        <v>62</v>
      </c>
      <c r="D231">
        <v>1</v>
      </c>
      <c r="E231">
        <v>3000</v>
      </c>
      <c r="F231" s="23">
        <f t="shared" si="15"/>
        <v>0.97297297297297303</v>
      </c>
      <c r="G231" s="3">
        <f t="shared" si="16"/>
        <v>2918.9189189189192</v>
      </c>
      <c r="H231">
        <v>610</v>
      </c>
      <c r="I231">
        <v>0.1014</v>
      </c>
      <c r="J231">
        <v>115</v>
      </c>
      <c r="K231">
        <v>650</v>
      </c>
      <c r="L231">
        <f t="shared" si="17"/>
        <v>535</v>
      </c>
      <c r="M231">
        <f t="shared" si="18"/>
        <v>495</v>
      </c>
      <c r="N231">
        <f t="shared" si="19"/>
        <v>0.84018691588785044</v>
      </c>
      <c r="O231">
        <v>0.1014</v>
      </c>
    </row>
    <row r="232" spans="1:15" x14ac:dyDescent="0.2">
      <c r="A232" t="s">
        <v>349</v>
      </c>
      <c r="B232" t="s">
        <v>350</v>
      </c>
      <c r="C232" t="s">
        <v>62</v>
      </c>
      <c r="D232">
        <v>2</v>
      </c>
      <c r="E232">
        <v>4000</v>
      </c>
      <c r="F232" s="23">
        <f t="shared" si="15"/>
        <v>0.97297297297297303</v>
      </c>
      <c r="G232" s="3">
        <f t="shared" si="16"/>
        <v>3891.8918918918921</v>
      </c>
      <c r="H232">
        <v>302</v>
      </c>
      <c r="I232">
        <v>0.31509999999999999</v>
      </c>
      <c r="J232">
        <v>220</v>
      </c>
      <c r="K232">
        <v>534</v>
      </c>
      <c r="L232">
        <f t="shared" si="17"/>
        <v>314</v>
      </c>
      <c r="M232">
        <f t="shared" si="18"/>
        <v>82</v>
      </c>
      <c r="N232">
        <f t="shared" si="19"/>
        <v>0.30891719745222934</v>
      </c>
      <c r="O232">
        <v>0.31509999999999999</v>
      </c>
    </row>
    <row r="233" spans="1:15" x14ac:dyDescent="0.2">
      <c r="A233" t="s">
        <v>351</v>
      </c>
      <c r="B233" t="s">
        <v>350</v>
      </c>
      <c r="C233" t="s">
        <v>71</v>
      </c>
      <c r="D233">
        <v>1</v>
      </c>
      <c r="E233">
        <v>4000</v>
      </c>
      <c r="F233" s="23">
        <f t="shared" si="15"/>
        <v>0.97297297297297303</v>
      </c>
      <c r="G233" s="3">
        <f t="shared" si="16"/>
        <v>3891.8918918918921</v>
      </c>
      <c r="H233">
        <v>213</v>
      </c>
      <c r="I233">
        <v>0.65210000000000001</v>
      </c>
      <c r="J233">
        <v>128</v>
      </c>
      <c r="K233">
        <v>450</v>
      </c>
      <c r="L233">
        <f t="shared" si="17"/>
        <v>322</v>
      </c>
      <c r="M233">
        <f t="shared" si="18"/>
        <v>85</v>
      </c>
      <c r="N233">
        <f t="shared" si="19"/>
        <v>0.31118012422360253</v>
      </c>
      <c r="O233">
        <v>0.65210000000000001</v>
      </c>
    </row>
    <row r="234" spans="1:15" x14ac:dyDescent="0.2">
      <c r="A234" t="s">
        <v>352</v>
      </c>
      <c r="B234" t="s">
        <v>350</v>
      </c>
      <c r="C234" t="s">
        <v>71</v>
      </c>
      <c r="D234">
        <v>2</v>
      </c>
      <c r="E234">
        <v>5000</v>
      </c>
      <c r="F234" s="23">
        <f t="shared" si="15"/>
        <v>0.97297297297297303</v>
      </c>
      <c r="G234" s="3">
        <f t="shared" si="16"/>
        <v>4864.864864864865</v>
      </c>
      <c r="H234">
        <v>364</v>
      </c>
      <c r="I234">
        <v>0.51229999999999998</v>
      </c>
      <c r="J234">
        <v>152</v>
      </c>
      <c r="K234">
        <v>546</v>
      </c>
      <c r="L234">
        <f t="shared" si="17"/>
        <v>394</v>
      </c>
      <c r="M234">
        <f t="shared" si="18"/>
        <v>212</v>
      </c>
      <c r="N234">
        <f t="shared" si="19"/>
        <v>0.53045685279187815</v>
      </c>
      <c r="O234">
        <v>0.51229999999999998</v>
      </c>
    </row>
    <row r="235" spans="1:15" x14ac:dyDescent="0.2">
      <c r="A235" t="s">
        <v>353</v>
      </c>
      <c r="B235" t="s">
        <v>350</v>
      </c>
      <c r="C235" t="s">
        <v>62</v>
      </c>
      <c r="D235">
        <v>1</v>
      </c>
      <c r="E235">
        <v>3200</v>
      </c>
      <c r="F235" s="23">
        <f t="shared" si="15"/>
        <v>0.97297297297297303</v>
      </c>
      <c r="G235" s="3">
        <f t="shared" si="16"/>
        <v>3113.5135135135138</v>
      </c>
      <c r="H235">
        <v>251</v>
      </c>
      <c r="I235">
        <v>0.62739999999999996</v>
      </c>
      <c r="J235">
        <v>94</v>
      </c>
      <c r="K235">
        <v>528</v>
      </c>
      <c r="L235">
        <f t="shared" si="17"/>
        <v>434</v>
      </c>
      <c r="M235">
        <f t="shared" si="18"/>
        <v>157</v>
      </c>
      <c r="N235">
        <f t="shared" si="19"/>
        <v>0.38940092165898621</v>
      </c>
      <c r="O235">
        <v>0.62739999999999996</v>
      </c>
    </row>
    <row r="236" spans="1:15" x14ac:dyDescent="0.2">
      <c r="A236" t="s">
        <v>354</v>
      </c>
      <c r="B236" t="s">
        <v>355</v>
      </c>
      <c r="C236" t="s">
        <v>62</v>
      </c>
      <c r="D236">
        <v>2</v>
      </c>
      <c r="E236">
        <v>3500</v>
      </c>
      <c r="F236" s="23">
        <f t="shared" si="15"/>
        <v>0.97297297297297303</v>
      </c>
      <c r="G236" s="3">
        <f t="shared" si="16"/>
        <v>3405.4054054054054</v>
      </c>
      <c r="H236">
        <v>343</v>
      </c>
      <c r="I236">
        <v>0.39729999999999999</v>
      </c>
      <c r="J236">
        <v>194</v>
      </c>
      <c r="K236">
        <v>471</v>
      </c>
      <c r="L236">
        <f t="shared" si="17"/>
        <v>277</v>
      </c>
      <c r="M236">
        <f t="shared" si="18"/>
        <v>149</v>
      </c>
      <c r="N236">
        <f t="shared" si="19"/>
        <v>0.53032490974729241</v>
      </c>
      <c r="O236">
        <v>0.39729999999999999</v>
      </c>
    </row>
    <row r="237" spans="1:15" x14ac:dyDescent="0.2">
      <c r="A237" t="s">
        <v>356</v>
      </c>
      <c r="B237" t="s">
        <v>64</v>
      </c>
      <c r="C237" t="s">
        <v>62</v>
      </c>
      <c r="D237">
        <v>1</v>
      </c>
      <c r="E237">
        <v>965</v>
      </c>
      <c r="F237" s="23">
        <f t="shared" si="15"/>
        <v>0.97297297297297303</v>
      </c>
      <c r="G237" s="3">
        <f t="shared" si="16"/>
        <v>938.91891891891896</v>
      </c>
      <c r="H237">
        <v>125</v>
      </c>
      <c r="I237">
        <v>0.37530000000000002</v>
      </c>
      <c r="J237">
        <v>50</v>
      </c>
      <c r="K237">
        <v>174</v>
      </c>
      <c r="L237">
        <f t="shared" si="17"/>
        <v>124</v>
      </c>
      <c r="M237">
        <f t="shared" si="18"/>
        <v>75</v>
      </c>
      <c r="N237">
        <f t="shared" si="19"/>
        <v>0.58387096774193548</v>
      </c>
      <c r="O237">
        <v>0.37530000000000002</v>
      </c>
    </row>
    <row r="238" spans="1:15" x14ac:dyDescent="0.2">
      <c r="A238" t="s">
        <v>357</v>
      </c>
      <c r="B238" t="s">
        <v>355</v>
      </c>
      <c r="C238" t="s">
        <v>71</v>
      </c>
      <c r="D238">
        <v>1</v>
      </c>
      <c r="E238">
        <v>3200</v>
      </c>
      <c r="F238" s="23">
        <f t="shared" si="15"/>
        <v>0.97297297297297303</v>
      </c>
      <c r="G238" s="3">
        <f t="shared" si="16"/>
        <v>3113.5135135135138</v>
      </c>
      <c r="H238">
        <v>251</v>
      </c>
      <c r="I238">
        <v>0.3342</v>
      </c>
      <c r="J238">
        <v>138</v>
      </c>
      <c r="K238">
        <v>485</v>
      </c>
      <c r="L238">
        <f t="shared" si="17"/>
        <v>347</v>
      </c>
      <c r="M238">
        <f t="shared" si="18"/>
        <v>113</v>
      </c>
      <c r="N238">
        <f t="shared" si="19"/>
        <v>0.36051873198847262</v>
      </c>
      <c r="O238">
        <v>0.3342</v>
      </c>
    </row>
    <row r="239" spans="1:15" x14ac:dyDescent="0.2">
      <c r="A239" t="s">
        <v>358</v>
      </c>
      <c r="B239" t="s">
        <v>355</v>
      </c>
      <c r="C239" t="s">
        <v>71</v>
      </c>
      <c r="D239">
        <v>2</v>
      </c>
      <c r="E239">
        <v>3500</v>
      </c>
      <c r="F239" s="23">
        <f t="shared" si="15"/>
        <v>0.97297297297297303</v>
      </c>
      <c r="G239" s="3">
        <f t="shared" si="16"/>
        <v>3405.4054054054054</v>
      </c>
      <c r="H239">
        <v>404</v>
      </c>
      <c r="I239">
        <v>0.36159999999999998</v>
      </c>
      <c r="J239">
        <v>152</v>
      </c>
      <c r="K239">
        <v>547</v>
      </c>
      <c r="L239">
        <f t="shared" si="17"/>
        <v>395</v>
      </c>
      <c r="M239">
        <f t="shared" si="18"/>
        <v>252</v>
      </c>
      <c r="N239">
        <f t="shared" si="19"/>
        <v>0.61037974683544305</v>
      </c>
      <c r="O239">
        <v>0.36159999999999998</v>
      </c>
    </row>
    <row r="240" spans="1:15" x14ac:dyDescent="0.2">
      <c r="A240" t="s">
        <v>359</v>
      </c>
      <c r="B240" t="s">
        <v>355</v>
      </c>
      <c r="C240" t="s">
        <v>62</v>
      </c>
      <c r="D240">
        <v>1</v>
      </c>
      <c r="E240">
        <v>3000</v>
      </c>
      <c r="F240" s="23">
        <f t="shared" si="15"/>
        <v>0.97297297297297303</v>
      </c>
      <c r="G240" s="3">
        <f t="shared" si="16"/>
        <v>2918.9189189189192</v>
      </c>
      <c r="H240">
        <v>161</v>
      </c>
      <c r="I240">
        <v>0.26579999999999998</v>
      </c>
      <c r="J240">
        <v>77</v>
      </c>
      <c r="K240">
        <v>432</v>
      </c>
      <c r="L240">
        <f t="shared" si="17"/>
        <v>355</v>
      </c>
      <c r="M240">
        <f t="shared" si="18"/>
        <v>84</v>
      </c>
      <c r="N240">
        <f t="shared" si="19"/>
        <v>0.28929577464788736</v>
      </c>
      <c r="O240">
        <v>0.26579999999999998</v>
      </c>
    </row>
    <row r="241" spans="1:15" x14ac:dyDescent="0.2">
      <c r="A241" t="s">
        <v>360</v>
      </c>
      <c r="B241" t="s">
        <v>361</v>
      </c>
      <c r="C241" t="s">
        <v>62</v>
      </c>
      <c r="D241">
        <v>1</v>
      </c>
      <c r="E241">
        <v>2600</v>
      </c>
      <c r="F241" s="23">
        <f t="shared" si="15"/>
        <v>0.97297297297297303</v>
      </c>
      <c r="G241" s="3">
        <f t="shared" si="16"/>
        <v>2529.72972972973</v>
      </c>
      <c r="H241">
        <v>408</v>
      </c>
      <c r="I241">
        <v>0.38629999999999998</v>
      </c>
      <c r="J241">
        <v>100</v>
      </c>
      <c r="K241">
        <v>565</v>
      </c>
      <c r="L241">
        <f t="shared" si="17"/>
        <v>465</v>
      </c>
      <c r="M241">
        <f t="shared" si="18"/>
        <v>308</v>
      </c>
      <c r="N241">
        <f t="shared" si="19"/>
        <v>0.62989247311827956</v>
      </c>
      <c r="O241">
        <v>0.38629999999999998</v>
      </c>
    </row>
    <row r="242" spans="1:15" x14ac:dyDescent="0.2">
      <c r="A242" t="s">
        <v>362</v>
      </c>
      <c r="B242" t="s">
        <v>361</v>
      </c>
      <c r="C242" t="s">
        <v>62</v>
      </c>
      <c r="D242">
        <v>2</v>
      </c>
      <c r="E242">
        <v>4000</v>
      </c>
      <c r="F242" s="23">
        <f t="shared" si="15"/>
        <v>0.97297297297297303</v>
      </c>
      <c r="G242" s="3">
        <f t="shared" si="16"/>
        <v>3891.8918918918921</v>
      </c>
      <c r="H242">
        <v>284</v>
      </c>
      <c r="I242">
        <v>0.31509999999999999</v>
      </c>
      <c r="J242">
        <v>204</v>
      </c>
      <c r="K242">
        <v>494</v>
      </c>
      <c r="L242">
        <f t="shared" si="17"/>
        <v>290</v>
      </c>
      <c r="M242">
        <f t="shared" si="18"/>
        <v>80</v>
      </c>
      <c r="N242">
        <f t="shared" si="19"/>
        <v>0.32068965517241377</v>
      </c>
      <c r="O242">
        <v>0.31509999999999999</v>
      </c>
    </row>
    <row r="243" spans="1:15" x14ac:dyDescent="0.2">
      <c r="A243" t="s">
        <v>363</v>
      </c>
      <c r="B243" t="s">
        <v>361</v>
      </c>
      <c r="C243" t="s">
        <v>71</v>
      </c>
      <c r="D243">
        <v>1</v>
      </c>
      <c r="E243">
        <v>4000</v>
      </c>
      <c r="F243" s="23">
        <f t="shared" si="15"/>
        <v>0.97297297297297303</v>
      </c>
      <c r="G243" s="3">
        <f t="shared" si="16"/>
        <v>3891.8918918918921</v>
      </c>
      <c r="H243">
        <v>443</v>
      </c>
      <c r="I243">
        <v>0.55620000000000003</v>
      </c>
      <c r="J243">
        <v>257</v>
      </c>
      <c r="K243">
        <v>903</v>
      </c>
      <c r="L243">
        <f t="shared" si="17"/>
        <v>646</v>
      </c>
      <c r="M243">
        <f t="shared" si="18"/>
        <v>186</v>
      </c>
      <c r="N243">
        <f t="shared" si="19"/>
        <v>0.33034055727554179</v>
      </c>
      <c r="O243">
        <v>0.55620000000000003</v>
      </c>
    </row>
    <row r="244" spans="1:15" x14ac:dyDescent="0.2">
      <c r="A244" t="s">
        <v>364</v>
      </c>
      <c r="B244" t="s">
        <v>361</v>
      </c>
      <c r="C244" t="s">
        <v>71</v>
      </c>
      <c r="D244">
        <v>2</v>
      </c>
      <c r="E244">
        <v>5100</v>
      </c>
      <c r="F244" s="23">
        <f t="shared" si="15"/>
        <v>0.97297297297297303</v>
      </c>
      <c r="G244" s="3">
        <f t="shared" si="16"/>
        <v>4962.1621621621625</v>
      </c>
      <c r="H244">
        <v>718</v>
      </c>
      <c r="I244">
        <v>0.44929999999999998</v>
      </c>
      <c r="J244">
        <v>256</v>
      </c>
      <c r="K244">
        <v>916</v>
      </c>
      <c r="L244">
        <f t="shared" si="17"/>
        <v>660</v>
      </c>
      <c r="M244">
        <f t="shared" si="18"/>
        <v>462</v>
      </c>
      <c r="N244">
        <f t="shared" si="19"/>
        <v>0.65999999999999992</v>
      </c>
      <c r="O244">
        <v>0.44929999999999998</v>
      </c>
    </row>
    <row r="245" spans="1:15" x14ac:dyDescent="0.2">
      <c r="A245" t="s">
        <v>365</v>
      </c>
      <c r="B245" t="s">
        <v>66</v>
      </c>
      <c r="C245" t="s">
        <v>62</v>
      </c>
      <c r="D245">
        <v>2</v>
      </c>
      <c r="E245">
        <v>5600</v>
      </c>
      <c r="F245" s="23">
        <f t="shared" si="15"/>
        <v>0.97297297297297303</v>
      </c>
      <c r="G245" s="3">
        <f t="shared" si="16"/>
        <v>5448.6486486486492</v>
      </c>
      <c r="H245">
        <v>478</v>
      </c>
      <c r="I245">
        <v>0.31780000000000003</v>
      </c>
      <c r="J245">
        <v>265</v>
      </c>
      <c r="K245">
        <v>644</v>
      </c>
      <c r="L245">
        <f t="shared" si="17"/>
        <v>379</v>
      </c>
      <c r="M245">
        <f t="shared" si="18"/>
        <v>213</v>
      </c>
      <c r="N245">
        <f t="shared" si="19"/>
        <v>0.54960422163588396</v>
      </c>
      <c r="O245">
        <v>0.31780000000000003</v>
      </c>
    </row>
    <row r="246" spans="1:15" x14ac:dyDescent="0.2">
      <c r="A246" t="s">
        <v>366</v>
      </c>
      <c r="B246" t="s">
        <v>66</v>
      </c>
      <c r="C246" t="s">
        <v>71</v>
      </c>
      <c r="D246">
        <v>1</v>
      </c>
      <c r="E246">
        <v>5000</v>
      </c>
      <c r="F246" s="23">
        <f t="shared" si="15"/>
        <v>0.97297297297297303</v>
      </c>
      <c r="G246" s="3">
        <f t="shared" si="16"/>
        <v>4864.864864864865</v>
      </c>
      <c r="H246">
        <v>533</v>
      </c>
      <c r="I246">
        <v>0.51229999999999998</v>
      </c>
      <c r="J246">
        <v>236</v>
      </c>
      <c r="K246">
        <v>829</v>
      </c>
      <c r="L246">
        <f t="shared" si="17"/>
        <v>593</v>
      </c>
      <c r="M246">
        <f t="shared" si="18"/>
        <v>297</v>
      </c>
      <c r="N246">
        <f t="shared" si="19"/>
        <v>0.50067453625632374</v>
      </c>
      <c r="O246">
        <v>0.51229999999999998</v>
      </c>
    </row>
    <row r="247" spans="1:15" x14ac:dyDescent="0.2">
      <c r="A247" t="s">
        <v>367</v>
      </c>
      <c r="B247" t="s">
        <v>66</v>
      </c>
      <c r="C247" t="s">
        <v>71</v>
      </c>
      <c r="D247">
        <v>2</v>
      </c>
      <c r="E247">
        <v>6000</v>
      </c>
      <c r="F247" s="23">
        <f t="shared" si="15"/>
        <v>0.97297297297297303</v>
      </c>
      <c r="G247" s="3">
        <f t="shared" si="16"/>
        <v>5837.8378378378384</v>
      </c>
      <c r="H247">
        <v>566</v>
      </c>
      <c r="I247">
        <v>0.36990000000000001</v>
      </c>
      <c r="J247">
        <v>244</v>
      </c>
      <c r="K247">
        <v>872</v>
      </c>
      <c r="L247">
        <f t="shared" si="17"/>
        <v>628</v>
      </c>
      <c r="M247">
        <f t="shared" si="18"/>
        <v>322</v>
      </c>
      <c r="N247">
        <f t="shared" si="19"/>
        <v>0.51019108280254777</v>
      </c>
      <c r="O247">
        <v>0.36990000000000001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1 - First Best-Fit Line</vt:lpstr>
      <vt:lpstr>Sheet1</vt:lpstr>
      <vt:lpstr>2 - Normalized Data and Model</vt:lpstr>
      <vt:lpstr>3 - "Solver" Rent Optimization</vt:lpstr>
    </vt:vector>
  </TitlesOfParts>
  <Company>Duke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Microsoft Office User</cp:lastModifiedBy>
  <dcterms:created xsi:type="dcterms:W3CDTF">2016-02-26T18:41:34Z</dcterms:created>
  <dcterms:modified xsi:type="dcterms:W3CDTF">2017-11-09T10:18:34Z</dcterms:modified>
</cp:coreProperties>
</file>