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eanolson/OneDrive/Documents/UNC Chapel Hill/Kenan-Flagler Business School/KFBS Courses/MBA705 Business Modeling/Week 1/"/>
    </mc:Choice>
  </mc:AlternateContent>
  <xr:revisionPtr revIDLastSave="57" documentId="13_ncr:1_{2B4CEEA3-E493-4F4E-8627-C25CA0F9C558}" xr6:coauthVersionLast="43" xr6:coauthVersionMax="43" xr10:uidLastSave="{01EDC0F7-51E2-AA42-A164-19D017F3FDCF}"/>
  <bookViews>
    <workbookView xWindow="0" yWindow="460" windowWidth="28800" windowHeight="15400" activeTab="1" xr2:uid="{00000000-000D-0000-FFFF-FFFF00000000}"/>
  </bookViews>
  <sheets>
    <sheet name="Exhibit 1" sheetId="1" r:id="rId1"/>
    <sheet name="Regression Model" sheetId="8" r:id="rId2"/>
    <sheet name="Exhibit 2" sheetId="2" r:id="rId3"/>
    <sheet name="Exhibit 3" sheetId="3" r:id="rId4"/>
    <sheet name="Exhibit 4" sheetId="4" r:id="rId5"/>
    <sheet name="Exhibit 5" sheetId="5" r:id="rId6"/>
    <sheet name="Exhibit 6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4" l="1"/>
  <c r="F15" i="4"/>
  <c r="F14" i="4"/>
  <c r="F13" i="4"/>
  <c r="F12" i="4"/>
  <c r="F11" i="4"/>
  <c r="F10" i="4"/>
  <c r="F9" i="4"/>
  <c r="F8" i="4"/>
  <c r="F7" i="4"/>
  <c r="F6" i="4"/>
  <c r="F5" i="4"/>
  <c r="F4" i="4"/>
  <c r="B18" i="4"/>
  <c r="F18" i="4"/>
  <c r="D18" i="4"/>
  <c r="D17" i="4"/>
  <c r="B17" i="4"/>
  <c r="D4" i="3"/>
  <c r="D16" i="3"/>
  <c r="D15" i="3"/>
  <c r="D14" i="3"/>
  <c r="D13" i="3"/>
  <c r="D12" i="3"/>
  <c r="D11" i="3"/>
  <c r="D10" i="3"/>
  <c r="D9" i="3"/>
  <c r="D8" i="3"/>
  <c r="D7" i="3"/>
  <c r="D6" i="3"/>
  <c r="D5" i="3"/>
  <c r="F17" i="4" l="1"/>
</calcChain>
</file>

<file path=xl/sharedStrings.xml><?xml version="1.0" encoding="utf-8"?>
<sst xmlns="http://schemas.openxmlformats.org/spreadsheetml/2006/main" count="233" uniqueCount="124">
  <si>
    <t>1980 Home Game Data</t>
  </si>
  <si>
    <t>Date</t>
  </si>
  <si>
    <t>No. of</t>
  </si>
  <si>
    <t xml:space="preserve">       Tickets Sold</t>
  </si>
  <si>
    <t>……….</t>
  </si>
  <si>
    <t>DH</t>
  </si>
  <si>
    <t>Opposing</t>
  </si>
  <si>
    <t>Team</t>
  </si>
  <si>
    <t>Position</t>
  </si>
  <si>
    <t>Games</t>
  </si>
  <si>
    <t>Behind</t>
  </si>
  <si>
    <t>Day of</t>
  </si>
  <si>
    <t>Week</t>
  </si>
  <si>
    <t>Average</t>
  </si>
  <si>
    <t>Temp.</t>
  </si>
  <si>
    <t>Precipitation</t>
  </si>
  <si>
    <t>Time of</t>
  </si>
  <si>
    <t>Game</t>
  </si>
  <si>
    <t>Televised</t>
  </si>
  <si>
    <t>Promotions</t>
  </si>
  <si>
    <t>Nobel</t>
  </si>
  <si>
    <t>8//9</t>
  </si>
  <si>
    <t>Legend:</t>
  </si>
  <si>
    <t>Opposing team:</t>
  </si>
  <si>
    <t>1 Seattle</t>
  </si>
  <si>
    <t>3 California</t>
  </si>
  <si>
    <t>4 Yankees</t>
  </si>
  <si>
    <t>5 Detroit</t>
  </si>
  <si>
    <t>6 Milwaukee</t>
  </si>
  <si>
    <t>7 Toronto</t>
  </si>
  <si>
    <t>10 Baltimore</t>
  </si>
  <si>
    <t>11 Cleveland</t>
  </si>
  <si>
    <t>12 Texas</t>
  </si>
  <si>
    <t>13 Kansas City</t>
  </si>
  <si>
    <t xml:space="preserve">  9 Boston</t>
  </si>
  <si>
    <t xml:space="preserve">  8 White Sox</t>
  </si>
  <si>
    <r>
      <t>Day of week:</t>
    </r>
    <r>
      <rPr>
        <sz val="10"/>
        <rFont val="Arial"/>
        <family val="2"/>
      </rPr>
      <t xml:space="preserve"> Monday = 1, Tuesday = 2, and so on.</t>
    </r>
  </si>
  <si>
    <r>
      <t>Time of game:</t>
    </r>
    <r>
      <rPr>
        <sz val="10"/>
        <rFont val="Arial"/>
        <family val="2"/>
      </rPr>
      <t xml:space="preserve"> 1 if day game; 2 if night game.</t>
    </r>
  </si>
  <si>
    <t>2 Minnesota</t>
  </si>
  <si>
    <r>
      <t>DH:</t>
    </r>
    <r>
      <rPr>
        <sz val="10"/>
        <rFont val="Arial"/>
        <family val="2"/>
      </rPr>
      <t xml:space="preserve"> 1 if double header; 0 if not.</t>
    </r>
  </si>
  <si>
    <r>
      <t>Precipitation:</t>
    </r>
    <r>
      <rPr>
        <sz val="10"/>
        <rFont val="Arial"/>
        <family val="2"/>
      </rPr>
      <t xml:space="preserve"> 1 if precipitation; 0 if not.</t>
    </r>
  </si>
  <si>
    <r>
      <t>Position:</t>
    </r>
    <r>
      <rPr>
        <sz val="10"/>
        <rFont val="Arial"/>
        <family val="2"/>
      </rPr>
      <t xml:space="preserve"> A's Ranking in American League West.</t>
    </r>
  </si>
  <si>
    <t>Final 1980 Standings</t>
  </si>
  <si>
    <t>American League</t>
  </si>
  <si>
    <t>Eastern Division</t>
  </si>
  <si>
    <t>Yankees</t>
  </si>
  <si>
    <t>Baltimore</t>
  </si>
  <si>
    <t>Milwaukee</t>
  </si>
  <si>
    <t>Boston</t>
  </si>
  <si>
    <t>Detroit</t>
  </si>
  <si>
    <t>Cleveland</t>
  </si>
  <si>
    <t>Toronto</t>
  </si>
  <si>
    <t>W</t>
  </si>
  <si>
    <t>L</t>
  </si>
  <si>
    <t>Pct.</t>
  </si>
  <si>
    <t>Philadelphia</t>
  </si>
  <si>
    <t>Montreal</t>
  </si>
  <si>
    <t>National League</t>
  </si>
  <si>
    <t>Pittsburgh</t>
  </si>
  <si>
    <t>St. Louis</t>
  </si>
  <si>
    <t>Mets</t>
  </si>
  <si>
    <t>Chicago</t>
  </si>
  <si>
    <t>−</t>
  </si>
  <si>
    <t>Western Division</t>
  </si>
  <si>
    <t>Kansas City</t>
  </si>
  <si>
    <t>Oakland</t>
  </si>
  <si>
    <t>Minnesota</t>
  </si>
  <si>
    <t>Texas</t>
  </si>
  <si>
    <t>California</t>
  </si>
  <si>
    <t>Seattle</t>
  </si>
  <si>
    <t>Houston</t>
  </si>
  <si>
    <t>Los Angeles</t>
  </si>
  <si>
    <t>Cincinnati</t>
  </si>
  <si>
    <t>Atlanta</t>
  </si>
  <si>
    <t>San Francisco</t>
  </si>
  <si>
    <t>San Diego</t>
  </si>
  <si>
    <t>G.B.*</t>
  </si>
  <si>
    <t>*G.B. refers to games behind. Because the Yankees won three more games (and lost three fewer) than did</t>
  </si>
  <si>
    <t>Baltimore, Balitmore was three games behind the Yankees.</t>
  </si>
  <si>
    <r>
      <t xml:space="preserve">Source: </t>
    </r>
    <r>
      <rPr>
        <i/>
        <sz val="10"/>
        <rFont val="Arial"/>
        <family val="2"/>
      </rPr>
      <t>New York Times</t>
    </r>
    <r>
      <rPr>
        <sz val="10"/>
        <rFont val="Arial"/>
        <family val="2"/>
      </rPr>
      <t>. October 6, 1980.</t>
    </r>
  </si>
  <si>
    <t>Past Team Performance</t>
  </si>
  <si>
    <t>Year</t>
  </si>
  <si>
    <t>Pos.</t>
  </si>
  <si>
    <t>Yearly Oakland Attendance</t>
  </si>
  <si>
    <t>Total</t>
  </si>
  <si>
    <t>Home</t>
  </si>
  <si>
    <t>Road</t>
  </si>
  <si>
    <t>The 1978 Home game attendance has been corrected.</t>
  </si>
  <si>
    <t>There is a delta of 6 attendees for the "Road" that do not reconcile.</t>
  </si>
  <si>
    <t>Ticket Prices and Starting Times</t>
  </si>
  <si>
    <t>First deck tickets</t>
  </si>
  <si>
    <t>Second deck tickets</t>
  </si>
  <si>
    <t>Third deck tickets</t>
  </si>
  <si>
    <t>Bleacher tickets</t>
  </si>
  <si>
    <t>Source: Company records.</t>
  </si>
  <si>
    <t>Special Group Plan: A group of 25 or more could receive $1 off the regular full price</t>
  </si>
  <si>
    <t>for each ticket purchased to A's games (Monday excluded).</t>
  </si>
  <si>
    <t>Single night games</t>
  </si>
  <si>
    <t>Single day games</t>
  </si>
  <si>
    <t>Day double headers</t>
  </si>
  <si>
    <t>Twi-night double headers</t>
  </si>
  <si>
    <t>Ticket Prices</t>
  </si>
  <si>
    <t>Starting Times</t>
  </si>
  <si>
    <t>1980 Promotions</t>
  </si>
  <si>
    <t>Promotion</t>
  </si>
  <si>
    <t>Source: American League Office.</t>
  </si>
  <si>
    <t>Half-price night</t>
  </si>
  <si>
    <t>Drawings for gifts</t>
  </si>
  <si>
    <t>Bartenders' &amp; Culinary Union Day--free admission</t>
  </si>
  <si>
    <t>T-Shirt Day--free Billy Martin T-shirt</t>
  </si>
  <si>
    <t>Bartenders', Beauticians', Cabbies' Night--free admission</t>
  </si>
  <si>
    <t>Poster Day</t>
  </si>
  <si>
    <t>Family Night</t>
  </si>
  <si>
    <t>Cap Day--free caps to those 14 and under</t>
  </si>
  <si>
    <t>Farmers' Day--free drawings for produce</t>
  </si>
  <si>
    <t>Billy Martin Day</t>
  </si>
  <si>
    <t>Old Timers' Day</t>
  </si>
  <si>
    <t>East Bay Merchants' Night--$7,000 merchandise giveaway</t>
  </si>
  <si>
    <t>No. of Tickets Sold</t>
  </si>
  <si>
    <t>Opposing Team</t>
  </si>
  <si>
    <t>Games Behind</t>
  </si>
  <si>
    <t>Day of Week</t>
  </si>
  <si>
    <t>Average Temp.</t>
  </si>
  <si>
    <t>Time of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</si>
</sst>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"/>
    <numFmt numFmtId="165" formatCode="0.000"/>
    <numFmt numFmtId="166" formatCode="_(* #,##0_);_(* \(#,##0\);_(* &quot;-&quot;??_);_(@_)"/>
    <numFmt numFmtId="167" formatCode="&quot;$&quot;#,##0"/>
    <numFmt numFmtId="168" formatCode="[$-409]h:mm\ AM/PM;@"/>
  </numFmts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Calibri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64" fontId="0" fillId="0" borderId="0" xfId="1" applyNumberFormat="1" applyFont="1" applyAlignment="1">
      <alignment horizontal="left"/>
    </xf>
    <xf numFmtId="164" fontId="0" fillId="0" borderId="0" xfId="0" applyNumberFormat="1" applyAlignment="1">
      <alignment horizontal="left"/>
    </xf>
    <xf numFmtId="164" fontId="2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2" fillId="0" borderId="0" xfId="0" applyFont="1" applyBorder="1"/>
    <xf numFmtId="0" fontId="0" fillId="0" borderId="0" xfId="0" applyBorder="1"/>
    <xf numFmtId="0" fontId="0" fillId="0" borderId="2" xfId="0" applyBorder="1"/>
    <xf numFmtId="164" fontId="0" fillId="0" borderId="2" xfId="0" applyNumberFormat="1" applyBorder="1" applyAlignment="1">
      <alignment horizontal="left"/>
    </xf>
    <xf numFmtId="0" fontId="2" fillId="0" borderId="0" xfId="0" applyFont="1"/>
    <xf numFmtId="0" fontId="1" fillId="0" borderId="0" xfId="0" applyFont="1"/>
    <xf numFmtId="0" fontId="0" fillId="0" borderId="3" xfId="0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1" xfId="0" applyBorder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left" vertical="center"/>
    </xf>
    <xf numFmtId="166" fontId="0" fillId="0" borderId="0" xfId="2" applyNumberFormat="1" applyFont="1" applyAlignment="1">
      <alignment horizontal="center"/>
    </xf>
    <xf numFmtId="166" fontId="0" fillId="0" borderId="0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vertical="center"/>
    </xf>
    <xf numFmtId="166" fontId="0" fillId="0" borderId="0" xfId="2" applyNumberFormat="1" applyFont="1"/>
    <xf numFmtId="166" fontId="0" fillId="0" borderId="1" xfId="2" applyNumberFormat="1" applyFont="1" applyBorder="1" applyAlignment="1">
      <alignment horizontal="center" vertical="center"/>
    </xf>
    <xf numFmtId="166" fontId="0" fillId="0" borderId="0" xfId="0" applyNumberFormat="1"/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6" fillId="0" borderId="2" xfId="0" applyFont="1" applyBorder="1"/>
    <xf numFmtId="167" fontId="0" fillId="0" borderId="0" xfId="1" applyNumberFormat="1" applyFont="1" applyAlignment="1">
      <alignment horizontal="right"/>
    </xf>
    <xf numFmtId="166" fontId="1" fillId="0" borderId="0" xfId="2" applyNumberFormat="1" applyFont="1" applyAlignment="1">
      <alignment horizontal="left"/>
    </xf>
    <xf numFmtId="168" fontId="0" fillId="0" borderId="0" xfId="2" applyNumberFormat="1" applyFont="1" applyAlignment="1">
      <alignment horizontal="right"/>
    </xf>
    <xf numFmtId="166" fontId="1" fillId="0" borderId="0" xfId="2" applyNumberFormat="1" applyFont="1" applyAlignment="1"/>
    <xf numFmtId="166" fontId="0" fillId="0" borderId="1" xfId="2" applyNumberFormat="1" applyFont="1" applyBorder="1" applyAlignment="1">
      <alignment horizontal="center"/>
    </xf>
    <xf numFmtId="16" fontId="1" fillId="0" borderId="0" xfId="0" applyNumberFormat="1" applyFont="1" applyAlignment="1">
      <alignment horizontal="left"/>
    </xf>
    <xf numFmtId="16" fontId="1" fillId="0" borderId="1" xfId="0" applyNumberFormat="1" applyFont="1" applyBorder="1" applyAlignment="1">
      <alignment horizontal="left"/>
    </xf>
    <xf numFmtId="16" fontId="1" fillId="0" borderId="0" xfId="0" applyNumberFormat="1" applyFont="1" applyBorder="1" applyAlignment="1">
      <alignment horizontal="left"/>
    </xf>
    <xf numFmtId="166" fontId="1" fillId="0" borderId="1" xfId="2" applyNumberFormat="1" applyFont="1" applyBorder="1" applyAlignment="1">
      <alignment horizontal="left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"/>
  <sheetViews>
    <sheetView showGridLines="0" workbookViewId="0">
      <selection activeCell="E4" sqref="E4:O4"/>
    </sheetView>
  </sheetViews>
  <sheetFormatPr baseColWidth="10" defaultColWidth="8.83203125" defaultRowHeight="13" x14ac:dyDescent="0.15"/>
  <cols>
    <col min="1" max="1" width="4.33203125" customWidth="1"/>
    <col min="2" max="2" width="6.33203125" customWidth="1"/>
    <col min="3" max="3" width="6.5" customWidth="1"/>
    <col min="4" max="4" width="2.5" customWidth="1"/>
    <col min="5" max="5" width="6" customWidth="1"/>
    <col min="6" max="6" width="10.1640625" customWidth="1"/>
    <col min="11" max="11" width="11.5" customWidth="1"/>
    <col min="13" max="13" width="9.5" customWidth="1"/>
    <col min="14" max="14" width="11.5" customWidth="1"/>
    <col min="15" max="15" width="7.33203125" customWidth="1"/>
  </cols>
  <sheetData>
    <row r="1" spans="1:15" x14ac:dyDescent="0.1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15" ht="3" customHeight="1" thickBo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5" ht="21.75" customHeight="1" x14ac:dyDescent="0.15">
      <c r="A3" s="4"/>
      <c r="B3" s="4"/>
      <c r="C3" s="5" t="s">
        <v>2</v>
      </c>
      <c r="D3" s="4"/>
      <c r="E3" s="4"/>
      <c r="F3" s="6" t="s">
        <v>6</v>
      </c>
      <c r="G3" s="6"/>
      <c r="H3" s="6" t="s">
        <v>9</v>
      </c>
      <c r="I3" s="6" t="s">
        <v>11</v>
      </c>
      <c r="J3" s="6" t="s">
        <v>13</v>
      </c>
      <c r="K3" s="6"/>
      <c r="L3" s="6" t="s">
        <v>16</v>
      </c>
      <c r="M3" s="6"/>
      <c r="N3" s="6"/>
      <c r="O3" s="6"/>
    </row>
    <row r="4" spans="1:15" x14ac:dyDescent="0.15">
      <c r="A4" s="7" t="s">
        <v>1</v>
      </c>
      <c r="B4" s="7" t="s">
        <v>3</v>
      </c>
      <c r="C4" s="7"/>
      <c r="D4" s="7"/>
      <c r="E4" s="8" t="s">
        <v>5</v>
      </c>
      <c r="F4" s="8" t="s">
        <v>7</v>
      </c>
      <c r="G4" s="8" t="s">
        <v>8</v>
      </c>
      <c r="H4" s="8" t="s">
        <v>10</v>
      </c>
      <c r="I4" s="8" t="s">
        <v>12</v>
      </c>
      <c r="J4" s="8" t="s">
        <v>14</v>
      </c>
      <c r="K4" s="8" t="s">
        <v>15</v>
      </c>
      <c r="L4" s="8" t="s">
        <v>17</v>
      </c>
      <c r="M4" s="8" t="s">
        <v>18</v>
      </c>
      <c r="N4" s="8" t="s">
        <v>19</v>
      </c>
      <c r="O4" s="8" t="s">
        <v>20</v>
      </c>
    </row>
    <row r="5" spans="1:15" ht="17.25" customHeight="1" x14ac:dyDescent="0.15">
      <c r="A5" s="9">
        <v>35895</v>
      </c>
      <c r="B5" t="s">
        <v>4</v>
      </c>
      <c r="C5" s="3">
        <v>24415</v>
      </c>
      <c r="E5" s="1">
        <v>0</v>
      </c>
      <c r="F5" s="1">
        <v>2</v>
      </c>
      <c r="G5" s="1">
        <v>5</v>
      </c>
      <c r="H5" s="1">
        <v>1</v>
      </c>
      <c r="I5" s="1">
        <v>4</v>
      </c>
      <c r="J5" s="1">
        <v>57</v>
      </c>
      <c r="K5" s="1">
        <v>0</v>
      </c>
      <c r="L5" s="1">
        <v>2</v>
      </c>
      <c r="M5" s="1">
        <v>0</v>
      </c>
      <c r="N5" s="1">
        <v>0</v>
      </c>
      <c r="O5" s="1">
        <v>0</v>
      </c>
    </row>
    <row r="6" spans="1:15" x14ac:dyDescent="0.15">
      <c r="A6" s="10">
        <v>35896</v>
      </c>
      <c r="B6" t="s">
        <v>4</v>
      </c>
      <c r="C6" s="3">
        <v>5729</v>
      </c>
      <c r="E6" s="1">
        <v>0</v>
      </c>
      <c r="F6" s="1">
        <v>2</v>
      </c>
      <c r="G6" s="1">
        <v>3</v>
      </c>
      <c r="H6" s="1">
        <v>1</v>
      </c>
      <c r="I6" s="1">
        <v>5</v>
      </c>
      <c r="J6" s="1">
        <v>66</v>
      </c>
      <c r="K6" s="1">
        <v>0</v>
      </c>
      <c r="L6" s="1">
        <v>2</v>
      </c>
      <c r="M6" s="1">
        <v>0</v>
      </c>
      <c r="N6" s="1">
        <v>0</v>
      </c>
      <c r="O6" s="1">
        <v>0</v>
      </c>
    </row>
    <row r="7" spans="1:15" x14ac:dyDescent="0.15">
      <c r="A7" s="10">
        <v>35897</v>
      </c>
      <c r="B7" t="s">
        <v>4</v>
      </c>
      <c r="C7" s="2">
        <v>5783</v>
      </c>
      <c r="E7" s="1">
        <v>0</v>
      </c>
      <c r="F7" s="1">
        <v>2</v>
      </c>
      <c r="G7" s="1">
        <v>7</v>
      </c>
      <c r="H7" s="1">
        <v>1</v>
      </c>
      <c r="I7" s="1">
        <v>6</v>
      </c>
      <c r="J7" s="1">
        <v>64</v>
      </c>
      <c r="K7" s="1">
        <v>0</v>
      </c>
      <c r="L7" s="1">
        <v>1</v>
      </c>
      <c r="M7" s="1">
        <v>0</v>
      </c>
      <c r="N7" s="1">
        <v>0</v>
      </c>
      <c r="O7" s="1">
        <v>0</v>
      </c>
    </row>
    <row r="8" spans="1:15" x14ac:dyDescent="0.15">
      <c r="A8" s="10">
        <v>35898</v>
      </c>
      <c r="B8" t="s">
        <v>4</v>
      </c>
      <c r="C8" s="2">
        <v>6300</v>
      </c>
      <c r="E8" s="1">
        <v>0</v>
      </c>
      <c r="F8" s="1">
        <v>2</v>
      </c>
      <c r="G8" s="1">
        <v>5</v>
      </c>
      <c r="H8" s="1">
        <v>1</v>
      </c>
      <c r="I8" s="1">
        <v>7</v>
      </c>
      <c r="J8" s="1">
        <v>62</v>
      </c>
      <c r="K8" s="1">
        <v>0</v>
      </c>
      <c r="L8" s="1">
        <v>1</v>
      </c>
      <c r="M8" s="1">
        <v>0</v>
      </c>
      <c r="N8" s="1">
        <v>0</v>
      </c>
      <c r="O8" s="1">
        <v>0</v>
      </c>
    </row>
    <row r="9" spans="1:15" x14ac:dyDescent="0.15">
      <c r="A9" s="10">
        <v>35899</v>
      </c>
      <c r="B9" t="s">
        <v>4</v>
      </c>
      <c r="C9" s="2">
        <v>5260</v>
      </c>
      <c r="E9" s="1">
        <v>0</v>
      </c>
      <c r="F9" s="1">
        <v>1</v>
      </c>
      <c r="G9" s="1">
        <v>7</v>
      </c>
      <c r="H9" s="1">
        <v>2</v>
      </c>
      <c r="I9" s="1">
        <v>1</v>
      </c>
      <c r="J9" s="1">
        <v>60</v>
      </c>
      <c r="K9" s="1">
        <v>0</v>
      </c>
      <c r="L9" s="1">
        <v>2</v>
      </c>
      <c r="M9" s="1">
        <v>0</v>
      </c>
      <c r="N9" s="1">
        <v>1</v>
      </c>
      <c r="O9" s="1">
        <v>1</v>
      </c>
    </row>
    <row r="10" spans="1:15" x14ac:dyDescent="0.15">
      <c r="A10" s="10">
        <v>35900</v>
      </c>
      <c r="B10" t="s">
        <v>4</v>
      </c>
      <c r="C10" s="2">
        <v>2140</v>
      </c>
      <c r="E10" s="1">
        <v>0</v>
      </c>
      <c r="F10" s="1">
        <v>1</v>
      </c>
      <c r="G10" s="1">
        <v>6</v>
      </c>
      <c r="H10" s="1">
        <v>1</v>
      </c>
      <c r="I10" s="1">
        <v>2</v>
      </c>
      <c r="J10" s="1">
        <v>60</v>
      </c>
      <c r="K10" s="1">
        <v>0</v>
      </c>
      <c r="L10" s="1">
        <v>2</v>
      </c>
      <c r="M10" s="1">
        <v>0</v>
      </c>
      <c r="N10" s="1">
        <v>0</v>
      </c>
      <c r="O10" s="1">
        <v>0</v>
      </c>
    </row>
    <row r="11" spans="1:15" x14ac:dyDescent="0.15">
      <c r="A11" s="10">
        <v>35901</v>
      </c>
      <c r="B11" t="s">
        <v>4</v>
      </c>
      <c r="C11" s="2">
        <v>2418</v>
      </c>
      <c r="E11" s="1">
        <v>0</v>
      </c>
      <c r="F11" s="1">
        <v>1</v>
      </c>
      <c r="G11" s="1">
        <v>4</v>
      </c>
      <c r="H11" s="1">
        <v>1</v>
      </c>
      <c r="I11" s="1">
        <v>3</v>
      </c>
      <c r="J11" s="1">
        <v>61</v>
      </c>
      <c r="K11" s="1">
        <v>0</v>
      </c>
      <c r="L11" s="1">
        <v>1</v>
      </c>
      <c r="M11" s="1">
        <v>0</v>
      </c>
      <c r="N11" s="1">
        <v>0</v>
      </c>
      <c r="O11" s="1">
        <v>0</v>
      </c>
    </row>
    <row r="12" spans="1:15" x14ac:dyDescent="0.15">
      <c r="A12" s="10">
        <v>35903</v>
      </c>
      <c r="B12" t="s">
        <v>4</v>
      </c>
      <c r="C12" s="2">
        <v>6570</v>
      </c>
      <c r="E12" s="1">
        <v>0</v>
      </c>
      <c r="F12" s="1">
        <v>3</v>
      </c>
      <c r="G12" s="1">
        <v>3</v>
      </c>
      <c r="H12" s="1">
        <v>1</v>
      </c>
      <c r="I12" s="1">
        <v>5</v>
      </c>
      <c r="J12" s="1">
        <v>58</v>
      </c>
      <c r="K12" s="1">
        <v>0</v>
      </c>
      <c r="L12" s="1">
        <v>2</v>
      </c>
      <c r="M12" s="1">
        <v>0</v>
      </c>
      <c r="N12" s="1">
        <v>0</v>
      </c>
      <c r="O12" s="1">
        <v>0</v>
      </c>
    </row>
    <row r="13" spans="1:15" x14ac:dyDescent="0.15">
      <c r="A13" s="10">
        <v>35904</v>
      </c>
      <c r="B13" t="s">
        <v>4</v>
      </c>
      <c r="C13" s="2">
        <v>5239</v>
      </c>
      <c r="E13" s="1">
        <v>0</v>
      </c>
      <c r="F13" s="1">
        <v>3</v>
      </c>
      <c r="G13" s="1">
        <v>2</v>
      </c>
      <c r="H13" s="1">
        <v>1</v>
      </c>
      <c r="I13" s="1">
        <v>6</v>
      </c>
      <c r="J13" s="1">
        <v>59</v>
      </c>
      <c r="K13" s="1">
        <v>0</v>
      </c>
      <c r="L13" s="1">
        <v>1</v>
      </c>
      <c r="M13" s="1">
        <v>1</v>
      </c>
      <c r="N13" s="1">
        <v>0</v>
      </c>
      <c r="O13" s="1">
        <v>1</v>
      </c>
    </row>
    <row r="14" spans="1:15" x14ac:dyDescent="0.15">
      <c r="A14" s="10">
        <v>35905</v>
      </c>
      <c r="B14" t="s">
        <v>4</v>
      </c>
      <c r="C14" s="2">
        <v>9014</v>
      </c>
      <c r="E14" s="1">
        <v>1</v>
      </c>
      <c r="F14" s="1">
        <v>3</v>
      </c>
      <c r="G14" s="1">
        <v>1</v>
      </c>
      <c r="H14" s="1">
        <v>0</v>
      </c>
      <c r="I14" s="1">
        <v>7</v>
      </c>
      <c r="J14" s="1">
        <v>57</v>
      </c>
      <c r="K14" s="1">
        <v>1</v>
      </c>
      <c r="L14" s="1">
        <v>1</v>
      </c>
      <c r="M14" s="1">
        <v>1</v>
      </c>
      <c r="N14" s="1">
        <v>0</v>
      </c>
      <c r="O14" s="1">
        <v>0</v>
      </c>
    </row>
    <row r="15" spans="1:15" x14ac:dyDescent="0.15">
      <c r="A15" s="10">
        <v>35917</v>
      </c>
      <c r="B15" t="s">
        <v>4</v>
      </c>
      <c r="C15" s="2">
        <v>8636</v>
      </c>
      <c r="E15" s="1">
        <v>0</v>
      </c>
      <c r="F15" s="1">
        <v>5</v>
      </c>
      <c r="G15" s="1">
        <v>1</v>
      </c>
      <c r="H15" s="1">
        <v>0</v>
      </c>
      <c r="I15" s="1">
        <v>5</v>
      </c>
      <c r="J15" s="1">
        <v>57</v>
      </c>
      <c r="K15" s="1">
        <v>0</v>
      </c>
      <c r="L15" s="1">
        <v>2</v>
      </c>
      <c r="M15" s="1">
        <v>0</v>
      </c>
      <c r="N15" s="1">
        <v>0</v>
      </c>
      <c r="O15" s="1">
        <v>0</v>
      </c>
    </row>
    <row r="16" spans="1:15" x14ac:dyDescent="0.15">
      <c r="A16" s="10">
        <v>35918</v>
      </c>
      <c r="B16" t="s">
        <v>4</v>
      </c>
      <c r="C16" s="2">
        <v>7062</v>
      </c>
      <c r="E16" s="1">
        <v>0</v>
      </c>
      <c r="F16" s="1">
        <v>5</v>
      </c>
      <c r="G16" s="1">
        <v>1</v>
      </c>
      <c r="H16" s="1">
        <v>0</v>
      </c>
      <c r="I16" s="1">
        <v>6</v>
      </c>
      <c r="J16" s="1">
        <v>59</v>
      </c>
      <c r="K16" s="1">
        <v>0</v>
      </c>
      <c r="L16" s="1">
        <v>1</v>
      </c>
      <c r="M16" s="1">
        <v>1</v>
      </c>
      <c r="N16" s="1">
        <v>0</v>
      </c>
      <c r="O16" s="1">
        <v>0</v>
      </c>
    </row>
    <row r="17" spans="1:15" x14ac:dyDescent="0.15">
      <c r="A17" s="10">
        <v>35919</v>
      </c>
      <c r="B17" t="s">
        <v>4</v>
      </c>
      <c r="C17" s="2">
        <v>18217</v>
      </c>
      <c r="E17" s="1">
        <v>1</v>
      </c>
      <c r="F17" s="1">
        <v>5</v>
      </c>
      <c r="G17" s="1">
        <v>1</v>
      </c>
      <c r="H17" s="1">
        <v>0</v>
      </c>
      <c r="I17" s="1">
        <v>7</v>
      </c>
      <c r="J17" s="1">
        <v>58</v>
      </c>
      <c r="K17" s="1">
        <v>0</v>
      </c>
      <c r="L17" s="1">
        <v>1</v>
      </c>
      <c r="M17" s="1">
        <v>0</v>
      </c>
      <c r="N17" s="1">
        <v>0</v>
      </c>
      <c r="O17" s="1">
        <v>1</v>
      </c>
    </row>
    <row r="18" spans="1:15" x14ac:dyDescent="0.15">
      <c r="A18" s="10">
        <v>35920</v>
      </c>
      <c r="B18" t="s">
        <v>4</v>
      </c>
      <c r="C18" s="2">
        <v>12605</v>
      </c>
      <c r="E18" s="1">
        <v>0</v>
      </c>
      <c r="F18" s="1">
        <v>11</v>
      </c>
      <c r="G18" s="1">
        <v>1</v>
      </c>
      <c r="H18" s="1">
        <v>0</v>
      </c>
      <c r="I18" s="1">
        <v>1</v>
      </c>
      <c r="J18" s="1">
        <v>60</v>
      </c>
      <c r="K18" s="1">
        <v>0</v>
      </c>
      <c r="L18" s="1">
        <v>2</v>
      </c>
      <c r="M18" s="1">
        <v>0</v>
      </c>
      <c r="N18" s="1">
        <v>0</v>
      </c>
      <c r="O18" s="1">
        <v>0</v>
      </c>
    </row>
    <row r="19" spans="1:15" x14ac:dyDescent="0.15">
      <c r="A19" s="10">
        <v>35921</v>
      </c>
      <c r="B19" t="s">
        <v>4</v>
      </c>
      <c r="C19" s="2">
        <v>24272</v>
      </c>
      <c r="E19" s="1">
        <v>0</v>
      </c>
      <c r="F19" s="1">
        <v>11</v>
      </c>
      <c r="G19" s="1">
        <v>1</v>
      </c>
      <c r="H19" s="1">
        <v>0</v>
      </c>
      <c r="I19" s="1">
        <v>2</v>
      </c>
      <c r="J19" s="1">
        <v>60</v>
      </c>
      <c r="K19" s="1">
        <v>0</v>
      </c>
      <c r="L19" s="1">
        <v>2</v>
      </c>
      <c r="M19" s="1">
        <v>0</v>
      </c>
      <c r="N19" s="1">
        <v>1</v>
      </c>
      <c r="O19" s="1">
        <v>0</v>
      </c>
    </row>
    <row r="20" spans="1:15" x14ac:dyDescent="0.15">
      <c r="A20" s="10">
        <v>35922</v>
      </c>
      <c r="B20" t="s">
        <v>4</v>
      </c>
      <c r="C20" s="2">
        <v>4731</v>
      </c>
      <c r="E20" s="1">
        <v>0</v>
      </c>
      <c r="F20" s="1">
        <v>11</v>
      </c>
      <c r="G20" s="1">
        <v>1</v>
      </c>
      <c r="H20" s="1">
        <v>0</v>
      </c>
      <c r="I20" s="1">
        <v>3</v>
      </c>
      <c r="J20" s="1">
        <v>60</v>
      </c>
      <c r="K20" s="1">
        <v>0</v>
      </c>
      <c r="L20" s="1">
        <v>1</v>
      </c>
      <c r="M20" s="1">
        <v>0</v>
      </c>
      <c r="N20" s="1">
        <v>0</v>
      </c>
      <c r="O20" s="1">
        <v>0</v>
      </c>
    </row>
    <row r="21" spans="1:15" x14ac:dyDescent="0.15">
      <c r="A21" s="10">
        <v>35925</v>
      </c>
      <c r="B21" t="s">
        <v>4</v>
      </c>
      <c r="C21" s="2">
        <v>4929</v>
      </c>
      <c r="E21" s="1">
        <v>0</v>
      </c>
      <c r="F21" s="1">
        <v>7</v>
      </c>
      <c r="G21" s="1">
        <v>1</v>
      </c>
      <c r="H21" s="1">
        <v>0</v>
      </c>
      <c r="I21" s="1">
        <v>6</v>
      </c>
      <c r="J21" s="1">
        <v>55</v>
      </c>
      <c r="K21" s="1">
        <v>1</v>
      </c>
      <c r="L21" s="1">
        <v>1</v>
      </c>
      <c r="M21" s="1">
        <v>0</v>
      </c>
      <c r="N21" s="1">
        <v>0</v>
      </c>
      <c r="O21" s="1">
        <v>0</v>
      </c>
    </row>
    <row r="22" spans="1:15" x14ac:dyDescent="0.15">
      <c r="A22" s="10">
        <v>35926</v>
      </c>
      <c r="B22" t="s">
        <v>4</v>
      </c>
      <c r="C22" s="2">
        <v>7839</v>
      </c>
      <c r="E22" s="1">
        <v>0</v>
      </c>
      <c r="F22" s="1">
        <v>7</v>
      </c>
      <c r="G22" s="1">
        <v>1</v>
      </c>
      <c r="H22" s="1">
        <v>0</v>
      </c>
      <c r="I22" s="1">
        <v>7</v>
      </c>
      <c r="J22" s="1">
        <v>57</v>
      </c>
      <c r="K22" s="1">
        <v>0</v>
      </c>
      <c r="L22" s="1">
        <v>1</v>
      </c>
      <c r="M22" s="1">
        <v>0</v>
      </c>
      <c r="N22" s="1">
        <v>0</v>
      </c>
      <c r="O22" s="1">
        <v>1</v>
      </c>
    </row>
    <row r="23" spans="1:15" x14ac:dyDescent="0.15">
      <c r="A23" s="10">
        <v>35938</v>
      </c>
      <c r="B23" t="s">
        <v>4</v>
      </c>
      <c r="C23" s="2">
        <v>4141</v>
      </c>
      <c r="E23" s="1">
        <v>0</v>
      </c>
      <c r="F23" s="1">
        <v>12</v>
      </c>
      <c r="G23" s="1">
        <v>4</v>
      </c>
      <c r="H23" s="1">
        <v>2</v>
      </c>
      <c r="I23" s="1">
        <v>5</v>
      </c>
      <c r="J23" s="1">
        <v>56</v>
      </c>
      <c r="K23" s="1">
        <v>0</v>
      </c>
      <c r="L23" s="1">
        <v>2</v>
      </c>
      <c r="M23" s="1">
        <v>0</v>
      </c>
      <c r="N23" s="1">
        <v>0</v>
      </c>
      <c r="O23" s="1">
        <v>0</v>
      </c>
    </row>
    <row r="24" spans="1:15" x14ac:dyDescent="0.15">
      <c r="A24" s="10">
        <v>35939</v>
      </c>
      <c r="B24" t="s">
        <v>4</v>
      </c>
      <c r="C24" s="2">
        <v>5061</v>
      </c>
      <c r="E24" s="1">
        <v>0</v>
      </c>
      <c r="F24" s="1">
        <v>12</v>
      </c>
      <c r="G24" s="1">
        <v>3</v>
      </c>
      <c r="H24" s="1">
        <v>2</v>
      </c>
      <c r="I24" s="1">
        <v>6</v>
      </c>
      <c r="J24" s="1">
        <v>55</v>
      </c>
      <c r="K24" s="1">
        <v>0</v>
      </c>
      <c r="L24" s="1">
        <v>1</v>
      </c>
      <c r="M24" s="1">
        <v>1</v>
      </c>
      <c r="N24" s="1">
        <v>0</v>
      </c>
      <c r="O24" s="1">
        <v>0</v>
      </c>
    </row>
    <row r="25" spans="1:15" x14ac:dyDescent="0.15">
      <c r="A25" s="10">
        <v>35940</v>
      </c>
      <c r="B25" t="s">
        <v>4</v>
      </c>
      <c r="C25" s="2">
        <v>10549</v>
      </c>
      <c r="E25" s="1">
        <v>0</v>
      </c>
      <c r="F25" s="1">
        <v>12</v>
      </c>
      <c r="G25" s="1">
        <v>5</v>
      </c>
      <c r="H25" s="1">
        <v>3</v>
      </c>
      <c r="I25" s="1">
        <v>7</v>
      </c>
      <c r="J25" s="1">
        <v>57</v>
      </c>
      <c r="K25" s="1">
        <v>0</v>
      </c>
      <c r="L25" s="1">
        <v>1</v>
      </c>
      <c r="M25" s="1">
        <v>0</v>
      </c>
      <c r="N25" s="1">
        <v>0</v>
      </c>
      <c r="O25" s="1">
        <v>1</v>
      </c>
    </row>
    <row r="26" spans="1:15" x14ac:dyDescent="0.15">
      <c r="A26" s="10">
        <v>35941</v>
      </c>
      <c r="B26" t="s">
        <v>4</v>
      </c>
      <c r="C26" s="2">
        <v>21882</v>
      </c>
      <c r="E26" s="1">
        <v>0</v>
      </c>
      <c r="F26" s="1">
        <v>13</v>
      </c>
      <c r="G26" s="1">
        <v>4</v>
      </c>
      <c r="H26" s="1">
        <v>2</v>
      </c>
      <c r="I26" s="1">
        <v>1</v>
      </c>
      <c r="J26" s="1">
        <v>58</v>
      </c>
      <c r="K26" s="1">
        <v>0</v>
      </c>
      <c r="L26" s="1">
        <v>1</v>
      </c>
      <c r="M26" s="1">
        <v>1</v>
      </c>
      <c r="N26" s="1">
        <v>0</v>
      </c>
      <c r="O26" s="1">
        <v>0</v>
      </c>
    </row>
    <row r="27" spans="1:15" x14ac:dyDescent="0.15">
      <c r="A27" s="10">
        <v>35942</v>
      </c>
      <c r="B27" t="s">
        <v>4</v>
      </c>
      <c r="C27" s="2">
        <v>4488</v>
      </c>
      <c r="E27" s="1">
        <v>0</v>
      </c>
      <c r="F27" s="1">
        <v>13</v>
      </c>
      <c r="G27" s="1">
        <v>4</v>
      </c>
      <c r="H27" s="1">
        <v>3</v>
      </c>
      <c r="I27" s="1">
        <v>2</v>
      </c>
      <c r="J27" s="1">
        <v>58</v>
      </c>
      <c r="K27" s="1">
        <v>0</v>
      </c>
      <c r="L27" s="1">
        <v>2</v>
      </c>
      <c r="M27" s="1">
        <v>0</v>
      </c>
      <c r="N27" s="1">
        <v>0</v>
      </c>
      <c r="O27" s="1">
        <v>0</v>
      </c>
    </row>
    <row r="28" spans="1:15" x14ac:dyDescent="0.15">
      <c r="A28" s="10">
        <v>35943</v>
      </c>
      <c r="B28" t="s">
        <v>4</v>
      </c>
      <c r="C28" s="2">
        <v>4094</v>
      </c>
      <c r="E28" s="1">
        <v>0</v>
      </c>
      <c r="F28" s="1">
        <v>13</v>
      </c>
      <c r="G28" s="1">
        <v>3</v>
      </c>
      <c r="H28" s="1">
        <v>2</v>
      </c>
      <c r="I28" s="1">
        <v>3</v>
      </c>
      <c r="J28" s="1">
        <v>59</v>
      </c>
      <c r="K28" s="1">
        <v>0</v>
      </c>
      <c r="L28" s="1">
        <v>1</v>
      </c>
      <c r="M28" s="1">
        <v>0</v>
      </c>
      <c r="N28" s="1">
        <v>0</v>
      </c>
      <c r="O28" s="1">
        <v>0</v>
      </c>
    </row>
    <row r="29" spans="1:15" x14ac:dyDescent="0.15">
      <c r="A29" s="10">
        <v>35952</v>
      </c>
      <c r="B29" t="s">
        <v>4</v>
      </c>
      <c r="C29" s="2">
        <v>15947</v>
      </c>
      <c r="E29" s="1">
        <v>0</v>
      </c>
      <c r="F29" s="1">
        <v>9</v>
      </c>
      <c r="G29" s="1">
        <v>3</v>
      </c>
      <c r="H29" s="1">
        <v>6</v>
      </c>
      <c r="I29" s="1">
        <v>5</v>
      </c>
      <c r="J29" s="1">
        <v>59</v>
      </c>
      <c r="K29" s="1">
        <v>0</v>
      </c>
      <c r="L29" s="1">
        <v>2</v>
      </c>
      <c r="M29" s="1">
        <v>0</v>
      </c>
      <c r="N29" s="1">
        <v>0</v>
      </c>
      <c r="O29" s="1">
        <v>1</v>
      </c>
    </row>
    <row r="30" spans="1:15" x14ac:dyDescent="0.15">
      <c r="A30" s="10">
        <v>35953</v>
      </c>
      <c r="B30" t="s">
        <v>4</v>
      </c>
      <c r="C30" s="2">
        <v>12990</v>
      </c>
      <c r="E30" s="1">
        <v>0</v>
      </c>
      <c r="F30" s="1">
        <v>9</v>
      </c>
      <c r="G30" s="1">
        <v>3</v>
      </c>
      <c r="H30" s="1">
        <v>6</v>
      </c>
      <c r="I30" s="1">
        <v>6</v>
      </c>
      <c r="J30" s="1">
        <v>61</v>
      </c>
      <c r="K30" s="1">
        <v>0</v>
      </c>
      <c r="L30" s="1">
        <v>1</v>
      </c>
      <c r="M30" s="1">
        <v>0</v>
      </c>
      <c r="N30" s="1">
        <v>0</v>
      </c>
      <c r="O30" s="1">
        <v>0</v>
      </c>
    </row>
    <row r="31" spans="1:15" ht="12.75" customHeight="1" x14ac:dyDescent="0.15">
      <c r="A31" s="10">
        <v>35954</v>
      </c>
      <c r="B31" t="s">
        <v>4</v>
      </c>
      <c r="C31" s="2">
        <v>18753</v>
      </c>
      <c r="E31" s="1">
        <v>0</v>
      </c>
      <c r="F31" s="1">
        <v>9</v>
      </c>
      <c r="G31" s="1">
        <v>3</v>
      </c>
      <c r="H31" s="1">
        <v>7</v>
      </c>
      <c r="I31" s="1">
        <v>7</v>
      </c>
      <c r="J31" s="1">
        <v>63</v>
      </c>
      <c r="K31" s="1">
        <v>0</v>
      </c>
      <c r="L31" s="1">
        <v>1</v>
      </c>
      <c r="M31" s="1">
        <v>0</v>
      </c>
      <c r="N31" s="1">
        <v>0</v>
      </c>
      <c r="O31" s="1">
        <v>0</v>
      </c>
    </row>
    <row r="32" spans="1:15" ht="12.75" customHeight="1" x14ac:dyDescent="0.15">
      <c r="A32" s="10">
        <v>35955</v>
      </c>
      <c r="B32" t="s">
        <v>4</v>
      </c>
      <c r="C32" s="2">
        <v>20162</v>
      </c>
      <c r="E32" s="1">
        <v>0</v>
      </c>
      <c r="F32" s="1">
        <v>10</v>
      </c>
      <c r="G32" s="1">
        <v>3</v>
      </c>
      <c r="H32" s="1">
        <v>7</v>
      </c>
      <c r="I32" s="1">
        <v>1</v>
      </c>
      <c r="J32" s="1">
        <v>61</v>
      </c>
      <c r="K32" s="1">
        <v>0</v>
      </c>
      <c r="L32" s="1">
        <v>2</v>
      </c>
      <c r="M32" s="1">
        <v>0</v>
      </c>
      <c r="N32" s="1">
        <v>0</v>
      </c>
      <c r="O32" s="1">
        <v>0</v>
      </c>
    </row>
    <row r="33" spans="1:15" ht="12.75" customHeight="1" x14ac:dyDescent="0.15">
      <c r="A33" s="10">
        <v>35956</v>
      </c>
      <c r="B33" t="s">
        <v>4</v>
      </c>
      <c r="C33" s="2">
        <v>3873</v>
      </c>
      <c r="E33" s="1">
        <v>0</v>
      </c>
      <c r="F33" s="1">
        <v>10</v>
      </c>
      <c r="G33" s="1">
        <v>3</v>
      </c>
      <c r="H33" s="1">
        <v>7</v>
      </c>
      <c r="I33" s="1">
        <v>2</v>
      </c>
      <c r="J33" s="1">
        <v>59</v>
      </c>
      <c r="K33" s="1">
        <v>0</v>
      </c>
      <c r="L33" s="1">
        <v>2</v>
      </c>
      <c r="M33" s="1">
        <v>0</v>
      </c>
      <c r="N33" s="1">
        <v>0</v>
      </c>
      <c r="O33" s="1">
        <v>0</v>
      </c>
    </row>
    <row r="34" spans="1:15" ht="12.75" customHeight="1" x14ac:dyDescent="0.15">
      <c r="A34" s="10">
        <v>35957</v>
      </c>
      <c r="B34" t="s">
        <v>4</v>
      </c>
      <c r="C34" s="2">
        <v>5628</v>
      </c>
      <c r="E34" s="1">
        <v>0</v>
      </c>
      <c r="F34" s="1">
        <v>10</v>
      </c>
      <c r="G34" s="1">
        <v>3</v>
      </c>
      <c r="H34" s="1">
        <v>7</v>
      </c>
      <c r="I34" s="1">
        <v>3</v>
      </c>
      <c r="J34" s="1">
        <v>60</v>
      </c>
      <c r="K34" s="1">
        <v>0</v>
      </c>
      <c r="L34" s="1">
        <v>1</v>
      </c>
      <c r="M34" s="1">
        <v>0</v>
      </c>
      <c r="N34" s="1">
        <v>1</v>
      </c>
      <c r="O34" s="1">
        <v>0</v>
      </c>
    </row>
    <row r="35" spans="1:15" ht="12.75" customHeight="1" x14ac:dyDescent="0.15">
      <c r="A35" s="10">
        <v>35959</v>
      </c>
      <c r="B35" t="s">
        <v>4</v>
      </c>
      <c r="C35" s="2">
        <v>47768</v>
      </c>
      <c r="E35" s="1">
        <v>1</v>
      </c>
      <c r="F35" s="1">
        <v>4</v>
      </c>
      <c r="G35" s="1">
        <v>3</v>
      </c>
      <c r="H35" s="1">
        <v>7</v>
      </c>
      <c r="I35" s="1">
        <v>5</v>
      </c>
      <c r="J35" s="1">
        <v>60</v>
      </c>
      <c r="K35" s="1">
        <v>0</v>
      </c>
      <c r="L35" s="1">
        <v>2</v>
      </c>
      <c r="M35" s="1">
        <v>0</v>
      </c>
      <c r="N35" s="1">
        <v>0</v>
      </c>
      <c r="O35" s="1">
        <v>0</v>
      </c>
    </row>
    <row r="36" spans="1:15" ht="12.75" customHeight="1" x14ac:dyDescent="0.15">
      <c r="A36" s="10">
        <v>35960</v>
      </c>
      <c r="B36" t="s">
        <v>4</v>
      </c>
      <c r="C36" s="2">
        <v>27312</v>
      </c>
      <c r="E36" s="1">
        <v>0</v>
      </c>
      <c r="F36" s="1">
        <v>4</v>
      </c>
      <c r="G36" s="1">
        <v>3</v>
      </c>
      <c r="H36" s="1">
        <v>7</v>
      </c>
      <c r="I36" s="1">
        <v>6</v>
      </c>
      <c r="J36" s="1">
        <v>63</v>
      </c>
      <c r="K36" s="1">
        <v>0</v>
      </c>
      <c r="L36" s="1">
        <v>1</v>
      </c>
      <c r="M36" s="1">
        <v>0</v>
      </c>
      <c r="N36" s="1">
        <v>0</v>
      </c>
      <c r="O36" s="1">
        <v>1</v>
      </c>
    </row>
    <row r="37" spans="1:15" ht="12.75" customHeight="1" x14ac:dyDescent="0.15">
      <c r="A37" s="10">
        <v>35961</v>
      </c>
      <c r="B37" t="s">
        <v>4</v>
      </c>
      <c r="C37" s="2">
        <v>46294</v>
      </c>
      <c r="E37" s="1">
        <v>0</v>
      </c>
      <c r="F37" s="1">
        <v>4</v>
      </c>
      <c r="G37" s="1">
        <v>3</v>
      </c>
      <c r="H37" s="1">
        <v>8</v>
      </c>
      <c r="I37" s="1">
        <v>7</v>
      </c>
      <c r="J37" s="1">
        <v>64</v>
      </c>
      <c r="K37" s="1">
        <v>0</v>
      </c>
      <c r="L37" s="1">
        <v>1</v>
      </c>
      <c r="M37" s="1">
        <v>0</v>
      </c>
      <c r="N37" s="1">
        <v>1</v>
      </c>
      <c r="O37" s="1">
        <v>0</v>
      </c>
    </row>
    <row r="38" spans="1:15" ht="12.75" customHeight="1" x14ac:dyDescent="0.15">
      <c r="A38" s="10">
        <v>35969</v>
      </c>
      <c r="B38" t="s">
        <v>4</v>
      </c>
      <c r="C38" s="2">
        <v>17666</v>
      </c>
      <c r="E38" s="1">
        <v>0</v>
      </c>
      <c r="F38" s="1">
        <v>6</v>
      </c>
      <c r="G38" s="1">
        <v>3</v>
      </c>
      <c r="H38" s="1">
        <v>9</v>
      </c>
      <c r="I38" s="1">
        <v>1</v>
      </c>
      <c r="J38" s="1">
        <v>62</v>
      </c>
      <c r="K38" s="1">
        <v>0</v>
      </c>
      <c r="L38" s="1">
        <v>2</v>
      </c>
      <c r="M38" s="1">
        <v>0</v>
      </c>
      <c r="N38" s="1">
        <v>1</v>
      </c>
      <c r="O38" s="1">
        <v>0</v>
      </c>
    </row>
    <row r="39" spans="1:15" ht="12.75" customHeight="1" x14ac:dyDescent="0.15">
      <c r="A39" s="10">
        <v>35970</v>
      </c>
      <c r="B39" t="s">
        <v>4</v>
      </c>
      <c r="C39" s="2">
        <v>4899</v>
      </c>
      <c r="E39" s="1">
        <v>0</v>
      </c>
      <c r="F39" s="1">
        <v>6</v>
      </c>
      <c r="G39" s="1">
        <v>4</v>
      </c>
      <c r="H39" s="1">
        <v>10</v>
      </c>
      <c r="I39" s="1">
        <v>2</v>
      </c>
      <c r="J39" s="1">
        <v>62</v>
      </c>
      <c r="K39" s="1">
        <v>0</v>
      </c>
      <c r="L39" s="1">
        <v>2</v>
      </c>
      <c r="M39" s="1">
        <v>0</v>
      </c>
      <c r="N39" s="1">
        <v>0</v>
      </c>
      <c r="O39" s="1">
        <v>0</v>
      </c>
    </row>
    <row r="40" spans="1:15" ht="12.75" customHeight="1" x14ac:dyDescent="0.15">
      <c r="A40" s="10">
        <v>35971</v>
      </c>
      <c r="B40" t="s">
        <v>4</v>
      </c>
      <c r="C40" s="2">
        <v>6856</v>
      </c>
      <c r="E40" s="1">
        <v>0</v>
      </c>
      <c r="F40" s="1">
        <v>6</v>
      </c>
      <c r="G40" s="1">
        <v>4</v>
      </c>
      <c r="H40" s="1">
        <v>11</v>
      </c>
      <c r="I40" s="1">
        <v>3</v>
      </c>
      <c r="J40" s="1">
        <v>63</v>
      </c>
      <c r="K40" s="1">
        <v>0</v>
      </c>
      <c r="L40" s="1">
        <v>1</v>
      </c>
      <c r="M40" s="1">
        <v>0</v>
      </c>
      <c r="N40" s="1">
        <v>0</v>
      </c>
      <c r="O40" s="1">
        <v>0</v>
      </c>
    </row>
    <row r="41" spans="1:15" ht="12.75" customHeight="1" x14ac:dyDescent="0.15">
      <c r="A41" s="10">
        <v>35973</v>
      </c>
      <c r="B41" t="s">
        <v>4</v>
      </c>
      <c r="C41" s="2">
        <v>8482</v>
      </c>
      <c r="E41" s="1">
        <v>0</v>
      </c>
      <c r="F41" s="1">
        <v>8</v>
      </c>
      <c r="G41" s="1">
        <v>4</v>
      </c>
      <c r="H41" s="1">
        <v>11</v>
      </c>
      <c r="I41" s="1">
        <v>5</v>
      </c>
      <c r="J41" s="1">
        <v>69</v>
      </c>
      <c r="K41" s="1">
        <v>0</v>
      </c>
      <c r="L41" s="1">
        <v>2</v>
      </c>
      <c r="M41" s="1">
        <v>0</v>
      </c>
      <c r="N41" s="1">
        <v>1</v>
      </c>
      <c r="O41" s="1">
        <v>1</v>
      </c>
    </row>
    <row r="42" spans="1:15" ht="12.75" customHeight="1" x14ac:dyDescent="0.15">
      <c r="A42" s="10">
        <v>35974</v>
      </c>
      <c r="B42" t="s">
        <v>4</v>
      </c>
      <c r="C42" s="2">
        <v>5204</v>
      </c>
      <c r="E42" s="1">
        <v>0</v>
      </c>
      <c r="F42" s="1">
        <v>8</v>
      </c>
      <c r="G42" s="1">
        <v>4</v>
      </c>
      <c r="H42" s="1">
        <v>12</v>
      </c>
      <c r="I42" s="1">
        <v>6</v>
      </c>
      <c r="J42" s="1">
        <v>69</v>
      </c>
      <c r="K42" s="1">
        <v>0</v>
      </c>
      <c r="L42" s="1">
        <v>1</v>
      </c>
      <c r="M42" s="1">
        <v>1</v>
      </c>
      <c r="N42" s="1">
        <v>0</v>
      </c>
      <c r="O42" s="1">
        <v>0</v>
      </c>
    </row>
    <row r="43" spans="1:15" ht="12.75" customHeight="1" x14ac:dyDescent="0.15">
      <c r="A43" s="10">
        <v>35975</v>
      </c>
      <c r="B43" t="s">
        <v>4</v>
      </c>
      <c r="C43" s="2">
        <v>7369</v>
      </c>
      <c r="E43" s="1">
        <v>0</v>
      </c>
      <c r="F43" s="1">
        <v>8</v>
      </c>
      <c r="G43" s="1">
        <v>4</v>
      </c>
      <c r="H43" s="1">
        <v>12</v>
      </c>
      <c r="I43" s="1">
        <v>7</v>
      </c>
      <c r="J43" s="1">
        <v>63</v>
      </c>
      <c r="K43" s="1">
        <v>0</v>
      </c>
      <c r="L43" s="1">
        <v>1</v>
      </c>
      <c r="M43" s="1">
        <v>0</v>
      </c>
      <c r="N43" s="1">
        <v>0</v>
      </c>
      <c r="O43" s="1">
        <v>0</v>
      </c>
    </row>
    <row r="44" spans="1:15" x14ac:dyDescent="0.15">
      <c r="A44" s="10">
        <v>35986</v>
      </c>
      <c r="B44" t="s">
        <v>4</v>
      </c>
      <c r="C44" s="2">
        <v>11337</v>
      </c>
      <c r="E44" s="1">
        <v>1</v>
      </c>
      <c r="F44" s="1">
        <v>3</v>
      </c>
      <c r="G44" s="1">
        <v>5</v>
      </c>
      <c r="H44" s="1">
        <v>12</v>
      </c>
      <c r="I44" s="1">
        <v>4</v>
      </c>
      <c r="J44" s="1">
        <v>66</v>
      </c>
      <c r="K44" s="1">
        <v>0</v>
      </c>
      <c r="L44" s="1">
        <v>2</v>
      </c>
      <c r="M44" s="1">
        <v>0</v>
      </c>
      <c r="N44" s="1">
        <v>0</v>
      </c>
      <c r="O44" s="1">
        <v>1</v>
      </c>
    </row>
    <row r="45" spans="1:15" x14ac:dyDescent="0.15">
      <c r="A45" s="10">
        <v>35987</v>
      </c>
      <c r="B45" t="s">
        <v>4</v>
      </c>
      <c r="C45" s="2">
        <v>7696</v>
      </c>
      <c r="E45" s="1">
        <v>0</v>
      </c>
      <c r="F45" s="1">
        <v>3</v>
      </c>
      <c r="G45" s="1">
        <v>5</v>
      </c>
      <c r="H45" s="1">
        <v>12</v>
      </c>
      <c r="I45" s="1">
        <v>5</v>
      </c>
      <c r="J45" s="1">
        <v>62</v>
      </c>
      <c r="K45" s="1">
        <v>0</v>
      </c>
      <c r="L45" s="1">
        <v>2</v>
      </c>
      <c r="M45" s="1">
        <v>0</v>
      </c>
      <c r="N45" s="1">
        <v>0</v>
      </c>
      <c r="O45" s="1">
        <v>0</v>
      </c>
    </row>
    <row r="46" spans="1:15" x14ac:dyDescent="0.15">
      <c r="A46" s="10">
        <v>35992</v>
      </c>
      <c r="B46" t="s">
        <v>4</v>
      </c>
      <c r="C46" s="2">
        <v>7413</v>
      </c>
      <c r="E46" s="1">
        <v>0</v>
      </c>
      <c r="F46" s="1">
        <v>5</v>
      </c>
      <c r="G46" s="1">
        <v>5</v>
      </c>
      <c r="H46" s="1">
        <v>13</v>
      </c>
      <c r="I46" s="1">
        <v>3</v>
      </c>
      <c r="J46" s="1">
        <v>65</v>
      </c>
      <c r="K46" s="1">
        <v>0</v>
      </c>
      <c r="L46" s="1">
        <v>2</v>
      </c>
      <c r="M46" s="1">
        <v>0</v>
      </c>
      <c r="N46" s="1">
        <v>0</v>
      </c>
      <c r="O46" s="1">
        <v>0</v>
      </c>
    </row>
    <row r="47" spans="1:15" x14ac:dyDescent="0.15">
      <c r="A47" s="10">
        <v>35993</v>
      </c>
      <c r="B47" t="s">
        <v>4</v>
      </c>
      <c r="C47" s="2">
        <v>6370</v>
      </c>
      <c r="E47" s="1">
        <v>0</v>
      </c>
      <c r="F47" s="1">
        <v>5</v>
      </c>
      <c r="G47" s="1">
        <v>3</v>
      </c>
      <c r="H47" s="1">
        <v>12</v>
      </c>
      <c r="I47" s="1">
        <v>4</v>
      </c>
      <c r="J47" s="1">
        <v>65</v>
      </c>
      <c r="K47" s="1">
        <v>0</v>
      </c>
      <c r="L47" s="1">
        <v>1</v>
      </c>
      <c r="M47" s="1">
        <v>0</v>
      </c>
      <c r="N47" s="1">
        <v>0</v>
      </c>
      <c r="O47" s="1">
        <v>0</v>
      </c>
    </row>
    <row r="48" spans="1:15" x14ac:dyDescent="0.15">
      <c r="A48" s="10">
        <v>35994</v>
      </c>
      <c r="B48" t="s">
        <v>4</v>
      </c>
      <c r="C48" s="2">
        <v>5949</v>
      </c>
      <c r="E48" s="1">
        <v>0</v>
      </c>
      <c r="F48" s="1">
        <v>11</v>
      </c>
      <c r="G48" s="1">
        <v>3</v>
      </c>
      <c r="H48" s="1">
        <v>12</v>
      </c>
      <c r="I48" s="1">
        <v>5</v>
      </c>
      <c r="J48" s="1">
        <v>60</v>
      </c>
      <c r="K48" s="1">
        <v>1</v>
      </c>
      <c r="L48" s="1">
        <v>2</v>
      </c>
      <c r="M48" s="1">
        <v>0</v>
      </c>
      <c r="N48" s="1">
        <v>0</v>
      </c>
      <c r="O48" s="1">
        <v>1</v>
      </c>
    </row>
    <row r="49" spans="1:15" x14ac:dyDescent="0.15">
      <c r="A49" s="10">
        <v>35995</v>
      </c>
      <c r="B49" t="s">
        <v>4</v>
      </c>
      <c r="C49" s="2">
        <v>6506</v>
      </c>
      <c r="E49" s="1">
        <v>0</v>
      </c>
      <c r="F49" s="1">
        <v>11</v>
      </c>
      <c r="G49" s="1">
        <v>3</v>
      </c>
      <c r="H49" s="1">
        <v>11</v>
      </c>
      <c r="I49" s="1">
        <v>6</v>
      </c>
      <c r="J49" s="1">
        <v>65</v>
      </c>
      <c r="K49" s="1">
        <v>0</v>
      </c>
      <c r="L49" s="1">
        <v>1</v>
      </c>
      <c r="M49" s="1">
        <v>1</v>
      </c>
      <c r="N49" s="1">
        <v>0</v>
      </c>
      <c r="O49" s="1">
        <v>0</v>
      </c>
    </row>
    <row r="50" spans="1:15" x14ac:dyDescent="0.15">
      <c r="A50" s="10">
        <v>35996</v>
      </c>
      <c r="B50" t="s">
        <v>4</v>
      </c>
      <c r="C50" s="2">
        <v>10606</v>
      </c>
      <c r="E50" s="1">
        <v>0</v>
      </c>
      <c r="F50" s="1">
        <v>11</v>
      </c>
      <c r="G50" s="1">
        <v>3</v>
      </c>
      <c r="H50" s="1">
        <v>11</v>
      </c>
      <c r="I50" s="1">
        <v>7</v>
      </c>
      <c r="J50" s="1">
        <v>65</v>
      </c>
      <c r="K50" s="1">
        <v>0</v>
      </c>
      <c r="L50" s="1">
        <v>1</v>
      </c>
      <c r="M50" s="1">
        <v>1</v>
      </c>
      <c r="N50" s="1">
        <v>1</v>
      </c>
      <c r="O50" s="1">
        <v>0</v>
      </c>
    </row>
    <row r="51" spans="1:15" x14ac:dyDescent="0.15">
      <c r="A51" s="10">
        <v>35997</v>
      </c>
      <c r="B51" t="s">
        <v>4</v>
      </c>
      <c r="C51" s="2">
        <v>14588</v>
      </c>
      <c r="E51" s="1">
        <v>0</v>
      </c>
      <c r="F51" s="1">
        <v>7</v>
      </c>
      <c r="G51" s="1">
        <v>3</v>
      </c>
      <c r="H51" s="1">
        <v>12</v>
      </c>
      <c r="I51" s="1">
        <v>1</v>
      </c>
      <c r="J51" s="1">
        <v>65</v>
      </c>
      <c r="K51" s="1">
        <v>0</v>
      </c>
      <c r="L51" s="1">
        <v>2</v>
      </c>
      <c r="M51" s="1">
        <v>0</v>
      </c>
      <c r="N51" s="1">
        <v>1</v>
      </c>
      <c r="O51" s="1">
        <v>0</v>
      </c>
    </row>
    <row r="52" spans="1:15" x14ac:dyDescent="0.15">
      <c r="A52" s="10">
        <v>35998</v>
      </c>
      <c r="B52" t="s">
        <v>4</v>
      </c>
      <c r="C52" s="2">
        <v>8645</v>
      </c>
      <c r="E52" s="1">
        <v>1</v>
      </c>
      <c r="F52" s="1">
        <v>7</v>
      </c>
      <c r="G52" s="1">
        <v>3</v>
      </c>
      <c r="H52" s="1">
        <v>12</v>
      </c>
      <c r="I52" s="1">
        <v>2</v>
      </c>
      <c r="J52" s="1">
        <v>63</v>
      </c>
      <c r="K52" s="1">
        <v>0</v>
      </c>
      <c r="L52" s="1">
        <v>2</v>
      </c>
      <c r="M52" s="1">
        <v>0</v>
      </c>
      <c r="N52" s="1">
        <v>0</v>
      </c>
      <c r="O52" s="1">
        <v>1</v>
      </c>
    </row>
    <row r="53" spans="1:15" x14ac:dyDescent="0.15">
      <c r="A53" s="10">
        <v>35999</v>
      </c>
      <c r="B53" t="s">
        <v>4</v>
      </c>
      <c r="C53" s="2">
        <v>4765</v>
      </c>
      <c r="E53" s="1">
        <v>0</v>
      </c>
      <c r="F53" s="1">
        <v>7</v>
      </c>
      <c r="G53" s="1">
        <v>3</v>
      </c>
      <c r="H53" s="1">
        <v>12</v>
      </c>
      <c r="I53" s="1">
        <v>3</v>
      </c>
      <c r="J53" s="1">
        <v>64</v>
      </c>
      <c r="K53" s="1">
        <v>0</v>
      </c>
      <c r="L53" s="1">
        <v>1</v>
      </c>
      <c r="M53" s="1">
        <v>0</v>
      </c>
      <c r="N53" s="1">
        <v>0</v>
      </c>
      <c r="O53" s="1">
        <v>0</v>
      </c>
    </row>
    <row r="54" spans="1:15" x14ac:dyDescent="0.15">
      <c r="A54" s="10">
        <v>36011</v>
      </c>
      <c r="B54" t="s">
        <v>4</v>
      </c>
      <c r="C54" s="2">
        <v>16741</v>
      </c>
      <c r="E54" s="1">
        <v>0</v>
      </c>
      <c r="F54" s="1">
        <v>2</v>
      </c>
      <c r="G54" s="1">
        <v>2</v>
      </c>
      <c r="H54" s="1">
        <v>12</v>
      </c>
      <c r="I54" s="1">
        <v>1</v>
      </c>
      <c r="J54" s="1">
        <v>65</v>
      </c>
      <c r="K54" s="1">
        <v>0</v>
      </c>
      <c r="L54" s="1">
        <v>2</v>
      </c>
      <c r="M54" s="1">
        <v>0</v>
      </c>
      <c r="N54" s="1">
        <v>0</v>
      </c>
      <c r="O54" s="1">
        <v>0</v>
      </c>
    </row>
    <row r="55" spans="1:15" x14ac:dyDescent="0.15">
      <c r="A55" s="10">
        <v>36012</v>
      </c>
      <c r="B55" t="s">
        <v>4</v>
      </c>
      <c r="C55" s="2">
        <v>4651</v>
      </c>
      <c r="E55" s="1">
        <v>0</v>
      </c>
      <c r="F55" s="1">
        <v>2</v>
      </c>
      <c r="G55" s="1">
        <v>2</v>
      </c>
      <c r="H55" s="1">
        <v>12</v>
      </c>
      <c r="I55" s="1">
        <v>2</v>
      </c>
      <c r="J55" s="1">
        <v>67</v>
      </c>
      <c r="K55" s="1">
        <v>0</v>
      </c>
      <c r="L55" s="1">
        <v>2</v>
      </c>
      <c r="M55" s="1">
        <v>0</v>
      </c>
      <c r="N55" s="1">
        <v>0</v>
      </c>
      <c r="O55" s="1">
        <v>0</v>
      </c>
    </row>
    <row r="56" spans="1:15" x14ac:dyDescent="0.15">
      <c r="A56" s="10">
        <v>36013</v>
      </c>
      <c r="B56" t="s">
        <v>4</v>
      </c>
      <c r="C56" s="2">
        <v>6697</v>
      </c>
      <c r="E56" s="1">
        <v>0</v>
      </c>
      <c r="F56" s="1">
        <v>2</v>
      </c>
      <c r="G56" s="1">
        <v>2</v>
      </c>
      <c r="H56" s="1">
        <v>12</v>
      </c>
      <c r="I56" s="1">
        <v>3</v>
      </c>
      <c r="J56" s="1">
        <v>63</v>
      </c>
      <c r="K56" s="1">
        <v>0</v>
      </c>
      <c r="L56" s="1">
        <v>1</v>
      </c>
      <c r="M56" s="1">
        <v>0</v>
      </c>
      <c r="N56" s="1">
        <v>0</v>
      </c>
      <c r="O56" s="1">
        <v>0</v>
      </c>
    </row>
    <row r="57" spans="1:15" x14ac:dyDescent="0.15">
      <c r="A57" s="10">
        <v>36015</v>
      </c>
      <c r="B57" t="s">
        <v>4</v>
      </c>
      <c r="C57" s="2">
        <v>6283</v>
      </c>
      <c r="E57" s="1">
        <v>0</v>
      </c>
      <c r="F57" s="1">
        <v>1</v>
      </c>
      <c r="G57" s="1">
        <v>2</v>
      </c>
      <c r="H57" s="1">
        <v>13</v>
      </c>
      <c r="I57" s="1">
        <v>5</v>
      </c>
      <c r="J57" s="1">
        <v>62</v>
      </c>
      <c r="K57" s="1">
        <v>0</v>
      </c>
      <c r="L57" s="1">
        <v>2</v>
      </c>
      <c r="M57" s="1">
        <v>0</v>
      </c>
      <c r="N57" s="1">
        <v>0</v>
      </c>
      <c r="O57" s="1">
        <v>0</v>
      </c>
    </row>
    <row r="58" spans="1:15" ht="12.75" customHeight="1" x14ac:dyDescent="0.15">
      <c r="A58" s="10" t="s">
        <v>21</v>
      </c>
      <c r="B58" t="s">
        <v>4</v>
      </c>
      <c r="C58" s="2">
        <v>13629</v>
      </c>
      <c r="E58" s="1">
        <v>0</v>
      </c>
      <c r="F58" s="1">
        <v>1</v>
      </c>
      <c r="G58" s="1">
        <v>2</v>
      </c>
      <c r="H58" s="1">
        <v>12</v>
      </c>
      <c r="I58" s="1">
        <v>6</v>
      </c>
      <c r="J58" s="1">
        <v>63</v>
      </c>
      <c r="K58" s="1">
        <v>0</v>
      </c>
      <c r="L58" s="1">
        <v>1</v>
      </c>
      <c r="M58" s="1">
        <v>0</v>
      </c>
      <c r="N58" s="1">
        <v>1</v>
      </c>
      <c r="O58" s="1">
        <v>1</v>
      </c>
    </row>
    <row r="59" spans="1:15" x14ac:dyDescent="0.15">
      <c r="A59" s="10">
        <v>36017</v>
      </c>
      <c r="B59" t="s">
        <v>4</v>
      </c>
      <c r="C59" s="2">
        <v>13062</v>
      </c>
      <c r="E59" s="1">
        <v>1</v>
      </c>
      <c r="F59" s="1">
        <v>1</v>
      </c>
      <c r="G59" s="1">
        <v>2</v>
      </c>
      <c r="H59" s="1">
        <v>13</v>
      </c>
      <c r="I59" s="1">
        <v>7</v>
      </c>
      <c r="J59" s="1">
        <v>63</v>
      </c>
      <c r="K59" s="1">
        <v>0</v>
      </c>
      <c r="L59" s="1">
        <v>1</v>
      </c>
      <c r="M59" s="1">
        <v>0</v>
      </c>
      <c r="N59" s="1">
        <v>0</v>
      </c>
      <c r="O59" s="1">
        <v>0</v>
      </c>
    </row>
    <row r="60" spans="1:15" x14ac:dyDescent="0.15">
      <c r="A60" s="10">
        <v>36026</v>
      </c>
      <c r="B60" t="s">
        <v>4</v>
      </c>
      <c r="C60" s="2">
        <v>11934</v>
      </c>
      <c r="E60" s="1">
        <v>0</v>
      </c>
      <c r="F60" s="1">
        <v>9</v>
      </c>
      <c r="G60" s="1">
        <v>2</v>
      </c>
      <c r="H60" s="1">
        <v>15</v>
      </c>
      <c r="I60" s="1">
        <v>2</v>
      </c>
      <c r="J60" s="1">
        <v>67</v>
      </c>
      <c r="K60" s="1">
        <v>0</v>
      </c>
      <c r="L60" s="1">
        <v>2</v>
      </c>
      <c r="M60" s="1">
        <v>0</v>
      </c>
      <c r="N60" s="1">
        <v>0</v>
      </c>
      <c r="O60" s="1">
        <v>0</v>
      </c>
    </row>
    <row r="61" spans="1:15" x14ac:dyDescent="0.15">
      <c r="A61" s="10">
        <v>36027</v>
      </c>
      <c r="B61" t="s">
        <v>4</v>
      </c>
      <c r="C61" s="2">
        <v>7569</v>
      </c>
      <c r="E61" s="1">
        <v>0</v>
      </c>
      <c r="F61" s="1">
        <v>9</v>
      </c>
      <c r="G61" s="1">
        <v>2</v>
      </c>
      <c r="H61" s="1">
        <v>15</v>
      </c>
      <c r="I61" s="1">
        <v>3</v>
      </c>
      <c r="J61" s="1">
        <v>65</v>
      </c>
      <c r="K61" s="1">
        <v>0</v>
      </c>
      <c r="L61" s="1">
        <v>2</v>
      </c>
      <c r="M61" s="1">
        <v>1</v>
      </c>
      <c r="N61" s="1">
        <v>0</v>
      </c>
      <c r="O61" s="1">
        <v>1</v>
      </c>
    </row>
    <row r="62" spans="1:15" x14ac:dyDescent="0.15">
      <c r="A62" s="10">
        <v>36028</v>
      </c>
      <c r="B62" t="s">
        <v>4</v>
      </c>
      <c r="C62" s="2">
        <v>10947</v>
      </c>
      <c r="E62" s="1">
        <v>0</v>
      </c>
      <c r="F62" s="1">
        <v>9</v>
      </c>
      <c r="G62" s="1">
        <v>2</v>
      </c>
      <c r="H62" s="1">
        <v>15</v>
      </c>
      <c r="I62" s="1">
        <v>4</v>
      </c>
      <c r="J62" s="1">
        <v>61</v>
      </c>
      <c r="K62" s="1">
        <v>0</v>
      </c>
      <c r="L62" s="1">
        <v>1</v>
      </c>
      <c r="M62" s="1">
        <v>0</v>
      </c>
      <c r="N62" s="1">
        <v>0</v>
      </c>
      <c r="O62" s="1">
        <v>0</v>
      </c>
    </row>
    <row r="63" spans="1:15" x14ac:dyDescent="0.15">
      <c r="A63" s="10">
        <v>36029</v>
      </c>
      <c r="B63" t="s">
        <v>4</v>
      </c>
      <c r="C63" s="2">
        <v>11532</v>
      </c>
      <c r="E63" s="1">
        <v>0</v>
      </c>
      <c r="F63" s="1">
        <v>10</v>
      </c>
      <c r="G63" s="1">
        <v>2</v>
      </c>
      <c r="H63" s="1">
        <v>15</v>
      </c>
      <c r="I63" s="1">
        <v>5</v>
      </c>
      <c r="J63" s="1">
        <v>62</v>
      </c>
      <c r="K63" s="1">
        <v>0</v>
      </c>
      <c r="L63" s="1">
        <v>2</v>
      </c>
      <c r="M63" s="1">
        <v>0</v>
      </c>
      <c r="N63" s="1">
        <v>0</v>
      </c>
      <c r="O63" s="1">
        <v>0</v>
      </c>
    </row>
    <row r="64" spans="1:15" x14ac:dyDescent="0.15">
      <c r="A64" s="10">
        <v>36030</v>
      </c>
      <c r="B64" t="s">
        <v>4</v>
      </c>
      <c r="C64" s="2">
        <v>10578</v>
      </c>
      <c r="E64" s="1">
        <v>0</v>
      </c>
      <c r="F64" s="1">
        <v>10</v>
      </c>
      <c r="G64" s="1">
        <v>2</v>
      </c>
      <c r="H64" s="1">
        <v>16</v>
      </c>
      <c r="I64" s="1">
        <v>6</v>
      </c>
      <c r="J64" s="1">
        <v>64</v>
      </c>
      <c r="K64" s="1">
        <v>0</v>
      </c>
      <c r="L64" s="1">
        <v>1</v>
      </c>
      <c r="M64" s="1">
        <v>0</v>
      </c>
      <c r="N64" s="1">
        <v>1</v>
      </c>
      <c r="O64" s="1">
        <v>0</v>
      </c>
    </row>
    <row r="65" spans="1:15" x14ac:dyDescent="0.15">
      <c r="A65" s="10">
        <v>36031</v>
      </c>
      <c r="B65" t="s">
        <v>4</v>
      </c>
      <c r="C65" s="2">
        <v>18745</v>
      </c>
      <c r="E65" s="1">
        <v>0</v>
      </c>
      <c r="F65" s="1">
        <v>10</v>
      </c>
      <c r="G65" s="1">
        <v>2</v>
      </c>
      <c r="H65" s="1">
        <v>17</v>
      </c>
      <c r="I65" s="1">
        <v>7</v>
      </c>
      <c r="J65" s="1">
        <v>63</v>
      </c>
      <c r="K65" s="1">
        <v>0</v>
      </c>
      <c r="L65" s="1">
        <v>1</v>
      </c>
      <c r="M65" s="1">
        <v>0</v>
      </c>
      <c r="N65" s="1">
        <v>1</v>
      </c>
      <c r="O65" s="1">
        <v>0</v>
      </c>
    </row>
    <row r="66" spans="1:15" x14ac:dyDescent="0.15">
      <c r="A66" s="10">
        <v>36032</v>
      </c>
      <c r="B66" t="s">
        <v>4</v>
      </c>
      <c r="C66" s="2">
        <v>47946</v>
      </c>
      <c r="E66" s="1">
        <v>0</v>
      </c>
      <c r="F66" s="1">
        <v>4</v>
      </c>
      <c r="G66" s="1">
        <v>2</v>
      </c>
      <c r="H66" s="1">
        <v>17</v>
      </c>
      <c r="I66" s="1">
        <v>1</v>
      </c>
      <c r="J66" s="1">
        <v>62</v>
      </c>
      <c r="K66" s="1">
        <v>0</v>
      </c>
      <c r="L66" s="1">
        <v>2</v>
      </c>
      <c r="M66" s="1">
        <v>0</v>
      </c>
      <c r="N66" s="1">
        <v>0</v>
      </c>
      <c r="O66" s="1">
        <v>1</v>
      </c>
    </row>
    <row r="67" spans="1:15" x14ac:dyDescent="0.15">
      <c r="A67" s="10">
        <v>36033</v>
      </c>
      <c r="B67" t="s">
        <v>4</v>
      </c>
      <c r="C67" s="2">
        <v>32905</v>
      </c>
      <c r="E67" s="1">
        <v>0</v>
      </c>
      <c r="F67" s="1">
        <v>4</v>
      </c>
      <c r="G67" s="1">
        <v>2</v>
      </c>
      <c r="H67" s="1">
        <v>17</v>
      </c>
      <c r="I67" s="1">
        <v>2</v>
      </c>
      <c r="J67" s="1">
        <v>62</v>
      </c>
      <c r="K67" s="1">
        <v>0</v>
      </c>
      <c r="L67" s="1">
        <v>2</v>
      </c>
      <c r="M67" s="1">
        <v>0</v>
      </c>
      <c r="N67" s="1">
        <v>1</v>
      </c>
      <c r="O67" s="1">
        <v>0</v>
      </c>
    </row>
    <row r="68" spans="1:15" x14ac:dyDescent="0.15">
      <c r="A68" s="10">
        <v>36046</v>
      </c>
      <c r="B68" t="s">
        <v>4</v>
      </c>
      <c r="C68" s="2">
        <v>9731</v>
      </c>
      <c r="E68" s="1">
        <v>0</v>
      </c>
      <c r="F68" s="1">
        <v>12</v>
      </c>
      <c r="G68" s="1">
        <v>3</v>
      </c>
      <c r="H68" s="1">
        <v>19</v>
      </c>
      <c r="I68" s="1">
        <v>1</v>
      </c>
      <c r="J68" s="1">
        <v>65</v>
      </c>
      <c r="K68" s="1">
        <v>0</v>
      </c>
      <c r="L68" s="1">
        <v>2</v>
      </c>
      <c r="M68" s="1">
        <v>0</v>
      </c>
      <c r="N68" s="1">
        <v>0</v>
      </c>
      <c r="O68" s="1">
        <v>0</v>
      </c>
    </row>
    <row r="69" spans="1:15" x14ac:dyDescent="0.15">
      <c r="A69" s="10">
        <v>36047</v>
      </c>
      <c r="B69" t="s">
        <v>4</v>
      </c>
      <c r="C69" s="2">
        <v>2443</v>
      </c>
      <c r="E69" s="1">
        <v>0</v>
      </c>
      <c r="F69" s="1">
        <v>12</v>
      </c>
      <c r="G69" s="1">
        <v>3</v>
      </c>
      <c r="H69" s="1">
        <v>18</v>
      </c>
      <c r="I69" s="1">
        <v>2</v>
      </c>
      <c r="J69" s="1">
        <v>63</v>
      </c>
      <c r="K69" s="1">
        <v>0</v>
      </c>
      <c r="L69" s="1">
        <v>1</v>
      </c>
      <c r="M69" s="1">
        <v>0</v>
      </c>
      <c r="N69" s="1">
        <v>0</v>
      </c>
      <c r="O69" s="1">
        <v>0</v>
      </c>
    </row>
    <row r="70" spans="1:15" x14ac:dyDescent="0.15">
      <c r="A70" s="10">
        <v>36048</v>
      </c>
      <c r="B70" t="s">
        <v>4</v>
      </c>
      <c r="C70" s="2">
        <v>3598</v>
      </c>
      <c r="E70" s="1">
        <v>0</v>
      </c>
      <c r="F70" s="1">
        <v>12</v>
      </c>
      <c r="G70" s="1">
        <v>2</v>
      </c>
      <c r="H70" s="1">
        <v>17</v>
      </c>
      <c r="I70" s="1">
        <v>3</v>
      </c>
      <c r="J70" s="1">
        <v>64</v>
      </c>
      <c r="K70" s="1">
        <v>0</v>
      </c>
      <c r="L70" s="1">
        <v>1</v>
      </c>
      <c r="M70" s="1">
        <v>0</v>
      </c>
      <c r="N70" s="1">
        <v>0</v>
      </c>
      <c r="O70" s="1">
        <v>1</v>
      </c>
    </row>
    <row r="71" spans="1:15" x14ac:dyDescent="0.15">
      <c r="A71" s="10">
        <v>36050</v>
      </c>
      <c r="B71" t="s">
        <v>4</v>
      </c>
      <c r="C71" s="2">
        <v>17440</v>
      </c>
      <c r="E71" s="1">
        <v>0</v>
      </c>
      <c r="F71" s="1">
        <v>13</v>
      </c>
      <c r="G71" s="1">
        <v>2</v>
      </c>
      <c r="H71" s="1">
        <v>17</v>
      </c>
      <c r="I71" s="1">
        <v>5</v>
      </c>
      <c r="J71" s="1">
        <v>62</v>
      </c>
      <c r="K71" s="1">
        <v>0</v>
      </c>
      <c r="L71" s="1">
        <v>2</v>
      </c>
      <c r="M71" s="1">
        <v>0</v>
      </c>
      <c r="N71" s="1">
        <v>0</v>
      </c>
      <c r="O71" s="1">
        <v>0</v>
      </c>
    </row>
    <row r="72" spans="1:15" x14ac:dyDescent="0.15">
      <c r="A72" s="10">
        <v>36051</v>
      </c>
      <c r="B72" t="s">
        <v>4</v>
      </c>
      <c r="C72" s="2">
        <v>11253</v>
      </c>
      <c r="E72" s="1">
        <v>0</v>
      </c>
      <c r="F72" s="1">
        <v>13</v>
      </c>
      <c r="G72" s="1">
        <v>2</v>
      </c>
      <c r="H72" s="1">
        <v>16</v>
      </c>
      <c r="I72" s="1">
        <v>6</v>
      </c>
      <c r="J72" s="1">
        <v>61</v>
      </c>
      <c r="K72" s="1">
        <v>0</v>
      </c>
      <c r="L72" s="1">
        <v>1</v>
      </c>
      <c r="M72" s="1">
        <v>0</v>
      </c>
      <c r="N72" s="1">
        <v>0</v>
      </c>
      <c r="O72" s="1">
        <v>0</v>
      </c>
    </row>
    <row r="73" spans="1:15" x14ac:dyDescent="0.15">
      <c r="A73" s="10">
        <v>36052</v>
      </c>
      <c r="B73" t="s">
        <v>4</v>
      </c>
      <c r="C73" s="2">
        <v>10756</v>
      </c>
      <c r="E73" s="1">
        <v>0</v>
      </c>
      <c r="F73" s="1">
        <v>13</v>
      </c>
      <c r="G73" s="1">
        <v>2</v>
      </c>
      <c r="H73" s="1">
        <v>17</v>
      </c>
      <c r="I73" s="1">
        <v>7</v>
      </c>
      <c r="J73" s="1">
        <v>63</v>
      </c>
      <c r="K73" s="1">
        <v>0</v>
      </c>
      <c r="L73" s="1">
        <v>1</v>
      </c>
      <c r="M73" s="1">
        <v>0</v>
      </c>
      <c r="N73" s="1">
        <v>0</v>
      </c>
      <c r="O73" s="1">
        <v>0</v>
      </c>
    </row>
    <row r="74" spans="1:15" x14ac:dyDescent="0.15">
      <c r="A74" s="10">
        <v>36061</v>
      </c>
      <c r="B74" t="s">
        <v>4</v>
      </c>
      <c r="C74" s="2">
        <v>3069</v>
      </c>
      <c r="E74" s="1">
        <v>0</v>
      </c>
      <c r="F74" s="1">
        <v>8</v>
      </c>
      <c r="G74" s="1">
        <v>2</v>
      </c>
      <c r="H74" s="1">
        <v>15</v>
      </c>
      <c r="I74" s="1">
        <v>2</v>
      </c>
      <c r="J74" s="1">
        <v>70</v>
      </c>
      <c r="K74" s="1">
        <v>0</v>
      </c>
      <c r="L74" s="1">
        <v>2</v>
      </c>
      <c r="M74" s="1">
        <v>0</v>
      </c>
      <c r="N74" s="1">
        <v>0</v>
      </c>
      <c r="O74" s="1">
        <v>0</v>
      </c>
    </row>
    <row r="75" spans="1:15" x14ac:dyDescent="0.15">
      <c r="A75" s="10">
        <v>36062</v>
      </c>
      <c r="B75" t="s">
        <v>4</v>
      </c>
      <c r="C75" s="2">
        <v>3836</v>
      </c>
      <c r="E75" s="1">
        <v>0</v>
      </c>
      <c r="F75" s="1">
        <v>8</v>
      </c>
      <c r="G75" s="1">
        <v>2</v>
      </c>
      <c r="H75" s="1">
        <v>14</v>
      </c>
      <c r="I75" s="1">
        <v>3</v>
      </c>
      <c r="J75" s="1">
        <v>69</v>
      </c>
      <c r="K75" s="1">
        <v>0</v>
      </c>
      <c r="L75" s="1">
        <v>2</v>
      </c>
      <c r="M75" s="1">
        <v>0</v>
      </c>
      <c r="N75" s="1">
        <v>0</v>
      </c>
      <c r="O75" s="1">
        <v>0</v>
      </c>
    </row>
    <row r="76" spans="1:15" x14ac:dyDescent="0.15">
      <c r="A76" s="10">
        <v>36063</v>
      </c>
      <c r="B76" t="s">
        <v>4</v>
      </c>
      <c r="C76" s="2">
        <v>3180</v>
      </c>
      <c r="E76" s="1">
        <v>0</v>
      </c>
      <c r="F76" s="1">
        <v>8</v>
      </c>
      <c r="G76" s="1">
        <v>2</v>
      </c>
      <c r="H76" s="1">
        <v>14</v>
      </c>
      <c r="I76" s="1">
        <v>4</v>
      </c>
      <c r="J76" s="1">
        <v>64</v>
      </c>
      <c r="K76" s="1">
        <v>0</v>
      </c>
      <c r="L76" s="1">
        <v>1</v>
      </c>
      <c r="M76" s="1">
        <v>0</v>
      </c>
      <c r="N76" s="1">
        <v>0</v>
      </c>
      <c r="O76" s="1">
        <v>0</v>
      </c>
    </row>
    <row r="77" spans="1:15" x14ac:dyDescent="0.15">
      <c r="A77" s="10">
        <v>36064</v>
      </c>
      <c r="B77" t="s">
        <v>4</v>
      </c>
      <c r="C77" s="2">
        <v>5099</v>
      </c>
      <c r="E77" s="1">
        <v>0</v>
      </c>
      <c r="F77" s="1">
        <v>6</v>
      </c>
      <c r="G77" s="1">
        <v>2</v>
      </c>
      <c r="H77" s="1">
        <v>14</v>
      </c>
      <c r="I77" s="1">
        <v>5</v>
      </c>
      <c r="J77" s="1">
        <v>64</v>
      </c>
      <c r="K77" s="1">
        <v>0</v>
      </c>
      <c r="L77" s="1">
        <v>2</v>
      </c>
      <c r="M77" s="1">
        <v>0</v>
      </c>
      <c r="N77" s="1">
        <v>0</v>
      </c>
      <c r="O77" s="1">
        <v>1</v>
      </c>
    </row>
    <row r="78" spans="1:15" x14ac:dyDescent="0.15">
      <c r="A78" s="10">
        <v>36065</v>
      </c>
      <c r="B78" t="s">
        <v>4</v>
      </c>
      <c r="C78" s="2">
        <v>4581</v>
      </c>
      <c r="E78" s="1">
        <v>0</v>
      </c>
      <c r="F78" s="1">
        <v>6</v>
      </c>
      <c r="G78" s="1">
        <v>2</v>
      </c>
      <c r="H78" s="1">
        <v>13</v>
      </c>
      <c r="I78" s="1">
        <v>6</v>
      </c>
      <c r="J78" s="1">
        <v>62</v>
      </c>
      <c r="K78" s="1">
        <v>0</v>
      </c>
      <c r="L78" s="1">
        <v>1</v>
      </c>
      <c r="M78" s="1">
        <v>0</v>
      </c>
      <c r="N78" s="1">
        <v>0</v>
      </c>
      <c r="O78" s="1">
        <v>0</v>
      </c>
    </row>
    <row r="79" spans="1:15" x14ac:dyDescent="0.15">
      <c r="A79" s="10">
        <v>36066</v>
      </c>
      <c r="B79" t="s">
        <v>4</v>
      </c>
      <c r="C79" s="2">
        <v>10662</v>
      </c>
      <c r="E79" s="1">
        <v>0</v>
      </c>
      <c r="F79" s="1">
        <v>6</v>
      </c>
      <c r="G79" s="1">
        <v>2</v>
      </c>
      <c r="H79" s="1">
        <v>12</v>
      </c>
      <c r="I79" s="1">
        <v>7</v>
      </c>
      <c r="J79" s="1">
        <v>65</v>
      </c>
      <c r="K79" s="1">
        <v>0</v>
      </c>
      <c r="L79" s="1">
        <v>1</v>
      </c>
      <c r="M79" s="1">
        <v>0</v>
      </c>
      <c r="N79" s="1">
        <v>1</v>
      </c>
      <c r="O79" s="1">
        <v>0</v>
      </c>
    </row>
    <row r="80" spans="1:15" ht="9" customHeight="1" thickBot="1" x14ac:dyDescent="0.2">
      <c r="A80" s="16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</row>
    <row r="81" spans="1:10" x14ac:dyDescent="0.15">
      <c r="A81" s="10"/>
    </row>
    <row r="82" spans="1:10" x14ac:dyDescent="0.15">
      <c r="A82" s="11" t="s">
        <v>22</v>
      </c>
    </row>
    <row r="83" spans="1:10" ht="15.75" customHeight="1" x14ac:dyDescent="0.15">
      <c r="A83" s="12" t="s">
        <v>23</v>
      </c>
      <c r="D83" t="s">
        <v>24</v>
      </c>
      <c r="G83" t="s">
        <v>35</v>
      </c>
      <c r="J83" s="4" t="s">
        <v>39</v>
      </c>
    </row>
    <row r="84" spans="1:10" ht="15" customHeight="1" x14ac:dyDescent="0.15">
      <c r="A84" s="10"/>
      <c r="D84" t="s">
        <v>38</v>
      </c>
      <c r="G84" t="s">
        <v>34</v>
      </c>
    </row>
    <row r="85" spans="1:10" ht="15" customHeight="1" x14ac:dyDescent="0.15">
      <c r="A85" s="10"/>
      <c r="D85" t="s">
        <v>25</v>
      </c>
      <c r="G85" t="s">
        <v>30</v>
      </c>
      <c r="J85" s="4" t="s">
        <v>41</v>
      </c>
    </row>
    <row r="86" spans="1:10" ht="15" customHeight="1" x14ac:dyDescent="0.15">
      <c r="A86" s="10"/>
      <c r="D86" t="s">
        <v>26</v>
      </c>
      <c r="G86" t="s">
        <v>31</v>
      </c>
    </row>
    <row r="87" spans="1:10" ht="15" customHeight="1" x14ac:dyDescent="0.15">
      <c r="A87" s="10"/>
      <c r="D87" t="s">
        <v>27</v>
      </c>
      <c r="G87" t="s">
        <v>32</v>
      </c>
      <c r="J87" s="4" t="s">
        <v>36</v>
      </c>
    </row>
    <row r="88" spans="1:10" ht="15" customHeight="1" x14ac:dyDescent="0.15">
      <c r="A88" s="10"/>
      <c r="D88" t="s">
        <v>28</v>
      </c>
      <c r="G88" t="s">
        <v>33</v>
      </c>
    </row>
    <row r="89" spans="1:10" ht="15" customHeight="1" x14ac:dyDescent="0.15">
      <c r="A89" s="10"/>
      <c r="D89" t="s">
        <v>29</v>
      </c>
      <c r="J89" s="4" t="s">
        <v>40</v>
      </c>
    </row>
    <row r="90" spans="1:10" x14ac:dyDescent="0.15">
      <c r="A90" s="10"/>
    </row>
    <row r="91" spans="1:10" x14ac:dyDescent="0.15">
      <c r="A91" s="10"/>
      <c r="J91" s="4" t="s">
        <v>37</v>
      </c>
    </row>
    <row r="92" spans="1:10" x14ac:dyDescent="0.15">
      <c r="A92" s="10"/>
    </row>
    <row r="93" spans="1:10" x14ac:dyDescent="0.15">
      <c r="A93" s="10"/>
    </row>
    <row r="94" spans="1:10" x14ac:dyDescent="0.15">
      <c r="A94" s="10"/>
    </row>
    <row r="95" spans="1:10" x14ac:dyDescent="0.15">
      <c r="A95" s="10"/>
    </row>
    <row r="96" spans="1:10" x14ac:dyDescent="0.15">
      <c r="A96" s="10"/>
    </row>
    <row r="97" spans="1:1" x14ac:dyDescent="0.15">
      <c r="A97" s="10"/>
    </row>
    <row r="98" spans="1:1" x14ac:dyDescent="0.15">
      <c r="A98" s="10"/>
    </row>
    <row r="99" spans="1:1" x14ac:dyDescent="0.15">
      <c r="A99" s="10"/>
    </row>
    <row r="100" spans="1:1" x14ac:dyDescent="0.15">
      <c r="A100" s="10"/>
    </row>
  </sheetData>
  <pageMargins left="0.88" right="0.28000000000000003" top="0.75" bottom="0.54" header="0.5" footer="0.5"/>
  <pageSetup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EC04F-A67C-FA4D-BAF5-7DFC9FD7700F}">
  <dimension ref="A1:M76"/>
  <sheetViews>
    <sheetView tabSelected="1" workbookViewId="0">
      <selection activeCell="I4" sqref="I4"/>
    </sheetView>
  </sheetViews>
  <sheetFormatPr baseColWidth="10" defaultRowHeight="13" x14ac:dyDescent="0.15"/>
  <cols>
    <col min="2" max="2" width="16" bestFit="1" customWidth="1"/>
    <col min="3" max="3" width="3.83203125" bestFit="1" customWidth="1"/>
    <col min="4" max="4" width="13.83203125" bestFit="1" customWidth="1"/>
    <col min="5" max="5" width="7.6640625" bestFit="1" customWidth="1"/>
    <col min="6" max="6" width="13" bestFit="1" customWidth="1"/>
    <col min="7" max="7" width="11.33203125" bestFit="1" customWidth="1"/>
    <col min="8" max="8" width="13.33203125" bestFit="1" customWidth="1"/>
    <col min="9" max="9" width="12.33203125" bestFit="1" customWidth="1"/>
    <col min="10" max="10" width="10.1640625" bestFit="1" customWidth="1"/>
    <col min="11" max="11" width="6" bestFit="1" customWidth="1"/>
    <col min="12" max="12" width="11" bestFit="1" customWidth="1"/>
    <col min="13" max="13" width="8.83203125" bestFit="1" customWidth="1"/>
  </cols>
  <sheetData>
    <row r="1" spans="1:13" x14ac:dyDescent="0.15">
      <c r="A1" s="7" t="s">
        <v>1</v>
      </c>
      <c r="B1" s="7" t="s">
        <v>118</v>
      </c>
      <c r="C1" s="8" t="s">
        <v>5</v>
      </c>
      <c r="D1" s="8" t="s">
        <v>119</v>
      </c>
      <c r="E1" s="8" t="s">
        <v>8</v>
      </c>
      <c r="F1" s="8" t="s">
        <v>120</v>
      </c>
      <c r="G1" s="8" t="s">
        <v>121</v>
      </c>
      <c r="H1" s="8" t="s">
        <v>122</v>
      </c>
      <c r="I1" s="8" t="s">
        <v>123</v>
      </c>
      <c r="J1" s="8" t="s">
        <v>19</v>
      </c>
      <c r="K1" s="8" t="s">
        <v>20</v>
      </c>
      <c r="L1" s="8" t="s">
        <v>15</v>
      </c>
      <c r="M1" s="8" t="s">
        <v>18</v>
      </c>
    </row>
    <row r="2" spans="1:13" x14ac:dyDescent="0.15">
      <c r="A2" s="9">
        <v>35895</v>
      </c>
      <c r="B2" s="3">
        <v>24415</v>
      </c>
      <c r="C2" s="1">
        <v>0</v>
      </c>
      <c r="D2" s="1">
        <v>2</v>
      </c>
      <c r="E2" s="1">
        <v>5</v>
      </c>
      <c r="F2" s="1">
        <v>1</v>
      </c>
      <c r="G2" s="1">
        <v>4</v>
      </c>
      <c r="H2" s="1">
        <v>57</v>
      </c>
      <c r="I2" s="1">
        <v>2</v>
      </c>
      <c r="J2" s="1">
        <v>0</v>
      </c>
      <c r="K2" s="1">
        <v>0</v>
      </c>
      <c r="L2" s="1">
        <v>0</v>
      </c>
      <c r="M2" s="1">
        <v>0</v>
      </c>
    </row>
    <row r="3" spans="1:13" x14ac:dyDescent="0.15">
      <c r="A3" s="10">
        <v>35896</v>
      </c>
      <c r="B3" s="3">
        <v>5729</v>
      </c>
      <c r="C3" s="1">
        <v>0</v>
      </c>
      <c r="D3" s="1">
        <v>2</v>
      </c>
      <c r="E3" s="1">
        <v>3</v>
      </c>
      <c r="F3" s="1">
        <v>1</v>
      </c>
      <c r="G3" s="1">
        <v>5</v>
      </c>
      <c r="H3" s="1">
        <v>66</v>
      </c>
      <c r="I3" s="1">
        <v>2</v>
      </c>
      <c r="J3" s="1">
        <v>0</v>
      </c>
      <c r="K3" s="1">
        <v>0</v>
      </c>
      <c r="L3" s="1">
        <v>0</v>
      </c>
      <c r="M3" s="1">
        <v>0</v>
      </c>
    </row>
    <row r="4" spans="1:13" x14ac:dyDescent="0.15">
      <c r="A4" s="10">
        <v>35897</v>
      </c>
      <c r="B4" s="2">
        <v>5783</v>
      </c>
      <c r="C4" s="1">
        <v>0</v>
      </c>
      <c r="D4" s="1">
        <v>2</v>
      </c>
      <c r="E4" s="1">
        <v>7</v>
      </c>
      <c r="F4" s="1">
        <v>1</v>
      </c>
      <c r="G4" s="1">
        <v>6</v>
      </c>
      <c r="H4" s="1">
        <v>64</v>
      </c>
      <c r="I4" s="1">
        <v>1</v>
      </c>
      <c r="J4" s="1">
        <v>0</v>
      </c>
      <c r="K4" s="1">
        <v>0</v>
      </c>
      <c r="L4" s="1">
        <v>0</v>
      </c>
      <c r="M4" s="1">
        <v>0</v>
      </c>
    </row>
    <row r="5" spans="1:13" x14ac:dyDescent="0.15">
      <c r="A5" s="10">
        <v>35898</v>
      </c>
      <c r="B5" s="2">
        <v>6300</v>
      </c>
      <c r="C5" s="1">
        <v>0</v>
      </c>
      <c r="D5" s="1">
        <v>2</v>
      </c>
      <c r="E5" s="1">
        <v>5</v>
      </c>
      <c r="F5" s="1">
        <v>1</v>
      </c>
      <c r="G5" s="1">
        <v>7</v>
      </c>
      <c r="H5" s="1">
        <v>62</v>
      </c>
      <c r="I5" s="1">
        <v>1</v>
      </c>
      <c r="J5" s="1">
        <v>0</v>
      </c>
      <c r="K5" s="1">
        <v>0</v>
      </c>
      <c r="L5" s="1">
        <v>0</v>
      </c>
      <c r="M5" s="1">
        <v>0</v>
      </c>
    </row>
    <row r="6" spans="1:13" x14ac:dyDescent="0.15">
      <c r="A6" s="10">
        <v>35899</v>
      </c>
      <c r="B6" s="2">
        <v>5260</v>
      </c>
      <c r="C6" s="1">
        <v>0</v>
      </c>
      <c r="D6" s="1">
        <v>1</v>
      </c>
      <c r="E6" s="1">
        <v>7</v>
      </c>
      <c r="F6" s="1">
        <v>2</v>
      </c>
      <c r="G6" s="1">
        <v>1</v>
      </c>
      <c r="H6" s="1">
        <v>60</v>
      </c>
      <c r="I6" s="1">
        <v>2</v>
      </c>
      <c r="J6" s="1">
        <v>1</v>
      </c>
      <c r="K6" s="1">
        <v>1</v>
      </c>
      <c r="L6" s="1">
        <v>0</v>
      </c>
      <c r="M6" s="1">
        <v>0</v>
      </c>
    </row>
    <row r="7" spans="1:13" x14ac:dyDescent="0.15">
      <c r="A7" s="10">
        <v>35900</v>
      </c>
      <c r="B7" s="2">
        <v>2140</v>
      </c>
      <c r="C7" s="1">
        <v>0</v>
      </c>
      <c r="D7" s="1">
        <v>1</v>
      </c>
      <c r="E7" s="1">
        <v>6</v>
      </c>
      <c r="F7" s="1">
        <v>1</v>
      </c>
      <c r="G7" s="1">
        <v>2</v>
      </c>
      <c r="H7" s="1">
        <v>60</v>
      </c>
      <c r="I7" s="1">
        <v>2</v>
      </c>
      <c r="J7" s="1">
        <v>0</v>
      </c>
      <c r="K7" s="1">
        <v>0</v>
      </c>
      <c r="L7" s="1">
        <v>0</v>
      </c>
      <c r="M7" s="1">
        <v>0</v>
      </c>
    </row>
    <row r="8" spans="1:13" x14ac:dyDescent="0.15">
      <c r="A8" s="10">
        <v>35901</v>
      </c>
      <c r="B8" s="2">
        <v>2418</v>
      </c>
      <c r="C8" s="1">
        <v>0</v>
      </c>
      <c r="D8" s="1">
        <v>1</v>
      </c>
      <c r="E8" s="1">
        <v>4</v>
      </c>
      <c r="F8" s="1">
        <v>1</v>
      </c>
      <c r="G8" s="1">
        <v>3</v>
      </c>
      <c r="H8" s="1">
        <v>61</v>
      </c>
      <c r="I8" s="1">
        <v>1</v>
      </c>
      <c r="J8" s="1">
        <v>0</v>
      </c>
      <c r="K8" s="1">
        <v>0</v>
      </c>
      <c r="L8" s="1">
        <v>0</v>
      </c>
      <c r="M8" s="1">
        <v>0</v>
      </c>
    </row>
    <row r="9" spans="1:13" x14ac:dyDescent="0.15">
      <c r="A9" s="10">
        <v>35903</v>
      </c>
      <c r="B9" s="2">
        <v>6570</v>
      </c>
      <c r="C9" s="1">
        <v>0</v>
      </c>
      <c r="D9" s="1">
        <v>3</v>
      </c>
      <c r="E9" s="1">
        <v>3</v>
      </c>
      <c r="F9" s="1">
        <v>1</v>
      </c>
      <c r="G9" s="1">
        <v>5</v>
      </c>
      <c r="H9" s="1">
        <v>58</v>
      </c>
      <c r="I9" s="1">
        <v>2</v>
      </c>
      <c r="J9" s="1">
        <v>0</v>
      </c>
      <c r="K9" s="1">
        <v>0</v>
      </c>
      <c r="L9" s="1">
        <v>0</v>
      </c>
      <c r="M9" s="1">
        <v>0</v>
      </c>
    </row>
    <row r="10" spans="1:13" x14ac:dyDescent="0.15">
      <c r="A10" s="10">
        <v>35904</v>
      </c>
      <c r="B10" s="2">
        <v>5239</v>
      </c>
      <c r="C10" s="1">
        <v>0</v>
      </c>
      <c r="D10" s="1">
        <v>3</v>
      </c>
      <c r="E10" s="1">
        <v>2</v>
      </c>
      <c r="F10" s="1">
        <v>1</v>
      </c>
      <c r="G10" s="1">
        <v>6</v>
      </c>
      <c r="H10" s="1">
        <v>59</v>
      </c>
      <c r="I10" s="1">
        <v>1</v>
      </c>
      <c r="J10" s="1">
        <v>0</v>
      </c>
      <c r="K10" s="1">
        <v>1</v>
      </c>
      <c r="L10" s="1">
        <v>0</v>
      </c>
      <c r="M10" s="1">
        <v>1</v>
      </c>
    </row>
    <row r="11" spans="1:13" x14ac:dyDescent="0.15">
      <c r="A11" s="10">
        <v>35905</v>
      </c>
      <c r="B11" s="2">
        <v>9014</v>
      </c>
      <c r="C11" s="1">
        <v>1</v>
      </c>
      <c r="D11" s="1">
        <v>3</v>
      </c>
      <c r="E11" s="1">
        <v>1</v>
      </c>
      <c r="F11" s="1">
        <v>0</v>
      </c>
      <c r="G11" s="1">
        <v>7</v>
      </c>
      <c r="H11" s="1">
        <v>57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</row>
    <row r="12" spans="1:13" x14ac:dyDescent="0.15">
      <c r="A12" s="10">
        <v>35917</v>
      </c>
      <c r="B12" s="2">
        <v>8636</v>
      </c>
      <c r="C12" s="1">
        <v>0</v>
      </c>
      <c r="D12" s="1">
        <v>5</v>
      </c>
      <c r="E12" s="1">
        <v>1</v>
      </c>
      <c r="F12" s="1">
        <v>0</v>
      </c>
      <c r="G12" s="1">
        <v>5</v>
      </c>
      <c r="H12" s="1">
        <v>57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</row>
    <row r="13" spans="1:13" x14ac:dyDescent="0.15">
      <c r="A13" s="10">
        <v>35918</v>
      </c>
      <c r="B13" s="2">
        <v>7062</v>
      </c>
      <c r="C13" s="1">
        <v>0</v>
      </c>
      <c r="D13" s="1">
        <v>5</v>
      </c>
      <c r="E13" s="1">
        <v>1</v>
      </c>
      <c r="F13" s="1">
        <v>0</v>
      </c>
      <c r="G13" s="1">
        <v>6</v>
      </c>
      <c r="H13" s="1">
        <v>59</v>
      </c>
      <c r="I13" s="1">
        <v>1</v>
      </c>
      <c r="J13" s="1">
        <v>0</v>
      </c>
      <c r="K13" s="1">
        <v>0</v>
      </c>
      <c r="L13" s="1">
        <v>0</v>
      </c>
      <c r="M13" s="1">
        <v>1</v>
      </c>
    </row>
    <row r="14" spans="1:13" x14ac:dyDescent="0.15">
      <c r="A14" s="10">
        <v>35919</v>
      </c>
      <c r="B14" s="2">
        <v>18217</v>
      </c>
      <c r="C14" s="1">
        <v>1</v>
      </c>
      <c r="D14" s="1">
        <v>5</v>
      </c>
      <c r="E14" s="1">
        <v>1</v>
      </c>
      <c r="F14" s="1">
        <v>0</v>
      </c>
      <c r="G14" s="1">
        <v>7</v>
      </c>
      <c r="H14" s="1">
        <v>58</v>
      </c>
      <c r="I14" s="1">
        <v>1</v>
      </c>
      <c r="J14" s="1">
        <v>0</v>
      </c>
      <c r="K14" s="1">
        <v>1</v>
      </c>
      <c r="L14" s="1">
        <v>0</v>
      </c>
      <c r="M14" s="1">
        <v>0</v>
      </c>
    </row>
    <row r="15" spans="1:13" x14ac:dyDescent="0.15">
      <c r="A15" s="10">
        <v>35920</v>
      </c>
      <c r="B15" s="2">
        <v>12605</v>
      </c>
      <c r="C15" s="1">
        <v>0</v>
      </c>
      <c r="D15" s="1">
        <v>11</v>
      </c>
      <c r="E15" s="1">
        <v>1</v>
      </c>
      <c r="F15" s="1">
        <v>0</v>
      </c>
      <c r="G15" s="1">
        <v>1</v>
      </c>
      <c r="H15" s="1">
        <v>60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</row>
    <row r="16" spans="1:13" x14ac:dyDescent="0.15">
      <c r="A16" s="10">
        <v>35921</v>
      </c>
      <c r="B16" s="2">
        <v>24272</v>
      </c>
      <c r="C16" s="1">
        <v>0</v>
      </c>
      <c r="D16" s="1">
        <v>11</v>
      </c>
      <c r="E16" s="1">
        <v>1</v>
      </c>
      <c r="F16" s="1">
        <v>0</v>
      </c>
      <c r="G16" s="1">
        <v>2</v>
      </c>
      <c r="H16" s="1">
        <v>60</v>
      </c>
      <c r="I16" s="1">
        <v>2</v>
      </c>
      <c r="J16" s="1">
        <v>1</v>
      </c>
      <c r="K16" s="1">
        <v>0</v>
      </c>
      <c r="L16" s="1">
        <v>0</v>
      </c>
      <c r="M16" s="1">
        <v>0</v>
      </c>
    </row>
    <row r="17" spans="1:13" x14ac:dyDescent="0.15">
      <c r="A17" s="10">
        <v>35922</v>
      </c>
      <c r="B17" s="2">
        <v>4731</v>
      </c>
      <c r="C17" s="1">
        <v>0</v>
      </c>
      <c r="D17" s="1">
        <v>11</v>
      </c>
      <c r="E17" s="1">
        <v>1</v>
      </c>
      <c r="F17" s="1">
        <v>0</v>
      </c>
      <c r="G17" s="1">
        <v>3</v>
      </c>
      <c r="H17" s="1">
        <v>60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</row>
    <row r="18" spans="1:13" x14ac:dyDescent="0.15">
      <c r="A18" s="10">
        <v>35925</v>
      </c>
      <c r="B18" s="2">
        <v>4929</v>
      </c>
      <c r="C18" s="1">
        <v>0</v>
      </c>
      <c r="D18" s="1">
        <v>7</v>
      </c>
      <c r="E18" s="1">
        <v>1</v>
      </c>
      <c r="F18" s="1">
        <v>0</v>
      </c>
      <c r="G18" s="1">
        <v>6</v>
      </c>
      <c r="H18" s="1">
        <v>55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</row>
    <row r="19" spans="1:13" x14ac:dyDescent="0.15">
      <c r="A19" s="10">
        <v>35926</v>
      </c>
      <c r="B19" s="2">
        <v>7839</v>
      </c>
      <c r="C19" s="1">
        <v>0</v>
      </c>
      <c r="D19" s="1">
        <v>7</v>
      </c>
      <c r="E19" s="1">
        <v>1</v>
      </c>
      <c r="F19" s="1">
        <v>0</v>
      </c>
      <c r="G19" s="1">
        <v>7</v>
      </c>
      <c r="H19" s="1">
        <v>57</v>
      </c>
      <c r="I19" s="1">
        <v>1</v>
      </c>
      <c r="J19" s="1">
        <v>0</v>
      </c>
      <c r="K19" s="1">
        <v>1</v>
      </c>
      <c r="L19" s="1">
        <v>0</v>
      </c>
      <c r="M19" s="1">
        <v>0</v>
      </c>
    </row>
    <row r="20" spans="1:13" x14ac:dyDescent="0.15">
      <c r="A20" s="10">
        <v>35938</v>
      </c>
      <c r="B20" s="2">
        <v>4141</v>
      </c>
      <c r="C20" s="1">
        <v>0</v>
      </c>
      <c r="D20" s="1">
        <v>12</v>
      </c>
      <c r="E20" s="1">
        <v>4</v>
      </c>
      <c r="F20" s="1">
        <v>2</v>
      </c>
      <c r="G20" s="1">
        <v>5</v>
      </c>
      <c r="H20" s="1">
        <v>56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</row>
    <row r="21" spans="1:13" x14ac:dyDescent="0.15">
      <c r="A21" s="10">
        <v>35939</v>
      </c>
      <c r="B21" s="2">
        <v>5061</v>
      </c>
      <c r="C21" s="1">
        <v>0</v>
      </c>
      <c r="D21" s="1">
        <v>12</v>
      </c>
      <c r="E21" s="1">
        <v>3</v>
      </c>
      <c r="F21" s="1">
        <v>2</v>
      </c>
      <c r="G21" s="1">
        <v>6</v>
      </c>
      <c r="H21" s="1">
        <v>55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</row>
    <row r="22" spans="1:13" x14ac:dyDescent="0.15">
      <c r="A22" s="10">
        <v>35940</v>
      </c>
      <c r="B22" s="2">
        <v>10549</v>
      </c>
      <c r="C22" s="1">
        <v>0</v>
      </c>
      <c r="D22" s="1">
        <v>12</v>
      </c>
      <c r="E22" s="1">
        <v>5</v>
      </c>
      <c r="F22" s="1">
        <v>3</v>
      </c>
      <c r="G22" s="1">
        <v>7</v>
      </c>
      <c r="H22" s="1">
        <v>57</v>
      </c>
      <c r="I22" s="1">
        <v>1</v>
      </c>
      <c r="J22" s="1">
        <v>0</v>
      </c>
      <c r="K22" s="1">
        <v>1</v>
      </c>
      <c r="L22" s="1">
        <v>0</v>
      </c>
      <c r="M22" s="1">
        <v>0</v>
      </c>
    </row>
    <row r="23" spans="1:13" x14ac:dyDescent="0.15">
      <c r="A23" s="10">
        <v>35941</v>
      </c>
      <c r="B23" s="2">
        <v>21882</v>
      </c>
      <c r="C23" s="1">
        <v>0</v>
      </c>
      <c r="D23" s="1">
        <v>13</v>
      </c>
      <c r="E23" s="1">
        <v>4</v>
      </c>
      <c r="F23" s="1">
        <v>2</v>
      </c>
      <c r="G23" s="1">
        <v>1</v>
      </c>
      <c r="H23" s="1">
        <v>58</v>
      </c>
      <c r="I23" s="1">
        <v>1</v>
      </c>
      <c r="J23" s="1">
        <v>0</v>
      </c>
      <c r="K23" s="1">
        <v>0</v>
      </c>
      <c r="L23" s="1">
        <v>0</v>
      </c>
      <c r="M23" s="1">
        <v>1</v>
      </c>
    </row>
    <row r="24" spans="1:13" x14ac:dyDescent="0.15">
      <c r="A24" s="10">
        <v>35942</v>
      </c>
      <c r="B24" s="2">
        <v>4488</v>
      </c>
      <c r="C24" s="1">
        <v>0</v>
      </c>
      <c r="D24" s="1">
        <v>13</v>
      </c>
      <c r="E24" s="1">
        <v>4</v>
      </c>
      <c r="F24" s="1">
        <v>3</v>
      </c>
      <c r="G24" s="1">
        <v>2</v>
      </c>
      <c r="H24" s="1">
        <v>58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</row>
    <row r="25" spans="1:13" x14ac:dyDescent="0.15">
      <c r="A25" s="10">
        <v>35943</v>
      </c>
      <c r="B25" s="2">
        <v>4094</v>
      </c>
      <c r="C25" s="1">
        <v>0</v>
      </c>
      <c r="D25" s="1">
        <v>13</v>
      </c>
      <c r="E25" s="1">
        <v>3</v>
      </c>
      <c r="F25" s="1">
        <v>2</v>
      </c>
      <c r="G25" s="1">
        <v>3</v>
      </c>
      <c r="H25" s="1">
        <v>59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</row>
    <row r="26" spans="1:13" x14ac:dyDescent="0.15">
      <c r="A26" s="10">
        <v>35952</v>
      </c>
      <c r="B26" s="2">
        <v>15947</v>
      </c>
      <c r="C26" s="1">
        <v>0</v>
      </c>
      <c r="D26" s="1">
        <v>9</v>
      </c>
      <c r="E26" s="1">
        <v>3</v>
      </c>
      <c r="F26" s="1">
        <v>6</v>
      </c>
      <c r="G26" s="1">
        <v>5</v>
      </c>
      <c r="H26" s="1">
        <v>59</v>
      </c>
      <c r="I26" s="1">
        <v>2</v>
      </c>
      <c r="J26" s="1">
        <v>0</v>
      </c>
      <c r="K26" s="1">
        <v>1</v>
      </c>
      <c r="L26" s="1">
        <v>0</v>
      </c>
      <c r="M26" s="1">
        <v>0</v>
      </c>
    </row>
    <row r="27" spans="1:13" x14ac:dyDescent="0.15">
      <c r="A27" s="10">
        <v>35953</v>
      </c>
      <c r="B27" s="2">
        <v>12990</v>
      </c>
      <c r="C27" s="1">
        <v>0</v>
      </c>
      <c r="D27" s="1">
        <v>9</v>
      </c>
      <c r="E27" s="1">
        <v>3</v>
      </c>
      <c r="F27" s="1">
        <v>6</v>
      </c>
      <c r="G27" s="1">
        <v>6</v>
      </c>
      <c r="H27" s="1">
        <v>61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</row>
    <row r="28" spans="1:13" x14ac:dyDescent="0.15">
      <c r="A28" s="10">
        <v>35954</v>
      </c>
      <c r="B28" s="2">
        <v>18753</v>
      </c>
      <c r="C28" s="1">
        <v>0</v>
      </c>
      <c r="D28" s="1">
        <v>9</v>
      </c>
      <c r="E28" s="1">
        <v>3</v>
      </c>
      <c r="F28" s="1">
        <v>7</v>
      </c>
      <c r="G28" s="1">
        <v>7</v>
      </c>
      <c r="H28" s="1">
        <v>63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</row>
    <row r="29" spans="1:13" x14ac:dyDescent="0.15">
      <c r="A29" s="10">
        <v>35955</v>
      </c>
      <c r="B29" s="2">
        <v>20162</v>
      </c>
      <c r="C29" s="1">
        <v>0</v>
      </c>
      <c r="D29" s="1">
        <v>10</v>
      </c>
      <c r="E29" s="1">
        <v>3</v>
      </c>
      <c r="F29" s="1">
        <v>7</v>
      </c>
      <c r="G29" s="1">
        <v>1</v>
      </c>
      <c r="H29" s="1">
        <v>61</v>
      </c>
      <c r="I29" s="1">
        <v>2</v>
      </c>
      <c r="J29" s="1">
        <v>0</v>
      </c>
      <c r="K29" s="1">
        <v>0</v>
      </c>
      <c r="L29" s="1">
        <v>0</v>
      </c>
      <c r="M29" s="1">
        <v>0</v>
      </c>
    </row>
    <row r="30" spans="1:13" x14ac:dyDescent="0.15">
      <c r="A30" s="10">
        <v>35956</v>
      </c>
      <c r="B30" s="2">
        <v>3873</v>
      </c>
      <c r="C30" s="1">
        <v>0</v>
      </c>
      <c r="D30" s="1">
        <v>10</v>
      </c>
      <c r="E30" s="1">
        <v>3</v>
      </c>
      <c r="F30" s="1">
        <v>7</v>
      </c>
      <c r="G30" s="1">
        <v>2</v>
      </c>
      <c r="H30" s="1">
        <v>59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</row>
    <row r="31" spans="1:13" x14ac:dyDescent="0.15">
      <c r="A31" s="10">
        <v>35957</v>
      </c>
      <c r="B31" s="2">
        <v>5628</v>
      </c>
      <c r="C31" s="1">
        <v>0</v>
      </c>
      <c r="D31" s="1">
        <v>10</v>
      </c>
      <c r="E31" s="1">
        <v>3</v>
      </c>
      <c r="F31" s="1">
        <v>7</v>
      </c>
      <c r="G31" s="1">
        <v>3</v>
      </c>
      <c r="H31" s="1">
        <v>60</v>
      </c>
      <c r="I31" s="1">
        <v>1</v>
      </c>
      <c r="J31" s="1">
        <v>1</v>
      </c>
      <c r="K31" s="1">
        <v>0</v>
      </c>
      <c r="L31" s="1">
        <v>0</v>
      </c>
      <c r="M31" s="1">
        <v>0</v>
      </c>
    </row>
    <row r="32" spans="1:13" x14ac:dyDescent="0.15">
      <c r="A32" s="10">
        <v>35959</v>
      </c>
      <c r="B32" s="2">
        <v>47768</v>
      </c>
      <c r="C32" s="1">
        <v>1</v>
      </c>
      <c r="D32" s="1">
        <v>4</v>
      </c>
      <c r="E32" s="1">
        <v>3</v>
      </c>
      <c r="F32" s="1">
        <v>7</v>
      </c>
      <c r="G32" s="1">
        <v>5</v>
      </c>
      <c r="H32" s="1">
        <v>60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</row>
    <row r="33" spans="1:13" x14ac:dyDescent="0.15">
      <c r="A33" s="10">
        <v>35960</v>
      </c>
      <c r="B33" s="2">
        <v>27312</v>
      </c>
      <c r="C33" s="1">
        <v>0</v>
      </c>
      <c r="D33" s="1">
        <v>4</v>
      </c>
      <c r="E33" s="1">
        <v>3</v>
      </c>
      <c r="F33" s="1">
        <v>7</v>
      </c>
      <c r="G33" s="1">
        <v>6</v>
      </c>
      <c r="H33" s="1">
        <v>63</v>
      </c>
      <c r="I33" s="1">
        <v>1</v>
      </c>
      <c r="J33" s="1">
        <v>0</v>
      </c>
      <c r="K33" s="1">
        <v>1</v>
      </c>
      <c r="L33" s="1">
        <v>0</v>
      </c>
      <c r="M33" s="1">
        <v>0</v>
      </c>
    </row>
    <row r="34" spans="1:13" x14ac:dyDescent="0.15">
      <c r="A34" s="10">
        <v>35961</v>
      </c>
      <c r="B34" s="2">
        <v>46294</v>
      </c>
      <c r="C34" s="1">
        <v>0</v>
      </c>
      <c r="D34" s="1">
        <v>4</v>
      </c>
      <c r="E34" s="1">
        <v>3</v>
      </c>
      <c r="F34" s="1">
        <v>8</v>
      </c>
      <c r="G34" s="1">
        <v>7</v>
      </c>
      <c r="H34" s="1">
        <v>64</v>
      </c>
      <c r="I34" s="1">
        <v>1</v>
      </c>
      <c r="J34" s="1">
        <v>1</v>
      </c>
      <c r="K34" s="1">
        <v>0</v>
      </c>
      <c r="L34" s="1">
        <v>0</v>
      </c>
      <c r="M34" s="1">
        <v>0</v>
      </c>
    </row>
    <row r="35" spans="1:13" x14ac:dyDescent="0.15">
      <c r="A35" s="10">
        <v>35969</v>
      </c>
      <c r="B35" s="2">
        <v>17666</v>
      </c>
      <c r="C35" s="1">
        <v>0</v>
      </c>
      <c r="D35" s="1">
        <v>6</v>
      </c>
      <c r="E35" s="1">
        <v>3</v>
      </c>
      <c r="F35" s="1">
        <v>9</v>
      </c>
      <c r="G35" s="1">
        <v>1</v>
      </c>
      <c r="H35" s="1">
        <v>62</v>
      </c>
      <c r="I35" s="1">
        <v>2</v>
      </c>
      <c r="J35" s="1">
        <v>1</v>
      </c>
      <c r="K35" s="1">
        <v>0</v>
      </c>
      <c r="L35" s="1">
        <v>0</v>
      </c>
      <c r="M35" s="1">
        <v>0</v>
      </c>
    </row>
    <row r="36" spans="1:13" x14ac:dyDescent="0.15">
      <c r="A36" s="10">
        <v>35970</v>
      </c>
      <c r="B36" s="2">
        <v>4899</v>
      </c>
      <c r="C36" s="1">
        <v>0</v>
      </c>
      <c r="D36" s="1">
        <v>6</v>
      </c>
      <c r="E36" s="1">
        <v>4</v>
      </c>
      <c r="F36" s="1">
        <v>10</v>
      </c>
      <c r="G36" s="1">
        <v>2</v>
      </c>
      <c r="H36" s="1">
        <v>62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</row>
    <row r="37" spans="1:13" x14ac:dyDescent="0.15">
      <c r="A37" s="10">
        <v>35971</v>
      </c>
      <c r="B37" s="2">
        <v>6856</v>
      </c>
      <c r="C37" s="1">
        <v>0</v>
      </c>
      <c r="D37" s="1">
        <v>6</v>
      </c>
      <c r="E37" s="1">
        <v>4</v>
      </c>
      <c r="F37" s="1">
        <v>11</v>
      </c>
      <c r="G37" s="1">
        <v>3</v>
      </c>
      <c r="H37" s="1">
        <v>63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</row>
    <row r="38" spans="1:13" x14ac:dyDescent="0.15">
      <c r="A38" s="10">
        <v>35973</v>
      </c>
      <c r="B38" s="2">
        <v>8482</v>
      </c>
      <c r="C38" s="1">
        <v>0</v>
      </c>
      <c r="D38" s="1">
        <v>8</v>
      </c>
      <c r="E38" s="1">
        <v>4</v>
      </c>
      <c r="F38" s="1">
        <v>11</v>
      </c>
      <c r="G38" s="1">
        <v>5</v>
      </c>
      <c r="H38" s="1">
        <v>69</v>
      </c>
      <c r="I38" s="1">
        <v>2</v>
      </c>
      <c r="J38" s="1">
        <v>1</v>
      </c>
      <c r="K38" s="1">
        <v>1</v>
      </c>
      <c r="L38" s="1">
        <v>0</v>
      </c>
      <c r="M38" s="1">
        <v>0</v>
      </c>
    </row>
    <row r="39" spans="1:13" x14ac:dyDescent="0.15">
      <c r="A39" s="10">
        <v>35974</v>
      </c>
      <c r="B39" s="2">
        <v>5204</v>
      </c>
      <c r="C39" s="1">
        <v>0</v>
      </c>
      <c r="D39" s="1">
        <v>8</v>
      </c>
      <c r="E39" s="1">
        <v>4</v>
      </c>
      <c r="F39" s="1">
        <v>12</v>
      </c>
      <c r="G39" s="1">
        <v>6</v>
      </c>
      <c r="H39" s="1">
        <v>69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</row>
    <row r="40" spans="1:13" x14ac:dyDescent="0.15">
      <c r="A40" s="10">
        <v>35975</v>
      </c>
      <c r="B40" s="2">
        <v>7369</v>
      </c>
      <c r="C40" s="1">
        <v>0</v>
      </c>
      <c r="D40" s="1">
        <v>8</v>
      </c>
      <c r="E40" s="1">
        <v>4</v>
      </c>
      <c r="F40" s="1">
        <v>12</v>
      </c>
      <c r="G40" s="1">
        <v>7</v>
      </c>
      <c r="H40" s="1">
        <v>63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</row>
    <row r="41" spans="1:13" x14ac:dyDescent="0.15">
      <c r="A41" s="10">
        <v>35986</v>
      </c>
      <c r="B41" s="2">
        <v>11337</v>
      </c>
      <c r="C41" s="1">
        <v>1</v>
      </c>
      <c r="D41" s="1">
        <v>3</v>
      </c>
      <c r="E41" s="1">
        <v>5</v>
      </c>
      <c r="F41" s="1">
        <v>12</v>
      </c>
      <c r="G41" s="1">
        <v>4</v>
      </c>
      <c r="H41" s="1">
        <v>66</v>
      </c>
      <c r="I41" s="1">
        <v>2</v>
      </c>
      <c r="J41" s="1">
        <v>0</v>
      </c>
      <c r="K41" s="1">
        <v>1</v>
      </c>
      <c r="L41" s="1">
        <v>0</v>
      </c>
      <c r="M41" s="1">
        <v>0</v>
      </c>
    </row>
    <row r="42" spans="1:13" x14ac:dyDescent="0.15">
      <c r="A42" s="10">
        <v>35987</v>
      </c>
      <c r="B42" s="2">
        <v>7696</v>
      </c>
      <c r="C42" s="1">
        <v>0</v>
      </c>
      <c r="D42" s="1">
        <v>3</v>
      </c>
      <c r="E42" s="1">
        <v>5</v>
      </c>
      <c r="F42" s="1">
        <v>12</v>
      </c>
      <c r="G42" s="1">
        <v>5</v>
      </c>
      <c r="H42" s="1">
        <v>62</v>
      </c>
      <c r="I42" s="1">
        <v>2</v>
      </c>
      <c r="J42" s="1">
        <v>0</v>
      </c>
      <c r="K42" s="1">
        <v>0</v>
      </c>
      <c r="L42" s="1">
        <v>0</v>
      </c>
      <c r="M42" s="1">
        <v>0</v>
      </c>
    </row>
    <row r="43" spans="1:13" x14ac:dyDescent="0.15">
      <c r="A43" s="10">
        <v>35992</v>
      </c>
      <c r="B43" s="2">
        <v>7413</v>
      </c>
      <c r="C43" s="1">
        <v>0</v>
      </c>
      <c r="D43" s="1">
        <v>5</v>
      </c>
      <c r="E43" s="1">
        <v>5</v>
      </c>
      <c r="F43" s="1">
        <v>13</v>
      </c>
      <c r="G43" s="1">
        <v>3</v>
      </c>
      <c r="H43" s="1">
        <v>65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</row>
    <row r="44" spans="1:13" x14ac:dyDescent="0.15">
      <c r="A44" s="10">
        <v>35993</v>
      </c>
      <c r="B44" s="2">
        <v>6370</v>
      </c>
      <c r="C44" s="1">
        <v>0</v>
      </c>
      <c r="D44" s="1">
        <v>5</v>
      </c>
      <c r="E44" s="1">
        <v>3</v>
      </c>
      <c r="F44" s="1">
        <v>12</v>
      </c>
      <c r="G44" s="1">
        <v>4</v>
      </c>
      <c r="H44" s="1">
        <v>65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</row>
    <row r="45" spans="1:13" x14ac:dyDescent="0.15">
      <c r="A45" s="10">
        <v>35994</v>
      </c>
      <c r="B45" s="2">
        <v>5949</v>
      </c>
      <c r="C45" s="1">
        <v>0</v>
      </c>
      <c r="D45" s="1">
        <v>11</v>
      </c>
      <c r="E45" s="1">
        <v>3</v>
      </c>
      <c r="F45" s="1">
        <v>12</v>
      </c>
      <c r="G45" s="1">
        <v>5</v>
      </c>
      <c r="H45" s="1">
        <v>60</v>
      </c>
      <c r="I45" s="1">
        <v>2</v>
      </c>
      <c r="J45" s="1">
        <v>0</v>
      </c>
      <c r="K45" s="1">
        <v>1</v>
      </c>
      <c r="L45" s="1">
        <v>1</v>
      </c>
      <c r="M45" s="1">
        <v>0</v>
      </c>
    </row>
    <row r="46" spans="1:13" x14ac:dyDescent="0.15">
      <c r="A46" s="10">
        <v>35995</v>
      </c>
      <c r="B46" s="2">
        <v>6506</v>
      </c>
      <c r="C46" s="1">
        <v>0</v>
      </c>
      <c r="D46" s="1">
        <v>11</v>
      </c>
      <c r="E46" s="1">
        <v>3</v>
      </c>
      <c r="F46" s="1">
        <v>11</v>
      </c>
      <c r="G46" s="1">
        <v>6</v>
      </c>
      <c r="H46" s="1">
        <v>65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</row>
    <row r="47" spans="1:13" x14ac:dyDescent="0.15">
      <c r="A47" s="10">
        <v>35996</v>
      </c>
      <c r="B47" s="2">
        <v>10606</v>
      </c>
      <c r="C47" s="1">
        <v>0</v>
      </c>
      <c r="D47" s="1">
        <v>11</v>
      </c>
      <c r="E47" s="1">
        <v>3</v>
      </c>
      <c r="F47" s="1">
        <v>11</v>
      </c>
      <c r="G47" s="1">
        <v>7</v>
      </c>
      <c r="H47" s="1">
        <v>65</v>
      </c>
      <c r="I47" s="1">
        <v>1</v>
      </c>
      <c r="J47" s="1">
        <v>1</v>
      </c>
      <c r="K47" s="1">
        <v>0</v>
      </c>
      <c r="L47" s="1">
        <v>0</v>
      </c>
      <c r="M47" s="1">
        <v>1</v>
      </c>
    </row>
    <row r="48" spans="1:13" x14ac:dyDescent="0.15">
      <c r="A48" s="10">
        <v>35997</v>
      </c>
      <c r="B48" s="2">
        <v>14588</v>
      </c>
      <c r="C48" s="1">
        <v>0</v>
      </c>
      <c r="D48" s="1">
        <v>7</v>
      </c>
      <c r="E48" s="1">
        <v>3</v>
      </c>
      <c r="F48" s="1">
        <v>12</v>
      </c>
      <c r="G48" s="1">
        <v>1</v>
      </c>
      <c r="H48" s="1">
        <v>65</v>
      </c>
      <c r="I48" s="1">
        <v>2</v>
      </c>
      <c r="J48" s="1">
        <v>1</v>
      </c>
      <c r="K48" s="1">
        <v>0</v>
      </c>
      <c r="L48" s="1">
        <v>0</v>
      </c>
      <c r="M48" s="1">
        <v>0</v>
      </c>
    </row>
    <row r="49" spans="1:13" x14ac:dyDescent="0.15">
      <c r="A49" s="10">
        <v>35998</v>
      </c>
      <c r="B49" s="2">
        <v>8645</v>
      </c>
      <c r="C49" s="1">
        <v>1</v>
      </c>
      <c r="D49" s="1">
        <v>7</v>
      </c>
      <c r="E49" s="1">
        <v>3</v>
      </c>
      <c r="F49" s="1">
        <v>12</v>
      </c>
      <c r="G49" s="1">
        <v>2</v>
      </c>
      <c r="H49" s="1">
        <v>63</v>
      </c>
      <c r="I49" s="1">
        <v>2</v>
      </c>
      <c r="J49" s="1">
        <v>0</v>
      </c>
      <c r="K49" s="1">
        <v>1</v>
      </c>
      <c r="L49" s="1">
        <v>0</v>
      </c>
      <c r="M49" s="1">
        <v>0</v>
      </c>
    </row>
    <row r="50" spans="1:13" x14ac:dyDescent="0.15">
      <c r="A50" s="10">
        <v>35999</v>
      </c>
      <c r="B50" s="2">
        <v>4765</v>
      </c>
      <c r="C50" s="1">
        <v>0</v>
      </c>
      <c r="D50" s="1">
        <v>7</v>
      </c>
      <c r="E50" s="1">
        <v>3</v>
      </c>
      <c r="F50" s="1">
        <v>12</v>
      </c>
      <c r="G50" s="1">
        <v>3</v>
      </c>
      <c r="H50" s="1">
        <v>64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</row>
    <row r="51" spans="1:13" x14ac:dyDescent="0.15">
      <c r="A51" s="10">
        <v>36011</v>
      </c>
      <c r="B51" s="2">
        <v>16741</v>
      </c>
      <c r="C51" s="1">
        <v>0</v>
      </c>
      <c r="D51" s="1">
        <v>2</v>
      </c>
      <c r="E51" s="1">
        <v>2</v>
      </c>
      <c r="F51" s="1">
        <v>12</v>
      </c>
      <c r="G51" s="1">
        <v>1</v>
      </c>
      <c r="H51" s="1">
        <v>65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</row>
    <row r="52" spans="1:13" x14ac:dyDescent="0.15">
      <c r="A52" s="10">
        <v>36012</v>
      </c>
      <c r="B52" s="2">
        <v>4651</v>
      </c>
      <c r="C52" s="1">
        <v>0</v>
      </c>
      <c r="D52" s="1">
        <v>2</v>
      </c>
      <c r="E52" s="1">
        <v>2</v>
      </c>
      <c r="F52" s="1">
        <v>12</v>
      </c>
      <c r="G52" s="1">
        <v>2</v>
      </c>
      <c r="H52" s="1">
        <v>67</v>
      </c>
      <c r="I52" s="1">
        <v>2</v>
      </c>
      <c r="J52" s="1">
        <v>0</v>
      </c>
      <c r="K52" s="1">
        <v>0</v>
      </c>
      <c r="L52" s="1">
        <v>0</v>
      </c>
      <c r="M52" s="1">
        <v>0</v>
      </c>
    </row>
    <row r="53" spans="1:13" x14ac:dyDescent="0.15">
      <c r="A53" s="10">
        <v>36013</v>
      </c>
      <c r="B53" s="2">
        <v>6697</v>
      </c>
      <c r="C53" s="1">
        <v>0</v>
      </c>
      <c r="D53" s="1">
        <v>2</v>
      </c>
      <c r="E53" s="1">
        <v>2</v>
      </c>
      <c r="F53" s="1">
        <v>12</v>
      </c>
      <c r="G53" s="1">
        <v>3</v>
      </c>
      <c r="H53" s="1">
        <v>63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</row>
    <row r="54" spans="1:13" x14ac:dyDescent="0.15">
      <c r="A54" s="10">
        <v>36015</v>
      </c>
      <c r="B54" s="2">
        <v>6283</v>
      </c>
      <c r="C54" s="1">
        <v>0</v>
      </c>
      <c r="D54" s="1">
        <v>1</v>
      </c>
      <c r="E54" s="1">
        <v>2</v>
      </c>
      <c r="F54" s="1">
        <v>13</v>
      </c>
      <c r="G54" s="1">
        <v>5</v>
      </c>
      <c r="H54" s="1">
        <v>62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</row>
    <row r="55" spans="1:13" x14ac:dyDescent="0.15">
      <c r="A55" s="10" t="s">
        <v>21</v>
      </c>
      <c r="B55" s="2">
        <v>13629</v>
      </c>
      <c r="C55" s="1">
        <v>0</v>
      </c>
      <c r="D55" s="1">
        <v>1</v>
      </c>
      <c r="E55" s="1">
        <v>2</v>
      </c>
      <c r="F55" s="1">
        <v>12</v>
      </c>
      <c r="G55" s="1">
        <v>6</v>
      </c>
      <c r="H55" s="1">
        <v>63</v>
      </c>
      <c r="I55" s="1">
        <v>1</v>
      </c>
      <c r="J55" s="1">
        <v>1</v>
      </c>
      <c r="K55" s="1">
        <v>1</v>
      </c>
      <c r="L55" s="1">
        <v>0</v>
      </c>
      <c r="M55" s="1">
        <v>0</v>
      </c>
    </row>
    <row r="56" spans="1:13" x14ac:dyDescent="0.15">
      <c r="A56" s="10">
        <v>36017</v>
      </c>
      <c r="B56" s="2">
        <v>13062</v>
      </c>
      <c r="C56" s="1">
        <v>1</v>
      </c>
      <c r="D56" s="1">
        <v>1</v>
      </c>
      <c r="E56" s="1">
        <v>2</v>
      </c>
      <c r="F56" s="1">
        <v>13</v>
      </c>
      <c r="G56" s="1">
        <v>7</v>
      </c>
      <c r="H56" s="1">
        <v>63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</row>
    <row r="57" spans="1:13" x14ac:dyDescent="0.15">
      <c r="A57" s="10">
        <v>36026</v>
      </c>
      <c r="B57" s="2">
        <v>11934</v>
      </c>
      <c r="C57" s="1">
        <v>0</v>
      </c>
      <c r="D57" s="1">
        <v>9</v>
      </c>
      <c r="E57" s="1">
        <v>2</v>
      </c>
      <c r="F57" s="1">
        <v>15</v>
      </c>
      <c r="G57" s="1">
        <v>2</v>
      </c>
      <c r="H57" s="1">
        <v>67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</row>
    <row r="58" spans="1:13" x14ac:dyDescent="0.15">
      <c r="A58" s="10">
        <v>36027</v>
      </c>
      <c r="B58" s="2">
        <v>7569</v>
      </c>
      <c r="C58" s="1">
        <v>0</v>
      </c>
      <c r="D58" s="1">
        <v>9</v>
      </c>
      <c r="E58" s="1">
        <v>2</v>
      </c>
      <c r="F58" s="1">
        <v>15</v>
      </c>
      <c r="G58" s="1">
        <v>3</v>
      </c>
      <c r="H58" s="1">
        <v>65</v>
      </c>
      <c r="I58" s="1">
        <v>2</v>
      </c>
      <c r="J58" s="1">
        <v>0</v>
      </c>
      <c r="K58" s="1">
        <v>1</v>
      </c>
      <c r="L58" s="1">
        <v>0</v>
      </c>
      <c r="M58" s="1">
        <v>1</v>
      </c>
    </row>
    <row r="59" spans="1:13" x14ac:dyDescent="0.15">
      <c r="A59" s="10">
        <v>36028</v>
      </c>
      <c r="B59" s="2">
        <v>10947</v>
      </c>
      <c r="C59" s="1">
        <v>0</v>
      </c>
      <c r="D59" s="1">
        <v>9</v>
      </c>
      <c r="E59" s="1">
        <v>2</v>
      </c>
      <c r="F59" s="1">
        <v>15</v>
      </c>
      <c r="G59" s="1">
        <v>4</v>
      </c>
      <c r="H59" s="1">
        <v>61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</row>
    <row r="60" spans="1:13" x14ac:dyDescent="0.15">
      <c r="A60" s="10">
        <v>36029</v>
      </c>
      <c r="B60" s="2">
        <v>11532</v>
      </c>
      <c r="C60" s="1">
        <v>0</v>
      </c>
      <c r="D60" s="1">
        <v>10</v>
      </c>
      <c r="E60" s="1">
        <v>2</v>
      </c>
      <c r="F60" s="1">
        <v>15</v>
      </c>
      <c r="G60" s="1">
        <v>5</v>
      </c>
      <c r="H60" s="1">
        <v>62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</row>
    <row r="61" spans="1:13" x14ac:dyDescent="0.15">
      <c r="A61" s="10">
        <v>36030</v>
      </c>
      <c r="B61" s="2">
        <v>10578</v>
      </c>
      <c r="C61" s="1">
        <v>0</v>
      </c>
      <c r="D61" s="1">
        <v>10</v>
      </c>
      <c r="E61" s="1">
        <v>2</v>
      </c>
      <c r="F61" s="1">
        <v>16</v>
      </c>
      <c r="G61" s="1">
        <v>6</v>
      </c>
      <c r="H61" s="1">
        <v>64</v>
      </c>
      <c r="I61" s="1">
        <v>1</v>
      </c>
      <c r="J61" s="1">
        <v>1</v>
      </c>
      <c r="K61" s="1">
        <v>0</v>
      </c>
      <c r="L61" s="1">
        <v>0</v>
      </c>
      <c r="M61" s="1">
        <v>0</v>
      </c>
    </row>
    <row r="62" spans="1:13" x14ac:dyDescent="0.15">
      <c r="A62" s="10">
        <v>36031</v>
      </c>
      <c r="B62" s="2">
        <v>18745</v>
      </c>
      <c r="C62" s="1">
        <v>0</v>
      </c>
      <c r="D62" s="1">
        <v>10</v>
      </c>
      <c r="E62" s="1">
        <v>2</v>
      </c>
      <c r="F62" s="1">
        <v>17</v>
      </c>
      <c r="G62" s="1">
        <v>7</v>
      </c>
      <c r="H62" s="1">
        <v>63</v>
      </c>
      <c r="I62" s="1">
        <v>1</v>
      </c>
      <c r="J62" s="1">
        <v>1</v>
      </c>
      <c r="K62" s="1">
        <v>0</v>
      </c>
      <c r="L62" s="1">
        <v>0</v>
      </c>
      <c r="M62" s="1">
        <v>0</v>
      </c>
    </row>
    <row r="63" spans="1:13" x14ac:dyDescent="0.15">
      <c r="A63" s="10">
        <v>36032</v>
      </c>
      <c r="B63" s="2">
        <v>47946</v>
      </c>
      <c r="C63" s="1">
        <v>0</v>
      </c>
      <c r="D63" s="1">
        <v>4</v>
      </c>
      <c r="E63" s="1">
        <v>2</v>
      </c>
      <c r="F63" s="1">
        <v>17</v>
      </c>
      <c r="G63" s="1">
        <v>1</v>
      </c>
      <c r="H63" s="1">
        <v>62</v>
      </c>
      <c r="I63" s="1">
        <v>2</v>
      </c>
      <c r="J63" s="1">
        <v>0</v>
      </c>
      <c r="K63" s="1">
        <v>1</v>
      </c>
      <c r="L63" s="1">
        <v>0</v>
      </c>
      <c r="M63" s="1">
        <v>0</v>
      </c>
    </row>
    <row r="64" spans="1:13" x14ac:dyDescent="0.15">
      <c r="A64" s="10">
        <v>36033</v>
      </c>
      <c r="B64" s="2">
        <v>32905</v>
      </c>
      <c r="C64" s="1">
        <v>0</v>
      </c>
      <c r="D64" s="1">
        <v>4</v>
      </c>
      <c r="E64" s="1">
        <v>2</v>
      </c>
      <c r="F64" s="1">
        <v>17</v>
      </c>
      <c r="G64" s="1">
        <v>2</v>
      </c>
      <c r="H64" s="1">
        <v>62</v>
      </c>
      <c r="I64" s="1">
        <v>2</v>
      </c>
      <c r="J64" s="1">
        <v>1</v>
      </c>
      <c r="K64" s="1">
        <v>0</v>
      </c>
      <c r="L64" s="1">
        <v>0</v>
      </c>
      <c r="M64" s="1">
        <v>0</v>
      </c>
    </row>
    <row r="65" spans="1:13" x14ac:dyDescent="0.15">
      <c r="A65" s="10">
        <v>36046</v>
      </c>
      <c r="B65" s="2">
        <v>9731</v>
      </c>
      <c r="C65" s="1">
        <v>0</v>
      </c>
      <c r="D65" s="1">
        <v>12</v>
      </c>
      <c r="E65" s="1">
        <v>3</v>
      </c>
      <c r="F65" s="1">
        <v>19</v>
      </c>
      <c r="G65" s="1">
        <v>1</v>
      </c>
      <c r="H65" s="1">
        <v>65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</row>
    <row r="66" spans="1:13" x14ac:dyDescent="0.15">
      <c r="A66" s="10">
        <v>36047</v>
      </c>
      <c r="B66" s="2">
        <v>2443</v>
      </c>
      <c r="C66" s="1">
        <v>0</v>
      </c>
      <c r="D66" s="1">
        <v>12</v>
      </c>
      <c r="E66" s="1">
        <v>3</v>
      </c>
      <c r="F66" s="1">
        <v>18</v>
      </c>
      <c r="G66" s="1">
        <v>2</v>
      </c>
      <c r="H66" s="1">
        <v>63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</row>
    <row r="67" spans="1:13" x14ac:dyDescent="0.15">
      <c r="A67" s="10">
        <v>36048</v>
      </c>
      <c r="B67" s="2">
        <v>3598</v>
      </c>
      <c r="C67" s="1">
        <v>0</v>
      </c>
      <c r="D67" s="1">
        <v>12</v>
      </c>
      <c r="E67" s="1">
        <v>2</v>
      </c>
      <c r="F67" s="1">
        <v>17</v>
      </c>
      <c r="G67" s="1">
        <v>3</v>
      </c>
      <c r="H67" s="1">
        <v>64</v>
      </c>
      <c r="I67" s="1">
        <v>1</v>
      </c>
      <c r="J67" s="1">
        <v>0</v>
      </c>
      <c r="K67" s="1">
        <v>1</v>
      </c>
      <c r="L67" s="1">
        <v>0</v>
      </c>
      <c r="M67" s="1">
        <v>0</v>
      </c>
    </row>
    <row r="68" spans="1:13" x14ac:dyDescent="0.15">
      <c r="A68" s="10">
        <v>36050</v>
      </c>
      <c r="B68" s="2">
        <v>17440</v>
      </c>
      <c r="C68" s="1">
        <v>0</v>
      </c>
      <c r="D68" s="1">
        <v>13</v>
      </c>
      <c r="E68" s="1">
        <v>2</v>
      </c>
      <c r="F68" s="1">
        <v>17</v>
      </c>
      <c r="G68" s="1">
        <v>5</v>
      </c>
      <c r="H68" s="1">
        <v>62</v>
      </c>
      <c r="I68" s="1">
        <v>2</v>
      </c>
      <c r="J68" s="1">
        <v>0</v>
      </c>
      <c r="K68" s="1">
        <v>0</v>
      </c>
      <c r="L68" s="1">
        <v>0</v>
      </c>
      <c r="M68" s="1">
        <v>0</v>
      </c>
    </row>
    <row r="69" spans="1:13" x14ac:dyDescent="0.15">
      <c r="A69" s="10">
        <v>36051</v>
      </c>
      <c r="B69" s="2">
        <v>11253</v>
      </c>
      <c r="C69" s="1">
        <v>0</v>
      </c>
      <c r="D69" s="1">
        <v>13</v>
      </c>
      <c r="E69" s="1">
        <v>2</v>
      </c>
      <c r="F69" s="1">
        <v>16</v>
      </c>
      <c r="G69" s="1">
        <v>6</v>
      </c>
      <c r="H69" s="1">
        <v>61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</row>
    <row r="70" spans="1:13" x14ac:dyDescent="0.15">
      <c r="A70" s="10">
        <v>36052</v>
      </c>
      <c r="B70" s="2">
        <v>10756</v>
      </c>
      <c r="C70" s="1">
        <v>0</v>
      </c>
      <c r="D70" s="1">
        <v>13</v>
      </c>
      <c r="E70" s="1">
        <v>2</v>
      </c>
      <c r="F70" s="1">
        <v>17</v>
      </c>
      <c r="G70" s="1">
        <v>7</v>
      </c>
      <c r="H70" s="1">
        <v>63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</row>
    <row r="71" spans="1:13" x14ac:dyDescent="0.15">
      <c r="A71" s="10">
        <v>36061</v>
      </c>
      <c r="B71" s="2">
        <v>3069</v>
      </c>
      <c r="C71" s="1">
        <v>0</v>
      </c>
      <c r="D71" s="1">
        <v>8</v>
      </c>
      <c r="E71" s="1">
        <v>2</v>
      </c>
      <c r="F71" s="1">
        <v>15</v>
      </c>
      <c r="G71" s="1">
        <v>2</v>
      </c>
      <c r="H71" s="1">
        <v>70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</row>
    <row r="72" spans="1:13" x14ac:dyDescent="0.15">
      <c r="A72" s="10">
        <v>36062</v>
      </c>
      <c r="B72" s="2">
        <v>3836</v>
      </c>
      <c r="C72" s="1">
        <v>0</v>
      </c>
      <c r="D72" s="1">
        <v>8</v>
      </c>
      <c r="E72" s="1">
        <v>2</v>
      </c>
      <c r="F72" s="1">
        <v>14</v>
      </c>
      <c r="G72" s="1">
        <v>3</v>
      </c>
      <c r="H72" s="1">
        <v>69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</row>
    <row r="73" spans="1:13" x14ac:dyDescent="0.15">
      <c r="A73" s="10">
        <v>36063</v>
      </c>
      <c r="B73" s="2">
        <v>3180</v>
      </c>
      <c r="C73" s="1">
        <v>0</v>
      </c>
      <c r="D73" s="1">
        <v>8</v>
      </c>
      <c r="E73" s="1">
        <v>2</v>
      </c>
      <c r="F73" s="1">
        <v>14</v>
      </c>
      <c r="G73" s="1">
        <v>4</v>
      </c>
      <c r="H73" s="1">
        <v>64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</row>
    <row r="74" spans="1:13" x14ac:dyDescent="0.15">
      <c r="A74" s="10">
        <v>36064</v>
      </c>
      <c r="B74" s="2">
        <v>5099</v>
      </c>
      <c r="C74" s="1">
        <v>0</v>
      </c>
      <c r="D74" s="1">
        <v>6</v>
      </c>
      <c r="E74" s="1">
        <v>2</v>
      </c>
      <c r="F74" s="1">
        <v>14</v>
      </c>
      <c r="G74" s="1">
        <v>5</v>
      </c>
      <c r="H74" s="1">
        <v>64</v>
      </c>
      <c r="I74" s="1">
        <v>2</v>
      </c>
      <c r="J74" s="1">
        <v>0</v>
      </c>
      <c r="K74" s="1">
        <v>1</v>
      </c>
      <c r="L74" s="1">
        <v>0</v>
      </c>
      <c r="M74" s="1">
        <v>0</v>
      </c>
    </row>
    <row r="75" spans="1:13" x14ac:dyDescent="0.15">
      <c r="A75" s="10">
        <v>36065</v>
      </c>
      <c r="B75" s="2">
        <v>4581</v>
      </c>
      <c r="C75" s="1">
        <v>0</v>
      </c>
      <c r="D75" s="1">
        <v>6</v>
      </c>
      <c r="E75" s="1">
        <v>2</v>
      </c>
      <c r="F75" s="1">
        <v>13</v>
      </c>
      <c r="G75" s="1">
        <v>6</v>
      </c>
      <c r="H75" s="1">
        <v>62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</row>
    <row r="76" spans="1:13" x14ac:dyDescent="0.15">
      <c r="A76" s="10">
        <v>36066</v>
      </c>
      <c r="B76" s="2">
        <v>10662</v>
      </c>
      <c r="C76" s="1">
        <v>0</v>
      </c>
      <c r="D76" s="1">
        <v>6</v>
      </c>
      <c r="E76" s="1">
        <v>2</v>
      </c>
      <c r="F76" s="1">
        <v>12</v>
      </c>
      <c r="G76" s="1">
        <v>7</v>
      </c>
      <c r="H76" s="1">
        <v>65</v>
      </c>
      <c r="I76" s="1">
        <v>1</v>
      </c>
      <c r="J76" s="1">
        <v>1</v>
      </c>
      <c r="K76" s="1">
        <v>0</v>
      </c>
      <c r="L76" s="1">
        <v>0</v>
      </c>
      <c r="M76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"/>
  <sheetViews>
    <sheetView showGridLines="0" workbookViewId="0"/>
  </sheetViews>
  <sheetFormatPr baseColWidth="10" defaultColWidth="8.83203125" defaultRowHeight="13" x14ac:dyDescent="0.15"/>
  <cols>
    <col min="1" max="1" width="12.6640625" customWidth="1"/>
    <col min="6" max="6" width="2.6640625" customWidth="1"/>
    <col min="7" max="7" width="12.6640625" customWidth="1"/>
  </cols>
  <sheetData>
    <row r="1" spans="1:11" ht="15" thickBot="1" x14ac:dyDescent="0.2">
      <c r="A1" s="41" t="s">
        <v>42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x14ac:dyDescent="0.15">
      <c r="A2" s="17"/>
    </row>
    <row r="3" spans="1:11" x14ac:dyDescent="0.15">
      <c r="A3" s="17" t="s">
        <v>43</v>
      </c>
      <c r="G3" s="17" t="s">
        <v>57</v>
      </c>
    </row>
    <row r="4" spans="1:11" x14ac:dyDescent="0.15">
      <c r="A4" s="18"/>
      <c r="C4" s="20" t="s">
        <v>44</v>
      </c>
      <c r="G4" s="18"/>
      <c r="I4" s="20" t="s">
        <v>44</v>
      </c>
    </row>
    <row r="5" spans="1:11" x14ac:dyDescent="0.15">
      <c r="A5" s="19"/>
      <c r="B5" s="39" t="s">
        <v>52</v>
      </c>
      <c r="C5" s="39" t="s">
        <v>53</v>
      </c>
      <c r="D5" s="39" t="s">
        <v>54</v>
      </c>
      <c r="E5" s="39" t="s">
        <v>76</v>
      </c>
      <c r="G5" s="19"/>
      <c r="H5" s="39" t="s">
        <v>52</v>
      </c>
      <c r="I5" s="39" t="s">
        <v>53</v>
      </c>
      <c r="J5" s="39" t="s">
        <v>54</v>
      </c>
      <c r="K5" s="39" t="s">
        <v>76</v>
      </c>
    </row>
    <row r="6" spans="1:11" ht="14" x14ac:dyDescent="0.2">
      <c r="A6" s="18" t="s">
        <v>45</v>
      </c>
      <c r="B6" s="1">
        <v>103</v>
      </c>
      <c r="C6" s="1">
        <v>59</v>
      </c>
      <c r="D6" s="1">
        <v>0.63600000000000001</v>
      </c>
      <c r="E6" s="21" t="s">
        <v>62</v>
      </c>
      <c r="G6" s="18" t="s">
        <v>55</v>
      </c>
      <c r="H6" s="1">
        <v>91</v>
      </c>
      <c r="I6" s="1">
        <v>71</v>
      </c>
      <c r="J6" s="1">
        <v>0.56200000000000006</v>
      </c>
      <c r="K6" s="21" t="s">
        <v>62</v>
      </c>
    </row>
    <row r="7" spans="1:11" x14ac:dyDescent="0.15">
      <c r="A7" s="18" t="s">
        <v>46</v>
      </c>
      <c r="B7" s="1">
        <v>100</v>
      </c>
      <c r="C7" s="1">
        <v>62</v>
      </c>
      <c r="D7" s="1">
        <v>0.61699999999999999</v>
      </c>
      <c r="E7" s="1">
        <v>3</v>
      </c>
      <c r="G7" s="18" t="s">
        <v>56</v>
      </c>
      <c r="H7" s="1">
        <v>90</v>
      </c>
      <c r="I7" s="1">
        <v>72</v>
      </c>
      <c r="J7" s="1">
        <v>0.55600000000000005</v>
      </c>
      <c r="K7" s="1">
        <v>1</v>
      </c>
    </row>
    <row r="8" spans="1:11" x14ac:dyDescent="0.15">
      <c r="A8" s="18" t="s">
        <v>47</v>
      </c>
      <c r="B8" s="1">
        <v>86</v>
      </c>
      <c r="C8" s="1">
        <v>76</v>
      </c>
      <c r="D8" s="1">
        <v>0.53100000000000003</v>
      </c>
      <c r="E8" s="1">
        <v>17</v>
      </c>
      <c r="G8" s="18" t="s">
        <v>58</v>
      </c>
      <c r="H8" s="1">
        <v>83</v>
      </c>
      <c r="I8" s="1">
        <v>79</v>
      </c>
      <c r="J8" s="1">
        <v>0.51200000000000001</v>
      </c>
      <c r="K8" s="1">
        <v>8</v>
      </c>
    </row>
    <row r="9" spans="1:11" x14ac:dyDescent="0.15">
      <c r="A9" s="18" t="s">
        <v>48</v>
      </c>
      <c r="B9" s="1">
        <v>83</v>
      </c>
      <c r="C9" s="1">
        <v>77</v>
      </c>
      <c r="D9" s="1">
        <v>0.51900000000000002</v>
      </c>
      <c r="E9" s="1">
        <v>19</v>
      </c>
      <c r="G9" s="18" t="s">
        <v>59</v>
      </c>
      <c r="H9" s="1">
        <v>74</v>
      </c>
      <c r="I9" s="1">
        <v>86</v>
      </c>
      <c r="J9" s="1">
        <v>0.45700000000000002</v>
      </c>
      <c r="K9" s="1">
        <v>17</v>
      </c>
    </row>
    <row r="10" spans="1:11" x14ac:dyDescent="0.15">
      <c r="A10" s="18" t="s">
        <v>49</v>
      </c>
      <c r="B10" s="1">
        <v>84</v>
      </c>
      <c r="C10" s="1">
        <v>78</v>
      </c>
      <c r="D10" s="1">
        <v>0.51900000000000002</v>
      </c>
      <c r="E10" s="1">
        <v>19</v>
      </c>
      <c r="G10" s="18" t="s">
        <v>60</v>
      </c>
      <c r="H10" s="1">
        <v>67</v>
      </c>
      <c r="I10" s="1">
        <v>95</v>
      </c>
      <c r="J10" s="1">
        <v>0.41399999999999998</v>
      </c>
      <c r="K10" s="1">
        <v>24</v>
      </c>
    </row>
    <row r="11" spans="1:11" x14ac:dyDescent="0.15">
      <c r="A11" s="18" t="s">
        <v>50</v>
      </c>
      <c r="B11" s="1">
        <v>79</v>
      </c>
      <c r="C11" s="1">
        <v>81</v>
      </c>
      <c r="D11" s="1">
        <v>0.49399999999999999</v>
      </c>
      <c r="E11" s="1">
        <v>23</v>
      </c>
      <c r="G11" s="18" t="s">
        <v>61</v>
      </c>
      <c r="H11" s="1">
        <v>64</v>
      </c>
      <c r="I11" s="1">
        <v>96</v>
      </c>
      <c r="J11" s="1">
        <v>0.38600000000000001</v>
      </c>
      <c r="K11" s="1">
        <v>27</v>
      </c>
    </row>
    <row r="12" spans="1:11" x14ac:dyDescent="0.15">
      <c r="A12" s="18" t="s">
        <v>51</v>
      </c>
      <c r="B12" s="1">
        <v>67</v>
      </c>
      <c r="C12" s="1">
        <v>95</v>
      </c>
      <c r="D12" s="1">
        <v>0.41399999999999998</v>
      </c>
      <c r="E12" s="1">
        <v>36</v>
      </c>
    </row>
    <row r="14" spans="1:11" x14ac:dyDescent="0.15">
      <c r="A14" s="18"/>
      <c r="C14" s="20" t="s">
        <v>63</v>
      </c>
      <c r="G14" s="18"/>
      <c r="I14" s="20" t="s">
        <v>63</v>
      </c>
    </row>
    <row r="15" spans="1:11" x14ac:dyDescent="0.15">
      <c r="A15" s="19"/>
      <c r="B15" s="39" t="s">
        <v>52</v>
      </c>
      <c r="C15" s="39" t="s">
        <v>53</v>
      </c>
      <c r="D15" s="39" t="s">
        <v>54</v>
      </c>
      <c r="E15" s="39" t="s">
        <v>76</v>
      </c>
      <c r="G15" s="19"/>
      <c r="H15" s="39" t="s">
        <v>52</v>
      </c>
      <c r="I15" s="39" t="s">
        <v>53</v>
      </c>
      <c r="J15" s="39" t="s">
        <v>54</v>
      </c>
      <c r="K15" s="39" t="s">
        <v>76</v>
      </c>
    </row>
    <row r="16" spans="1:11" ht="14" x14ac:dyDescent="0.2">
      <c r="A16" s="18" t="s">
        <v>64</v>
      </c>
      <c r="B16" s="1">
        <v>97</v>
      </c>
      <c r="C16" s="1">
        <v>65</v>
      </c>
      <c r="D16" s="1">
        <v>0.58899999999999997</v>
      </c>
      <c r="E16" s="21" t="s">
        <v>62</v>
      </c>
      <c r="G16" s="18" t="s">
        <v>70</v>
      </c>
      <c r="H16" s="1">
        <v>92</v>
      </c>
      <c r="I16" s="1">
        <v>70</v>
      </c>
      <c r="J16" s="1">
        <v>0.56799999999999995</v>
      </c>
      <c r="K16" s="21" t="s">
        <v>62</v>
      </c>
    </row>
    <row r="17" spans="1:11" ht="14" x14ac:dyDescent="0.2">
      <c r="A17" s="18" t="s">
        <v>65</v>
      </c>
      <c r="B17" s="1">
        <v>83</v>
      </c>
      <c r="C17" s="1">
        <v>79</v>
      </c>
      <c r="D17" s="1">
        <v>0.51200000000000001</v>
      </c>
      <c r="E17" s="1">
        <v>14</v>
      </c>
      <c r="G17" s="18" t="s">
        <v>71</v>
      </c>
      <c r="H17" s="1">
        <v>92</v>
      </c>
      <c r="I17" s="1">
        <v>70</v>
      </c>
      <c r="J17" s="1">
        <v>0.56799999999999995</v>
      </c>
      <c r="K17" s="21" t="s">
        <v>62</v>
      </c>
    </row>
    <row r="18" spans="1:11" x14ac:dyDescent="0.15">
      <c r="A18" s="18" t="s">
        <v>66</v>
      </c>
      <c r="B18" s="1">
        <v>77</v>
      </c>
      <c r="C18" s="1">
        <v>84</v>
      </c>
      <c r="D18" s="1">
        <v>0.47799999999999998</v>
      </c>
      <c r="E18" s="1">
        <v>19.5</v>
      </c>
      <c r="G18" s="18" t="s">
        <v>72</v>
      </c>
      <c r="H18" s="1">
        <v>89</v>
      </c>
      <c r="I18" s="1">
        <v>73</v>
      </c>
      <c r="J18" s="1">
        <v>0.54800000000000004</v>
      </c>
      <c r="K18" s="1">
        <v>3</v>
      </c>
    </row>
    <row r="19" spans="1:11" x14ac:dyDescent="0.15">
      <c r="A19" s="18" t="s">
        <v>67</v>
      </c>
      <c r="B19" s="1">
        <v>76</v>
      </c>
      <c r="C19" s="1">
        <v>84</v>
      </c>
      <c r="D19" s="1">
        <v>0.47199999999999998</v>
      </c>
      <c r="E19" s="1">
        <v>20.5</v>
      </c>
      <c r="G19" s="18" t="s">
        <v>73</v>
      </c>
      <c r="H19" s="1">
        <v>81</v>
      </c>
      <c r="I19" s="1">
        <v>80</v>
      </c>
      <c r="J19" s="1">
        <v>0.503</v>
      </c>
      <c r="K19" s="1">
        <v>11.5</v>
      </c>
    </row>
    <row r="20" spans="1:11" x14ac:dyDescent="0.15">
      <c r="A20" s="18" t="s">
        <v>61</v>
      </c>
      <c r="B20" s="1">
        <v>70</v>
      </c>
      <c r="C20" s="1">
        <v>90</v>
      </c>
      <c r="D20" s="1">
        <v>0.438</v>
      </c>
      <c r="E20" s="1">
        <v>26</v>
      </c>
      <c r="G20" s="18" t="s">
        <v>74</v>
      </c>
      <c r="H20" s="1">
        <v>75</v>
      </c>
      <c r="I20" s="1">
        <v>86</v>
      </c>
      <c r="J20" s="1">
        <v>0.46600000000000003</v>
      </c>
      <c r="K20" s="1">
        <v>17.5</v>
      </c>
    </row>
    <row r="21" spans="1:11" x14ac:dyDescent="0.15">
      <c r="A21" s="18" t="s">
        <v>68</v>
      </c>
      <c r="B21" s="1">
        <v>65</v>
      </c>
      <c r="C21" s="1">
        <v>95</v>
      </c>
      <c r="D21" s="1">
        <v>0.40600000000000003</v>
      </c>
      <c r="E21" s="1">
        <v>31</v>
      </c>
      <c r="G21" s="18" t="s">
        <v>75</v>
      </c>
      <c r="H21" s="1">
        <v>73</v>
      </c>
      <c r="I21" s="1">
        <v>89</v>
      </c>
      <c r="J21" s="1">
        <v>0.45100000000000001</v>
      </c>
      <c r="K21" s="1">
        <v>20</v>
      </c>
    </row>
    <row r="22" spans="1:11" x14ac:dyDescent="0.15">
      <c r="A22" s="18" t="s">
        <v>69</v>
      </c>
      <c r="B22" s="1">
        <v>59</v>
      </c>
      <c r="C22" s="1">
        <v>103</v>
      </c>
      <c r="D22" s="1">
        <v>0.36399999999999999</v>
      </c>
      <c r="E22" s="1">
        <v>38</v>
      </c>
    </row>
    <row r="24" spans="1:11" x14ac:dyDescent="0.15">
      <c r="A24" s="18" t="s">
        <v>77</v>
      </c>
    </row>
    <row r="25" spans="1:11" x14ac:dyDescent="0.15">
      <c r="A25" s="18" t="s">
        <v>78</v>
      </c>
    </row>
    <row r="26" spans="1:11" x14ac:dyDescent="0.15">
      <c r="A26" s="18" t="s">
        <v>79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showGridLines="0" workbookViewId="0"/>
  </sheetViews>
  <sheetFormatPr baseColWidth="10" defaultColWidth="8.83203125" defaultRowHeight="13" x14ac:dyDescent="0.15"/>
  <sheetData>
    <row r="1" spans="1:5" ht="15" thickBot="1" x14ac:dyDescent="0.2">
      <c r="A1" s="41" t="s">
        <v>80</v>
      </c>
      <c r="B1" s="15"/>
      <c r="C1" s="15"/>
      <c r="D1" s="15"/>
      <c r="E1" s="15"/>
    </row>
    <row r="3" spans="1:5" x14ac:dyDescent="0.15">
      <c r="A3" s="40" t="s">
        <v>81</v>
      </c>
      <c r="B3" s="39" t="s">
        <v>52</v>
      </c>
      <c r="C3" s="39" t="s">
        <v>53</v>
      </c>
      <c r="D3" s="39" t="s">
        <v>54</v>
      </c>
      <c r="E3" s="39" t="s">
        <v>82</v>
      </c>
    </row>
    <row r="4" spans="1:5" ht="14" x14ac:dyDescent="0.2">
      <c r="A4" s="22">
        <v>1968</v>
      </c>
      <c r="B4" s="1">
        <v>82</v>
      </c>
      <c r="C4" s="1">
        <v>80</v>
      </c>
      <c r="D4" s="24">
        <f>B4/(B4+C4)</f>
        <v>0.50617283950617287</v>
      </c>
      <c r="E4" s="21">
        <v>6</v>
      </c>
    </row>
    <row r="5" spans="1:5" x14ac:dyDescent="0.15">
      <c r="A5" s="22">
        <v>1969</v>
      </c>
      <c r="B5" s="1">
        <v>88</v>
      </c>
      <c r="C5" s="1">
        <v>74</v>
      </c>
      <c r="D5" s="24">
        <f>B5/(B5+C5)</f>
        <v>0.54320987654320985</v>
      </c>
      <c r="E5" s="1">
        <v>2</v>
      </c>
    </row>
    <row r="6" spans="1:5" x14ac:dyDescent="0.15">
      <c r="A6" s="22">
        <v>1970</v>
      </c>
      <c r="B6" s="1">
        <v>89</v>
      </c>
      <c r="C6" s="1">
        <v>73</v>
      </c>
      <c r="D6" s="24">
        <f t="shared" ref="D6:D16" si="0">B6/(B6+C6)</f>
        <v>0.54938271604938271</v>
      </c>
      <c r="E6" s="1">
        <v>2</v>
      </c>
    </row>
    <row r="7" spans="1:5" x14ac:dyDescent="0.15">
      <c r="A7" s="22">
        <v>1971</v>
      </c>
      <c r="B7" s="1">
        <v>101</v>
      </c>
      <c r="C7" s="1">
        <v>60</v>
      </c>
      <c r="D7" s="24">
        <f t="shared" si="0"/>
        <v>0.62732919254658381</v>
      </c>
      <c r="E7" s="1">
        <v>1</v>
      </c>
    </row>
    <row r="8" spans="1:5" x14ac:dyDescent="0.15">
      <c r="A8" s="22">
        <v>1972</v>
      </c>
      <c r="B8" s="1">
        <v>93</v>
      </c>
      <c r="C8" s="1">
        <v>62</v>
      </c>
      <c r="D8" s="24">
        <f t="shared" si="0"/>
        <v>0.6</v>
      </c>
      <c r="E8" s="1">
        <v>1</v>
      </c>
    </row>
    <row r="9" spans="1:5" x14ac:dyDescent="0.15">
      <c r="A9" s="22">
        <v>1973</v>
      </c>
      <c r="B9" s="1">
        <v>94</v>
      </c>
      <c r="C9" s="1">
        <v>68</v>
      </c>
      <c r="D9" s="24">
        <f t="shared" si="0"/>
        <v>0.58024691358024694</v>
      </c>
      <c r="E9" s="1">
        <v>1</v>
      </c>
    </row>
    <row r="10" spans="1:5" x14ac:dyDescent="0.15">
      <c r="A10" s="22">
        <v>1974</v>
      </c>
      <c r="B10" s="1">
        <v>90</v>
      </c>
      <c r="C10" s="1">
        <v>72</v>
      </c>
      <c r="D10" s="24">
        <f t="shared" si="0"/>
        <v>0.55555555555555558</v>
      </c>
      <c r="E10" s="1">
        <v>1</v>
      </c>
    </row>
    <row r="11" spans="1:5" x14ac:dyDescent="0.15">
      <c r="A11" s="22">
        <v>1975</v>
      </c>
      <c r="B11" s="1">
        <v>98</v>
      </c>
      <c r="C11" s="1">
        <v>64</v>
      </c>
      <c r="D11" s="24">
        <f t="shared" si="0"/>
        <v>0.60493827160493829</v>
      </c>
      <c r="E11" s="1">
        <v>1</v>
      </c>
    </row>
    <row r="12" spans="1:5" x14ac:dyDescent="0.15">
      <c r="A12" s="22">
        <v>1976</v>
      </c>
      <c r="B12" s="1">
        <v>87</v>
      </c>
      <c r="C12" s="1">
        <v>74</v>
      </c>
      <c r="D12" s="24">
        <f t="shared" si="0"/>
        <v>0.54037267080745344</v>
      </c>
      <c r="E12" s="1">
        <v>2</v>
      </c>
    </row>
    <row r="13" spans="1:5" x14ac:dyDescent="0.15">
      <c r="A13" s="22">
        <v>1977</v>
      </c>
      <c r="B13" s="1">
        <v>63</v>
      </c>
      <c r="C13" s="1">
        <v>98</v>
      </c>
      <c r="D13" s="24">
        <f t="shared" si="0"/>
        <v>0.39130434782608697</v>
      </c>
      <c r="E13" s="1">
        <v>7</v>
      </c>
    </row>
    <row r="14" spans="1:5" x14ac:dyDescent="0.15">
      <c r="A14" s="22">
        <v>1978</v>
      </c>
      <c r="B14" s="1">
        <v>69</v>
      </c>
      <c r="C14" s="1">
        <v>93</v>
      </c>
      <c r="D14" s="24">
        <f t="shared" si="0"/>
        <v>0.42592592592592593</v>
      </c>
      <c r="E14" s="1">
        <v>6</v>
      </c>
    </row>
    <row r="15" spans="1:5" x14ac:dyDescent="0.15">
      <c r="A15" s="22">
        <v>1979</v>
      </c>
      <c r="B15" s="1">
        <v>54</v>
      </c>
      <c r="C15" s="1">
        <v>108</v>
      </c>
      <c r="D15" s="24">
        <f t="shared" si="0"/>
        <v>0.33333333333333331</v>
      </c>
      <c r="E15" s="1">
        <v>7</v>
      </c>
    </row>
    <row r="16" spans="1:5" x14ac:dyDescent="0.15">
      <c r="A16" s="25">
        <v>1980</v>
      </c>
      <c r="B16" s="26">
        <v>83</v>
      </c>
      <c r="C16" s="26">
        <v>79</v>
      </c>
      <c r="D16" s="27">
        <f t="shared" si="0"/>
        <v>0.51234567901234573</v>
      </c>
      <c r="E16" s="26">
        <v>2</v>
      </c>
    </row>
    <row r="17" spans="1:1" x14ac:dyDescent="0.15">
      <c r="A17" s="23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68F95-03F5-4076-916D-13B8A9737496}">
  <dimension ref="A1:G21"/>
  <sheetViews>
    <sheetView showGridLines="0" workbookViewId="0"/>
  </sheetViews>
  <sheetFormatPr baseColWidth="10" defaultColWidth="8.83203125" defaultRowHeight="13" x14ac:dyDescent="0.15"/>
  <cols>
    <col min="1" max="1" width="14.6640625" customWidth="1"/>
    <col min="2" max="2" width="11.83203125" customWidth="1"/>
    <col min="3" max="3" width="6.6640625" customWidth="1"/>
    <col min="4" max="4" width="11.83203125" customWidth="1"/>
    <col min="5" max="5" width="6.6640625" customWidth="1"/>
    <col min="6" max="6" width="11.83203125" customWidth="1"/>
  </cols>
  <sheetData>
    <row r="1" spans="1:7" ht="15" thickBot="1" x14ac:dyDescent="0.2">
      <c r="A1" s="41" t="s">
        <v>83</v>
      </c>
      <c r="B1" s="15"/>
      <c r="C1" s="15"/>
      <c r="D1" s="15"/>
      <c r="E1" s="15"/>
      <c r="F1" s="15"/>
    </row>
    <row r="3" spans="1:7" x14ac:dyDescent="0.15">
      <c r="A3" s="40" t="s">
        <v>81</v>
      </c>
      <c r="B3" s="39" t="s">
        <v>85</v>
      </c>
      <c r="C3" s="39"/>
      <c r="D3" s="39" t="s">
        <v>86</v>
      </c>
      <c r="E3" s="39"/>
      <c r="F3" s="39" t="s">
        <v>84</v>
      </c>
    </row>
    <row r="4" spans="1:7" x14ac:dyDescent="0.15">
      <c r="A4" s="22">
        <v>1968</v>
      </c>
      <c r="B4" s="33">
        <v>837466</v>
      </c>
      <c r="C4" s="33"/>
      <c r="D4" s="33">
        <v>960210</v>
      </c>
      <c r="E4" s="33"/>
      <c r="F4" s="33">
        <f>B4+D4</f>
        <v>1797676</v>
      </c>
    </row>
    <row r="5" spans="1:7" x14ac:dyDescent="0.15">
      <c r="A5" s="22">
        <v>1969</v>
      </c>
      <c r="B5" s="33">
        <v>778232</v>
      </c>
      <c r="C5" s="33"/>
      <c r="D5" s="33">
        <v>992124</v>
      </c>
      <c r="E5" s="33"/>
      <c r="F5" s="33">
        <f t="shared" ref="F5:F16" si="0">B5+D5</f>
        <v>1770356</v>
      </c>
    </row>
    <row r="6" spans="1:7" x14ac:dyDescent="0.15">
      <c r="A6" s="22">
        <v>1970</v>
      </c>
      <c r="B6" s="33">
        <v>778355</v>
      </c>
      <c r="C6" s="33"/>
      <c r="D6" s="33">
        <v>971568</v>
      </c>
      <c r="E6" s="33"/>
      <c r="F6" s="33">
        <f t="shared" si="0"/>
        <v>1749923</v>
      </c>
    </row>
    <row r="7" spans="1:7" x14ac:dyDescent="0.15">
      <c r="A7" s="22">
        <v>1971</v>
      </c>
      <c r="B7" s="33">
        <v>914993</v>
      </c>
      <c r="C7" s="33"/>
      <c r="D7" s="33">
        <v>1222741</v>
      </c>
      <c r="E7" s="33"/>
      <c r="F7" s="33">
        <f t="shared" si="0"/>
        <v>2137734</v>
      </c>
    </row>
    <row r="8" spans="1:7" x14ac:dyDescent="0.15">
      <c r="A8" s="22">
        <v>1972</v>
      </c>
      <c r="B8" s="33">
        <v>921323</v>
      </c>
      <c r="C8" s="33"/>
      <c r="D8" s="33">
        <v>1115553</v>
      </c>
      <c r="E8" s="33"/>
      <c r="F8" s="33">
        <f t="shared" si="0"/>
        <v>2036876</v>
      </c>
    </row>
    <row r="9" spans="1:7" x14ac:dyDescent="0.15">
      <c r="A9" s="22">
        <v>1973</v>
      </c>
      <c r="B9" s="33">
        <v>1000763</v>
      </c>
      <c r="C9" s="33"/>
      <c r="D9" s="33">
        <v>1382250</v>
      </c>
      <c r="E9" s="33"/>
      <c r="F9" s="33">
        <f t="shared" si="0"/>
        <v>2383013</v>
      </c>
    </row>
    <row r="10" spans="1:7" x14ac:dyDescent="0.15">
      <c r="A10" s="22">
        <v>1974</v>
      </c>
      <c r="B10" s="33">
        <v>845693</v>
      </c>
      <c r="C10" s="33"/>
      <c r="D10" s="33">
        <v>1526630</v>
      </c>
      <c r="E10" s="33"/>
      <c r="F10" s="33">
        <f t="shared" si="0"/>
        <v>2372323</v>
      </c>
    </row>
    <row r="11" spans="1:7" x14ac:dyDescent="0.15">
      <c r="A11" s="22">
        <v>1975</v>
      </c>
      <c r="B11" s="33">
        <v>1075518</v>
      </c>
      <c r="C11" s="33"/>
      <c r="D11" s="33">
        <v>1436383</v>
      </c>
      <c r="E11" s="33"/>
      <c r="F11" s="33">
        <f t="shared" si="0"/>
        <v>2511901</v>
      </c>
    </row>
    <row r="12" spans="1:7" x14ac:dyDescent="0.15">
      <c r="A12" s="22">
        <v>1976</v>
      </c>
      <c r="B12" s="33">
        <v>780593</v>
      </c>
      <c r="C12" s="33"/>
      <c r="D12" s="33">
        <v>1392109</v>
      </c>
      <c r="E12" s="33"/>
      <c r="F12" s="33">
        <f t="shared" si="0"/>
        <v>2172702</v>
      </c>
    </row>
    <row r="13" spans="1:7" x14ac:dyDescent="0.15">
      <c r="A13" s="22">
        <v>1977</v>
      </c>
      <c r="B13" s="33">
        <v>495412</v>
      </c>
      <c r="C13" s="33"/>
      <c r="D13" s="33">
        <v>1195138</v>
      </c>
      <c r="E13" s="33"/>
      <c r="F13" s="33">
        <f t="shared" si="0"/>
        <v>1690550</v>
      </c>
    </row>
    <row r="14" spans="1:7" x14ac:dyDescent="0.15">
      <c r="A14" s="22">
        <v>1978</v>
      </c>
      <c r="B14" s="33">
        <v>526999</v>
      </c>
      <c r="C14" s="33"/>
      <c r="D14" s="33">
        <v>1381142</v>
      </c>
      <c r="E14" s="33"/>
      <c r="F14" s="33">
        <f t="shared" si="0"/>
        <v>1908141</v>
      </c>
      <c r="G14" s="38"/>
    </row>
    <row r="15" spans="1:7" x14ac:dyDescent="0.15">
      <c r="A15" s="28">
        <v>1979</v>
      </c>
      <c r="B15" s="34">
        <v>306763</v>
      </c>
      <c r="C15" s="34"/>
      <c r="D15" s="34">
        <v>1393196</v>
      </c>
      <c r="E15" s="34"/>
      <c r="F15" s="34">
        <f t="shared" si="0"/>
        <v>1699959</v>
      </c>
    </row>
    <row r="16" spans="1:7" x14ac:dyDescent="0.15">
      <c r="A16" s="28">
        <v>1980</v>
      </c>
      <c r="B16" s="34">
        <v>843319</v>
      </c>
      <c r="C16" s="34"/>
      <c r="D16" s="34">
        <v>1572926</v>
      </c>
      <c r="E16" s="34"/>
      <c r="F16" s="34">
        <f t="shared" si="0"/>
        <v>2416245</v>
      </c>
    </row>
    <row r="17" spans="1:6" s="31" customFormat="1" ht="20" customHeight="1" thickBot="1" x14ac:dyDescent="0.2">
      <c r="A17" s="30" t="s">
        <v>84</v>
      </c>
      <c r="B17" s="35">
        <f>SUM(B4:B16)</f>
        <v>10105429</v>
      </c>
      <c r="C17" s="36"/>
      <c r="D17" s="35">
        <f>SUM(D4:D16)</f>
        <v>16541970</v>
      </c>
      <c r="E17" s="36"/>
      <c r="F17" s="35">
        <f>SUM(F4:F16)</f>
        <v>26647399</v>
      </c>
    </row>
    <row r="18" spans="1:6" s="31" customFormat="1" ht="20" customHeight="1" thickTop="1" x14ac:dyDescent="0.15">
      <c r="A18" s="32" t="s">
        <v>13</v>
      </c>
      <c r="B18" s="37">
        <f>AVERAGE(B4:B16)</f>
        <v>777340.69230769225</v>
      </c>
      <c r="C18" s="37"/>
      <c r="D18" s="37">
        <f>AVERAGE(D4:D16)</f>
        <v>1272459.2307692308</v>
      </c>
      <c r="E18" s="37"/>
      <c r="F18" s="37">
        <f>AVERAGE(F4:F16)</f>
        <v>2049799.923076923</v>
      </c>
    </row>
    <row r="20" spans="1:6" x14ac:dyDescent="0.15">
      <c r="A20" s="4" t="s">
        <v>87</v>
      </c>
    </row>
    <row r="21" spans="1:6" x14ac:dyDescent="0.15">
      <c r="A21" s="4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8EA4F-1547-4F33-81A2-0257804CB753}">
  <dimension ref="A1:H18"/>
  <sheetViews>
    <sheetView showGridLines="0" workbookViewId="0"/>
  </sheetViews>
  <sheetFormatPr baseColWidth="10" defaultColWidth="8.83203125" defaultRowHeight="13" x14ac:dyDescent="0.15"/>
  <cols>
    <col min="1" max="1" width="14.6640625" customWidth="1"/>
    <col min="2" max="2" width="6.6640625" customWidth="1"/>
    <col min="3" max="3" width="4.6640625" customWidth="1"/>
    <col min="4" max="4" width="10.6640625" customWidth="1"/>
    <col min="5" max="5" width="14.6640625" customWidth="1"/>
    <col min="6" max="6" width="6.6640625" customWidth="1"/>
    <col min="7" max="7" width="11.83203125" customWidth="1"/>
  </cols>
  <sheetData>
    <row r="1" spans="1:8" ht="15" thickBot="1" x14ac:dyDescent="0.2">
      <c r="A1" s="41" t="s">
        <v>89</v>
      </c>
      <c r="B1" s="41"/>
      <c r="C1" s="15"/>
      <c r="D1" s="15"/>
      <c r="E1" s="15"/>
      <c r="F1" s="15"/>
      <c r="G1" s="15"/>
    </row>
    <row r="3" spans="1:8" x14ac:dyDescent="0.15">
      <c r="A3" s="7" t="s">
        <v>101</v>
      </c>
      <c r="B3" s="29"/>
      <c r="C3" s="29"/>
      <c r="D3" s="29"/>
      <c r="E3" s="7" t="s">
        <v>102</v>
      </c>
      <c r="F3" s="29"/>
      <c r="G3" s="29"/>
    </row>
    <row r="4" spans="1:8" x14ac:dyDescent="0.15">
      <c r="A4" s="22" t="s">
        <v>90</v>
      </c>
      <c r="B4" s="22"/>
      <c r="C4" s="42">
        <v>6</v>
      </c>
      <c r="D4" s="33"/>
      <c r="E4" s="45" t="s">
        <v>97</v>
      </c>
      <c r="F4" s="33"/>
      <c r="G4" s="44">
        <v>0.8125</v>
      </c>
    </row>
    <row r="5" spans="1:8" x14ac:dyDescent="0.15">
      <c r="A5" s="22" t="s">
        <v>91</v>
      </c>
      <c r="B5" s="22"/>
      <c r="C5" s="42">
        <v>5</v>
      </c>
      <c r="D5" s="33"/>
      <c r="E5" s="45" t="s">
        <v>98</v>
      </c>
      <c r="F5" s="33"/>
      <c r="G5" s="44">
        <v>0.5625</v>
      </c>
    </row>
    <row r="6" spans="1:8" x14ac:dyDescent="0.15">
      <c r="A6" s="22" t="s">
        <v>92</v>
      </c>
      <c r="B6" s="22"/>
      <c r="C6" s="42">
        <v>4</v>
      </c>
      <c r="D6" s="33"/>
      <c r="E6" s="45" t="s">
        <v>99</v>
      </c>
      <c r="F6" s="33"/>
      <c r="G6" s="44">
        <v>0.52083333333333337</v>
      </c>
    </row>
    <row r="7" spans="1:8" x14ac:dyDescent="0.15">
      <c r="A7" s="22" t="s">
        <v>93</v>
      </c>
      <c r="B7" s="22"/>
      <c r="C7" s="42">
        <v>2</v>
      </c>
      <c r="D7" s="33"/>
      <c r="E7" s="45" t="s">
        <v>100</v>
      </c>
      <c r="F7" s="33"/>
      <c r="G7" s="44">
        <v>0.70833333333333337</v>
      </c>
    </row>
    <row r="8" spans="1:8" x14ac:dyDescent="0.15">
      <c r="A8" s="22"/>
      <c r="B8" s="22"/>
      <c r="C8" s="33"/>
      <c r="D8" s="33"/>
      <c r="E8" s="33"/>
      <c r="F8" s="33"/>
      <c r="G8" s="33"/>
    </row>
    <row r="9" spans="1:8" x14ac:dyDescent="0.15">
      <c r="A9" s="22" t="s">
        <v>95</v>
      </c>
      <c r="B9" s="22"/>
      <c r="C9" s="33"/>
      <c r="D9" s="33"/>
      <c r="E9" s="33"/>
      <c r="F9" s="33"/>
      <c r="G9" s="33"/>
    </row>
    <row r="10" spans="1:8" x14ac:dyDescent="0.15">
      <c r="A10" s="22" t="s">
        <v>96</v>
      </c>
      <c r="B10" s="22"/>
      <c r="C10" s="33"/>
      <c r="D10" s="33"/>
      <c r="E10" s="33"/>
      <c r="F10" s="33"/>
      <c r="G10" s="33"/>
    </row>
    <row r="11" spans="1:8" x14ac:dyDescent="0.15">
      <c r="A11" s="25"/>
      <c r="B11" s="25"/>
      <c r="C11" s="46"/>
      <c r="D11" s="46"/>
      <c r="E11" s="46"/>
      <c r="F11" s="46"/>
      <c r="G11" s="46"/>
    </row>
    <row r="12" spans="1:8" x14ac:dyDescent="0.15">
      <c r="A12" s="22"/>
      <c r="B12" s="22"/>
      <c r="C12" s="33"/>
      <c r="D12" s="33"/>
      <c r="E12" s="33"/>
      <c r="F12" s="33"/>
      <c r="G12" s="33"/>
    </row>
    <row r="13" spans="1:8" x14ac:dyDescent="0.15">
      <c r="A13" s="18" t="s">
        <v>94</v>
      </c>
      <c r="B13" s="22"/>
      <c r="C13" s="33"/>
      <c r="D13" s="33"/>
      <c r="E13" s="33"/>
      <c r="F13" s="33"/>
      <c r="G13" s="33"/>
    </row>
    <row r="14" spans="1:8" x14ac:dyDescent="0.15">
      <c r="A14" s="22"/>
      <c r="B14" s="22"/>
      <c r="C14" s="33"/>
      <c r="D14" s="33"/>
      <c r="E14" s="33"/>
      <c r="F14" s="33"/>
      <c r="G14" s="33"/>
      <c r="H14" s="38"/>
    </row>
    <row r="15" spans="1:8" x14ac:dyDescent="0.15">
      <c r="A15" s="28"/>
      <c r="B15" s="28"/>
      <c r="C15" s="34"/>
      <c r="D15" s="34"/>
      <c r="E15" s="34"/>
      <c r="F15" s="34"/>
      <c r="G15" s="34"/>
    </row>
    <row r="17" spans="1:2" x14ac:dyDescent="0.15">
      <c r="B17" s="4"/>
    </row>
    <row r="18" spans="1:2" x14ac:dyDescent="0.15">
      <c r="A18" s="4"/>
      <c r="B18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7945-3C36-4EBC-9024-F38C32F7CC11}">
  <dimension ref="A1:G20"/>
  <sheetViews>
    <sheetView showGridLines="0" workbookViewId="0"/>
  </sheetViews>
  <sheetFormatPr baseColWidth="10" defaultColWidth="8.83203125" defaultRowHeight="13" x14ac:dyDescent="0.15"/>
  <cols>
    <col min="1" max="1" width="14.6640625" customWidth="1"/>
    <col min="2" max="2" width="11.83203125" customWidth="1"/>
    <col min="3" max="3" width="6.6640625" customWidth="1"/>
    <col min="4" max="4" width="11.83203125" customWidth="1"/>
    <col min="5" max="5" width="6.6640625" customWidth="1"/>
    <col min="6" max="6" width="13.83203125" customWidth="1"/>
  </cols>
  <sheetData>
    <row r="1" spans="1:7" ht="15" thickBot="1" x14ac:dyDescent="0.2">
      <c r="A1" s="41" t="s">
        <v>103</v>
      </c>
      <c r="B1" s="15"/>
      <c r="C1" s="15"/>
      <c r="D1" s="15"/>
      <c r="E1" s="15"/>
      <c r="F1" s="15"/>
    </row>
    <row r="3" spans="1:7" x14ac:dyDescent="0.15">
      <c r="A3" s="40" t="s">
        <v>1</v>
      </c>
      <c r="B3" s="39" t="s">
        <v>104</v>
      </c>
      <c r="C3" s="39"/>
      <c r="D3" s="39"/>
      <c r="E3" s="39"/>
      <c r="F3" s="39"/>
    </row>
    <row r="4" spans="1:7" x14ac:dyDescent="0.15">
      <c r="A4" s="47">
        <v>29325</v>
      </c>
      <c r="B4" s="43" t="s">
        <v>106</v>
      </c>
      <c r="C4" s="33"/>
      <c r="D4" s="33"/>
      <c r="E4" s="33"/>
      <c r="F4" s="33"/>
    </row>
    <row r="5" spans="1:7" x14ac:dyDescent="0.15">
      <c r="A5" s="47">
        <v>29347</v>
      </c>
      <c r="B5" s="43" t="s">
        <v>107</v>
      </c>
      <c r="C5" s="33"/>
      <c r="D5" s="33"/>
      <c r="E5" s="33"/>
      <c r="F5" s="33"/>
    </row>
    <row r="6" spans="1:7" x14ac:dyDescent="0.15">
      <c r="A6" s="47">
        <v>29383</v>
      </c>
      <c r="B6" s="43" t="s">
        <v>108</v>
      </c>
      <c r="C6" s="33"/>
      <c r="D6" s="33"/>
      <c r="E6" s="33"/>
      <c r="F6" s="33"/>
    </row>
    <row r="7" spans="1:7" x14ac:dyDescent="0.15">
      <c r="A7" s="47">
        <v>29387</v>
      </c>
      <c r="B7" s="43" t="s">
        <v>109</v>
      </c>
      <c r="C7" s="33"/>
      <c r="D7" s="33"/>
      <c r="E7" s="33"/>
      <c r="F7" s="33"/>
    </row>
    <row r="8" spans="1:7" x14ac:dyDescent="0.15">
      <c r="A8" s="47">
        <v>29395</v>
      </c>
      <c r="B8" s="43" t="s">
        <v>110</v>
      </c>
      <c r="C8" s="33"/>
      <c r="D8" s="33"/>
      <c r="E8" s="33"/>
      <c r="F8" s="33"/>
    </row>
    <row r="9" spans="1:7" x14ac:dyDescent="0.15">
      <c r="A9" s="47">
        <v>29399</v>
      </c>
      <c r="B9" s="43" t="s">
        <v>117</v>
      </c>
      <c r="C9" s="33"/>
      <c r="D9" s="33"/>
      <c r="E9" s="33"/>
      <c r="F9" s="33"/>
    </row>
    <row r="10" spans="1:7" x14ac:dyDescent="0.15">
      <c r="A10" s="47">
        <v>29422</v>
      </c>
      <c r="B10" s="43" t="s">
        <v>111</v>
      </c>
      <c r="C10" s="33"/>
      <c r="D10" s="33"/>
      <c r="E10" s="33"/>
      <c r="F10" s="33"/>
    </row>
    <row r="11" spans="1:7" x14ac:dyDescent="0.15">
      <c r="A11" s="47">
        <v>29423</v>
      </c>
      <c r="B11" s="43" t="s">
        <v>112</v>
      </c>
      <c r="C11" s="33"/>
      <c r="D11" s="33"/>
      <c r="E11" s="33"/>
      <c r="F11" s="33"/>
    </row>
    <row r="12" spans="1:7" x14ac:dyDescent="0.15">
      <c r="A12" s="47">
        <v>29442</v>
      </c>
      <c r="B12" s="43" t="s">
        <v>113</v>
      </c>
      <c r="C12" s="33"/>
      <c r="D12" s="33"/>
      <c r="E12" s="33"/>
      <c r="F12" s="33"/>
    </row>
    <row r="13" spans="1:7" x14ac:dyDescent="0.15">
      <c r="A13" s="47">
        <v>29456</v>
      </c>
      <c r="B13" s="43" t="s">
        <v>114</v>
      </c>
      <c r="C13" s="33"/>
      <c r="D13" s="33"/>
      <c r="E13" s="33"/>
      <c r="F13" s="33"/>
    </row>
    <row r="14" spans="1:7" x14ac:dyDescent="0.15">
      <c r="A14" s="47">
        <v>29457</v>
      </c>
      <c r="B14" s="43" t="s">
        <v>115</v>
      </c>
      <c r="C14" s="33"/>
      <c r="D14" s="33"/>
      <c r="E14" s="33"/>
      <c r="F14" s="33"/>
      <c r="G14" s="38"/>
    </row>
    <row r="15" spans="1:7" x14ac:dyDescent="0.15">
      <c r="A15" s="47">
        <v>29459</v>
      </c>
      <c r="B15" s="43" t="s">
        <v>116</v>
      </c>
      <c r="C15" s="33"/>
      <c r="D15" s="33"/>
      <c r="E15" s="33"/>
      <c r="F15" s="33"/>
      <c r="G15" s="38"/>
    </row>
    <row r="16" spans="1:7" x14ac:dyDescent="0.15">
      <c r="A16" s="48">
        <v>29492</v>
      </c>
      <c r="B16" s="50" t="s">
        <v>111</v>
      </c>
      <c r="C16" s="46"/>
      <c r="D16" s="46"/>
      <c r="E16" s="46"/>
      <c r="F16" s="46"/>
    </row>
    <row r="17" spans="1:6" x14ac:dyDescent="0.15">
      <c r="A17" s="49"/>
      <c r="B17" s="34"/>
      <c r="C17" s="34"/>
      <c r="D17" s="34"/>
      <c r="E17" s="34"/>
      <c r="F17" s="34"/>
    </row>
    <row r="18" spans="1:6" x14ac:dyDescent="0.15">
      <c r="A18" s="18" t="s">
        <v>105</v>
      </c>
    </row>
    <row r="19" spans="1:6" x14ac:dyDescent="0.15">
      <c r="A19" s="4"/>
    </row>
    <row r="20" spans="1:6" x14ac:dyDescent="0.15">
      <c r="A2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Exhibit 1</vt:lpstr>
      <vt:lpstr>Regression Model</vt:lpstr>
      <vt:lpstr>Exhibit 2</vt:lpstr>
      <vt:lpstr>Exhibit 3</vt:lpstr>
      <vt:lpstr>Exhibit 4</vt:lpstr>
      <vt:lpstr>Exhibit 5</vt:lpstr>
      <vt:lpstr>Exhibit 6</vt:lpstr>
    </vt:vector>
  </TitlesOfParts>
  <Company>UNC-Chapel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Vaughn</dc:creator>
  <cp:lastModifiedBy>Sean Olson</cp:lastModifiedBy>
  <cp:lastPrinted>1998-03-13T20:53:53Z</cp:lastPrinted>
  <dcterms:created xsi:type="dcterms:W3CDTF">1998-03-13T15:17:56Z</dcterms:created>
  <dcterms:modified xsi:type="dcterms:W3CDTF">2019-08-14T01:05:36Z</dcterms:modified>
</cp:coreProperties>
</file>