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795\Documents\GitHub\DataAnalytics\"/>
    </mc:Choice>
  </mc:AlternateContent>
  <xr:revisionPtr revIDLastSave="0" documentId="13_ncr:1_{8064A31B-8E48-46E7-8AFF-7B2CA61B3319}" xr6:coauthVersionLast="41" xr6:coauthVersionMax="41" xr10:uidLastSave="{00000000-0000-0000-0000-000000000000}"/>
  <bookViews>
    <workbookView xWindow="-108" yWindow="-108" windowWidth="23256" windowHeight="12576" xr2:uid="{F8E33818-930C-4CA2-93C3-EAC2E995C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G14" i="1"/>
  <c r="E14" i="1"/>
  <c r="F3" i="1"/>
  <c r="F4" i="1"/>
  <c r="F5" i="1"/>
  <c r="F6" i="1"/>
  <c r="F7" i="1"/>
  <c r="F8" i="1"/>
  <c r="F9" i="1"/>
  <c r="G9" i="1" s="1"/>
  <c r="F10" i="1"/>
  <c r="G10" i="1" s="1"/>
  <c r="F11" i="1"/>
  <c r="F12" i="1"/>
  <c r="F13" i="1"/>
  <c r="F2" i="1"/>
  <c r="G2" i="1"/>
  <c r="G3" i="1"/>
  <c r="G4" i="1"/>
  <c r="G5" i="1"/>
  <c r="G6" i="1"/>
  <c r="G7" i="1"/>
  <c r="G8" i="1"/>
  <c r="G11" i="1"/>
  <c r="G12" i="1"/>
  <c r="G13" i="1"/>
  <c r="E9" i="1"/>
  <c r="E10" i="1"/>
  <c r="E11" i="1"/>
  <c r="E12" i="1"/>
  <c r="E13" i="1"/>
  <c r="D3" i="1"/>
  <c r="E3" i="1" s="1"/>
  <c r="D4" i="1"/>
  <c r="E4" i="1" s="1"/>
  <c r="D9" i="1"/>
  <c r="D10" i="1"/>
  <c r="D11" i="1"/>
  <c r="D12" i="1"/>
  <c r="D5" i="1"/>
  <c r="E5" i="1" s="1"/>
  <c r="D6" i="1"/>
  <c r="E6" i="1" s="1"/>
  <c r="D7" i="1"/>
  <c r="E7" i="1" s="1"/>
  <c r="D8" i="1"/>
  <c r="E8" i="1" s="1"/>
  <c r="C9" i="1"/>
  <c r="C10" i="1"/>
  <c r="C11" i="1"/>
  <c r="C12" i="1"/>
  <c r="C13" i="1"/>
  <c r="D13" i="1" s="1"/>
  <c r="D2" i="1"/>
  <c r="E2" i="1" s="1"/>
</calcChain>
</file>

<file path=xl/sharedStrings.xml><?xml version="1.0" encoding="utf-8"?>
<sst xmlns="http://schemas.openxmlformats.org/spreadsheetml/2006/main" count="7" uniqueCount="7">
  <si>
    <t>Attendance</t>
  </si>
  <si>
    <t>Year</t>
  </si>
  <si>
    <t>Nobel Likely Attendance</t>
  </si>
  <si>
    <t>Total Revenue</t>
  </si>
  <si>
    <t>A's Revenue</t>
  </si>
  <si>
    <t>Total Revenue - Nobel</t>
  </si>
  <si>
    <t>A's Revenue - Nobel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</si>
</sst>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Home Game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A's Revenue - Nobel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</c:numCache>
            </c:numRef>
          </c:cat>
          <c:val>
            <c:numRef>
              <c:f>Sheet1!$E$2:$E$14</c:f>
              <c:numCache>
                <c:formatCode>_("$"* #,##0.00_);_("$"* \(#,##0.00\);_("$"*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598720.95360000001</c:v>
                </c:pt>
                <c:pt idx="8">
                  <c:v>434541.66767407407</c:v>
                </c:pt>
                <c:pt idx="9">
                  <c:v>275786.68610370369</c:v>
                </c:pt>
                <c:pt idx="10">
                  <c:v>293370.58405925927</c:v>
                </c:pt>
                <c:pt idx="11">
                  <c:v>170769.28130370373</c:v>
                </c:pt>
                <c:pt idx="12">
                  <c:v>81350.5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4-43DA-B3CB-F6FF63DABF1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A's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</c:numCache>
            </c:numRef>
          </c:cat>
          <c:val>
            <c:numRef>
              <c:f>Sheet1!$G$2:$G$14</c:f>
              <c:numCache>
                <c:formatCode>_("$"* #,##0.00_);_("$"* \(#,##0.00\);_("$"* "-"??_);_(@_)</c:formatCode>
                <c:ptCount val="13"/>
                <c:pt idx="0">
                  <c:v>2360146.6812</c:v>
                </c:pt>
                <c:pt idx="1">
                  <c:v>2193213.4224</c:v>
                </c:pt>
                <c:pt idx="2">
                  <c:v>2193560.0610000002</c:v>
                </c:pt>
                <c:pt idx="3">
                  <c:v>2578633.2726000003</c:v>
                </c:pt>
                <c:pt idx="4">
                  <c:v>2596472.4786</c:v>
                </c:pt>
                <c:pt idx="5">
                  <c:v>2820350.2866000002</c:v>
                </c:pt>
                <c:pt idx="6">
                  <c:v>2383332.0126</c:v>
                </c:pt>
                <c:pt idx="7">
                  <c:v>3031024.8276000004</c:v>
                </c:pt>
                <c:pt idx="8">
                  <c:v>2199867.1926000002</c:v>
                </c:pt>
                <c:pt idx="9">
                  <c:v>1396170.0984000002</c:v>
                </c:pt>
                <c:pt idx="10">
                  <c:v>1485188.5818</c:v>
                </c:pt>
                <c:pt idx="11">
                  <c:v>864519.48660000006</c:v>
                </c:pt>
                <c:pt idx="12">
                  <c:v>2376641.6058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4-43DA-B3CB-F6FF63DA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8280"/>
        <c:axId val="424460904"/>
      </c:lineChart>
      <c:catAx>
        <c:axId val="424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0904"/>
        <c:crosses val="autoZero"/>
        <c:auto val="1"/>
        <c:lblAlgn val="ctr"/>
        <c:lblOffset val="100"/>
        <c:noMultiLvlLbl val="0"/>
      </c:catAx>
      <c:valAx>
        <c:axId val="4244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Nobel Revenue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A's Revenue - Nobel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30774278215223"/>
                  <c:y val="-0.19652668416447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Sheet1!$A$9:$A$14</c:f>
              <c:numCache>
                <c:formatCode>General</c:formatCode>
                <c:ptCount val="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</c:numCache>
            </c:numRef>
          </c:xVal>
          <c:yVal>
            <c:numRef>
              <c:f>Sheet1!$E$9:$E$14</c:f>
              <c:numCache>
                <c:formatCode>_("$"* #,##0.00_);_("$"* \(#,##0.00\);_("$"* "-"??_);_(@_)</c:formatCode>
                <c:ptCount val="6"/>
                <c:pt idx="0">
                  <c:v>598720.95360000001</c:v>
                </c:pt>
                <c:pt idx="1">
                  <c:v>434541.66767407407</c:v>
                </c:pt>
                <c:pt idx="2">
                  <c:v>275786.68610370369</c:v>
                </c:pt>
                <c:pt idx="3">
                  <c:v>293370.58405925927</c:v>
                </c:pt>
                <c:pt idx="4">
                  <c:v>170769.28130370373</c:v>
                </c:pt>
                <c:pt idx="5">
                  <c:v>81350.5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CAC-B696-6E460EDC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04928"/>
        <c:axId val="582797384"/>
      </c:scatterChart>
      <c:valAx>
        <c:axId val="582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97384"/>
        <c:crosses val="autoZero"/>
        <c:crossBetween val="midCat"/>
      </c:valAx>
      <c:valAx>
        <c:axId val="5827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137160</xdr:rowOff>
    </xdr:from>
    <xdr:to>
      <xdr:col>17</xdr:col>
      <xdr:colOff>83820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635E2-6F92-4719-8275-BB30FA24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15</xdr:row>
      <xdr:rowOff>30480</xdr:rowOff>
    </xdr:from>
    <xdr:to>
      <xdr:col>6</xdr:col>
      <xdr:colOff>601980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7952F-988A-47A9-8C89-228088AB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E186-D9B1-4364-BDE9-3B6DEDE67216}">
  <dimension ref="A1:G16"/>
  <sheetViews>
    <sheetView tabSelected="1" workbookViewId="0">
      <selection sqref="A1:G14"/>
    </sheetView>
  </sheetViews>
  <sheetFormatPr defaultRowHeight="14.4" x14ac:dyDescent="0.3"/>
  <cols>
    <col min="2" max="2" width="10.33203125" bestFit="1" customWidth="1"/>
    <col min="3" max="3" width="20.88671875" bestFit="1" customWidth="1"/>
    <col min="4" max="4" width="19.33203125" bestFit="1" customWidth="1"/>
    <col min="5" max="5" width="17.44140625" bestFit="1" customWidth="1"/>
    <col min="6" max="6" width="19.33203125" bestFit="1" customWidth="1"/>
    <col min="7" max="7" width="17.4414062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3">
      <c r="A2" s="1">
        <v>1968</v>
      </c>
      <c r="B2" s="2">
        <v>837466</v>
      </c>
      <c r="D2" s="3">
        <f>C2*3.66</f>
        <v>0</v>
      </c>
      <c r="E2" s="4">
        <f>D2*0.77</f>
        <v>0</v>
      </c>
      <c r="F2" s="3">
        <f>B2*3.66</f>
        <v>3065125.56</v>
      </c>
      <c r="G2" s="4">
        <f>F2*0.77</f>
        <v>2360146.6812</v>
      </c>
    </row>
    <row r="3" spans="1:7" x14ac:dyDescent="0.3">
      <c r="A3" s="1">
        <v>1969</v>
      </c>
      <c r="B3" s="2">
        <v>778232</v>
      </c>
      <c r="D3" s="3">
        <f t="shared" ref="D3:D13" si="0">C3*3.66</f>
        <v>0</v>
      </c>
      <c r="E3" s="4">
        <f t="shared" ref="E3:E13" si="1">D3*0.77</f>
        <v>0</v>
      </c>
      <c r="F3" s="3">
        <f t="shared" ref="F3:F13" si="2">B3*3.66</f>
        <v>2848329.12</v>
      </c>
      <c r="G3" s="4">
        <f t="shared" ref="G3:G14" si="3">F3*0.77</f>
        <v>2193213.4224</v>
      </c>
    </row>
    <row r="4" spans="1:7" x14ac:dyDescent="0.3">
      <c r="A4" s="1">
        <v>1970</v>
      </c>
      <c r="B4" s="2">
        <v>778355</v>
      </c>
      <c r="D4" s="3">
        <f t="shared" si="0"/>
        <v>0</v>
      </c>
      <c r="E4" s="4">
        <f t="shared" si="1"/>
        <v>0</v>
      </c>
      <c r="F4" s="3">
        <f t="shared" si="2"/>
        <v>2848779.3000000003</v>
      </c>
      <c r="G4" s="4">
        <f t="shared" si="3"/>
        <v>2193560.0610000002</v>
      </c>
    </row>
    <row r="5" spans="1:7" x14ac:dyDescent="0.3">
      <c r="A5" s="1">
        <v>1971</v>
      </c>
      <c r="B5" s="2">
        <v>914993</v>
      </c>
      <c r="D5" s="3">
        <f t="shared" si="0"/>
        <v>0</v>
      </c>
      <c r="E5" s="4">
        <f t="shared" si="1"/>
        <v>0</v>
      </c>
      <c r="F5" s="3">
        <f t="shared" si="2"/>
        <v>3348874.3800000004</v>
      </c>
      <c r="G5" s="4">
        <f t="shared" si="3"/>
        <v>2578633.2726000003</v>
      </c>
    </row>
    <row r="6" spans="1:7" x14ac:dyDescent="0.3">
      <c r="A6" s="1">
        <v>1972</v>
      </c>
      <c r="B6" s="2">
        <v>921323</v>
      </c>
      <c r="D6" s="3">
        <f t="shared" si="0"/>
        <v>0</v>
      </c>
      <c r="E6" s="4">
        <f t="shared" si="1"/>
        <v>0</v>
      </c>
      <c r="F6" s="3">
        <f t="shared" si="2"/>
        <v>3372042.18</v>
      </c>
      <c r="G6" s="4">
        <f t="shared" si="3"/>
        <v>2596472.4786</v>
      </c>
    </row>
    <row r="7" spans="1:7" x14ac:dyDescent="0.3">
      <c r="A7" s="1">
        <v>1973</v>
      </c>
      <c r="B7" s="2">
        <v>1000763</v>
      </c>
      <c r="D7" s="3">
        <f t="shared" si="0"/>
        <v>0</v>
      </c>
      <c r="E7" s="4">
        <f t="shared" si="1"/>
        <v>0</v>
      </c>
      <c r="F7" s="3">
        <f t="shared" si="2"/>
        <v>3662792.58</v>
      </c>
      <c r="G7" s="4">
        <f t="shared" si="3"/>
        <v>2820350.2866000002</v>
      </c>
    </row>
    <row r="8" spans="1:7" x14ac:dyDescent="0.3">
      <c r="A8" s="1">
        <v>1974</v>
      </c>
      <c r="B8" s="2">
        <v>845693</v>
      </c>
      <c r="D8" s="3">
        <f t="shared" si="0"/>
        <v>0</v>
      </c>
      <c r="E8" s="4">
        <f t="shared" si="1"/>
        <v>0</v>
      </c>
      <c r="F8" s="3">
        <f t="shared" si="2"/>
        <v>3095236.38</v>
      </c>
      <c r="G8" s="4">
        <f t="shared" si="3"/>
        <v>2383332.0126</v>
      </c>
    </row>
    <row r="9" spans="1:7" x14ac:dyDescent="0.3">
      <c r="A9" s="1">
        <v>1975</v>
      </c>
      <c r="B9" s="2">
        <v>1075518</v>
      </c>
      <c r="C9">
        <f t="shared" ref="C3:C13" si="4">(B9/81)*16</f>
        <v>212448</v>
      </c>
      <c r="D9" s="3">
        <f t="shared" si="0"/>
        <v>777559.68</v>
      </c>
      <c r="E9" s="4">
        <f t="shared" si="1"/>
        <v>598720.95360000001</v>
      </c>
      <c r="F9" s="3">
        <f t="shared" si="2"/>
        <v>3936395.8800000004</v>
      </c>
      <c r="G9" s="4">
        <f t="shared" si="3"/>
        <v>3031024.8276000004</v>
      </c>
    </row>
    <row r="10" spans="1:7" x14ac:dyDescent="0.3">
      <c r="A10" s="1">
        <v>1976</v>
      </c>
      <c r="B10" s="2">
        <v>780593</v>
      </c>
      <c r="C10">
        <f t="shared" si="4"/>
        <v>154191.2098765432</v>
      </c>
      <c r="D10" s="3">
        <f t="shared" si="0"/>
        <v>564339.82814814814</v>
      </c>
      <c r="E10" s="4">
        <f t="shared" si="1"/>
        <v>434541.66767407407</v>
      </c>
      <c r="F10" s="3">
        <f t="shared" si="2"/>
        <v>2856970.38</v>
      </c>
      <c r="G10" s="4">
        <f t="shared" si="3"/>
        <v>2199867.1926000002</v>
      </c>
    </row>
    <row r="11" spans="1:7" x14ac:dyDescent="0.3">
      <c r="A11" s="1">
        <v>1977</v>
      </c>
      <c r="B11" s="2">
        <v>495412</v>
      </c>
      <c r="C11">
        <f t="shared" si="4"/>
        <v>97859.160493827163</v>
      </c>
      <c r="D11" s="3">
        <f t="shared" si="0"/>
        <v>358164.52740740741</v>
      </c>
      <c r="E11" s="4">
        <f t="shared" si="1"/>
        <v>275786.68610370369</v>
      </c>
      <c r="F11" s="3">
        <f t="shared" si="2"/>
        <v>1813207.9200000002</v>
      </c>
      <c r="G11" s="4">
        <f t="shared" si="3"/>
        <v>1396170.0984000002</v>
      </c>
    </row>
    <row r="12" spans="1:7" x14ac:dyDescent="0.3">
      <c r="A12" s="1">
        <v>1978</v>
      </c>
      <c r="B12" s="2">
        <v>526999</v>
      </c>
      <c r="C12">
        <f t="shared" si="4"/>
        <v>104098.56790123456</v>
      </c>
      <c r="D12" s="3">
        <f t="shared" si="0"/>
        <v>381000.75851851853</v>
      </c>
      <c r="E12" s="4">
        <f t="shared" si="1"/>
        <v>293370.58405925927</v>
      </c>
      <c r="F12" s="3">
        <f t="shared" si="2"/>
        <v>1928816.34</v>
      </c>
      <c r="G12" s="4">
        <f t="shared" si="3"/>
        <v>1485188.5818</v>
      </c>
    </row>
    <row r="13" spans="1:7" x14ac:dyDescent="0.3">
      <c r="A13" s="1">
        <v>1979</v>
      </c>
      <c r="B13" s="2">
        <v>306763</v>
      </c>
      <c r="C13">
        <f t="shared" si="4"/>
        <v>60595.160493827163</v>
      </c>
      <c r="D13" s="3">
        <f t="shared" si="0"/>
        <v>221778.28740740742</v>
      </c>
      <c r="E13" s="4">
        <f t="shared" si="1"/>
        <v>170769.28130370373</v>
      </c>
      <c r="F13" s="3">
        <f t="shared" si="2"/>
        <v>1122752.58</v>
      </c>
      <c r="G13" s="4">
        <f t="shared" si="3"/>
        <v>864519.48660000006</v>
      </c>
    </row>
    <row r="14" spans="1:7" x14ac:dyDescent="0.3">
      <c r="A14" s="1">
        <v>1980</v>
      </c>
      <c r="B14" s="2">
        <v>843319</v>
      </c>
      <c r="D14" s="3">
        <v>105650</v>
      </c>
      <c r="E14" s="4">
        <f>D14*0.77</f>
        <v>81350.5</v>
      </c>
      <c r="F14" s="3">
        <f>B14*3.66</f>
        <v>3086547.54</v>
      </c>
      <c r="G14" s="4">
        <f t="shared" si="3"/>
        <v>2376641.6058</v>
      </c>
    </row>
    <row r="16" spans="1:7" x14ac:dyDescent="0.3">
      <c r="E16" s="4"/>
    </row>
  </sheetData>
  <pageMargins left="0.7" right="0.7" top="0.75" bottom="0.75" header="0.3" footer="0.3"/>
  <pageSetup orientation="portrait" r:id="rId1"/>
  <ignoredErrors>
    <ignoredError sqref="F2:F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Sean [USA]</dc:creator>
  <cp:lastModifiedBy>Olson, Sean [USA]</cp:lastModifiedBy>
  <dcterms:created xsi:type="dcterms:W3CDTF">2019-08-14T16:21:27Z</dcterms:created>
  <dcterms:modified xsi:type="dcterms:W3CDTF">2019-08-14T23:35:35Z</dcterms:modified>
</cp:coreProperties>
</file>