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showInkAnnotation="0"/>
  <mc:AlternateContent xmlns:mc="http://schemas.openxmlformats.org/markup-compatibility/2006">
    <mc:Choice Requires="x15">
      <x15ac:absPath xmlns:x15ac="http://schemas.microsoft.com/office/spreadsheetml/2010/11/ac" url="https://d.docs.live.net/b35c3062bbced285/文档/"/>
    </mc:Choice>
  </mc:AlternateContent>
  <xr:revisionPtr revIDLastSave="0" documentId="8_{9D3DC3F2-1865-43C2-82E4-F259A0C4594D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家庭财产库存清单" sheetId="1" r:id="rId1"/>
    <sheet name="房间查找" sheetId="2" r:id="rId2"/>
  </sheets>
  <definedNames>
    <definedName name="_xlnm._FilterDatabase" localSheetId="0" hidden="1">家庭财产库存清单!$B$1:$L$9</definedName>
    <definedName name="ColumnTitle1">库存[[#Headers],[物品编号]]</definedName>
    <definedName name="ColumnTitle2">RoomLookup[[#Headers],[房间/区域]]</definedName>
    <definedName name="_xlnm.Print_Titles" localSheetId="1">房间查找!$3:$3</definedName>
    <definedName name="_xlnm.Print_Titles" localSheetId="0">家庭财产库存清单!$10:$10</definedName>
    <definedName name="RoomList">RoomLookup[]</definedName>
    <definedName name="RowTitleRegion1..E2">家庭财产库存清单!$B$2</definedName>
    <definedName name="RowTitleRegion2..I2">家庭财产库存清单!$G$2</definedName>
    <definedName name="RowTitleRegion3..D8">家庭财产库存清单!$C$3</definedName>
    <definedName name="RowTitleRegion4..I8">家庭财产库存清单!$H$3</definedName>
    <definedName name="Slicer_Room__area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3"/>
      </x15:slicerCaches>
    </ext>
  </extLst>
</workbook>
</file>

<file path=xl/calcChain.xml><?xml version="1.0" encoding="utf-8"?>
<calcChain xmlns="http://schemas.openxmlformats.org/spreadsheetml/2006/main">
  <c r="C16" i="1" l="1"/>
  <c r="B15" i="1" l="1"/>
  <c r="B14" i="1"/>
  <c r="B13" i="1"/>
  <c r="B12" i="1"/>
  <c r="B11" i="1"/>
  <c r="G11" i="1" l="1"/>
  <c r="G12" i="1"/>
  <c r="G13" i="1"/>
  <c r="G14" i="1"/>
  <c r="G15" i="1"/>
  <c r="I2" i="1" l="1"/>
  <c r="I16" i="1" l="1"/>
  <c r="J16" i="1" l="1"/>
  <c r="E2" i="1" s="1"/>
</calcChain>
</file>

<file path=xl/sharedStrings.xml><?xml version="1.0" encoding="utf-8"?>
<sst xmlns="http://schemas.openxmlformats.org/spreadsheetml/2006/main" count="84" uniqueCount="73">
  <si>
    <t>家庭库存</t>
  </si>
  <si>
    <t xml:space="preserve"> 所有物品的估算总值：</t>
  </si>
  <si>
    <t>此单元格中是人员图标</t>
  </si>
  <si>
    <t>此单元格中是信封</t>
  </si>
  <si>
    <t>此单元格中是电话图标</t>
  </si>
  <si>
    <t>切片器位于单元格 B9 至 J9 中。若要筛选库存清单，请从此单元格内的切片器中选择房间。按住 Ctrl 键可选择多个房间。</t>
  </si>
  <si>
    <t>物品编号</t>
  </si>
  <si>
    <t>总计</t>
  </si>
  <si>
    <t>姓名：</t>
  </si>
  <si>
    <t>地址：</t>
  </si>
  <si>
    <t>电话：</t>
  </si>
  <si>
    <t>房间/区域</t>
  </si>
  <si>
    <t>客厅</t>
  </si>
  <si>
    <t>家庭办公室</t>
  </si>
  <si>
    <t>餐厅</t>
  </si>
  <si>
    <t>家庭活动室</t>
  </si>
  <si>
    <t>内容清单</t>
  </si>
  <si>
    <t>在此处输入你的姓名</t>
  </si>
  <si>
    <t>在此处输入你的地址</t>
  </si>
  <si>
    <t>在此处输入你的电话号码</t>
  </si>
  <si>
    <t>物品/说明</t>
  </si>
  <si>
    <t>物品 1</t>
  </si>
  <si>
    <t>物品​​ 2</t>
  </si>
  <si>
    <t>物品​​ 3</t>
  </si>
  <si>
    <t>物品 4</t>
  </si>
  <si>
    <t>物品​​ 5</t>
  </si>
  <si>
    <t>构造/样式</t>
  </si>
  <si>
    <t>制造商 1</t>
  </si>
  <si>
    <t>制造商 2</t>
  </si>
  <si>
    <t>制造商 3</t>
  </si>
  <si>
    <t>制造商 4</t>
  </si>
  <si>
    <t>制造商 5</t>
  </si>
  <si>
    <t>序列号/
ID 号</t>
  </si>
  <si>
    <t>33XCBH3</t>
  </si>
  <si>
    <t>55-678B</t>
  </si>
  <si>
    <t>7865SS-J3</t>
  </si>
  <si>
    <t>768087</t>
  </si>
  <si>
    <t>80-JBNR</t>
  </si>
  <si>
    <t>库存日期：</t>
  </si>
  <si>
    <t>日期
已购买</t>
  </si>
  <si>
    <t>保险公司：</t>
  </si>
  <si>
    <t>保险公司电话：</t>
  </si>
  <si>
    <t>保险公司保单号：</t>
  </si>
  <si>
    <t>保险代理人：</t>
  </si>
  <si>
    <t>保险代理人电话：</t>
  </si>
  <si>
    <t>保险代理人地址：</t>
  </si>
  <si>
    <t>购买地点</t>
  </si>
  <si>
    <t>联机</t>
  </si>
  <si>
    <t>电脑商店</t>
  </si>
  <si>
    <t>家具商店</t>
  </si>
  <si>
    <t>在此处输入保险公司名称</t>
  </si>
  <si>
    <t>在此处输入保险公司电话号码</t>
  </si>
  <si>
    <t>在此处输入保险单号</t>
  </si>
  <si>
    <t>在此处输入保险代理人姓名</t>
  </si>
  <si>
    <t>在此处输入保险代理人电话号码</t>
  </si>
  <si>
    <t>在此处输入保险代理人地址</t>
  </si>
  <si>
    <t>购买
价格</t>
  </si>
  <si>
    <t>估算
当前价值</t>
  </si>
  <si>
    <t>备注</t>
  </si>
  <si>
    <t>此单元格中是住房图标</t>
  </si>
  <si>
    <t>是否有照片？</t>
  </si>
  <si>
    <t>是</t>
  </si>
  <si>
    <t>否</t>
  </si>
  <si>
    <t>房间查找</t>
  </si>
  <si>
    <t>在此列表中修改或添加条目。只需在表格的最后一行下方直接键入现有条目或添加新条目。</t>
  </si>
  <si>
    <t>地下室</t>
  </si>
  <si>
    <t>卧室 1</t>
  </si>
  <si>
    <t>卧室 2</t>
  </si>
  <si>
    <t>卧室 3</t>
  </si>
  <si>
    <t>卧室 4</t>
  </si>
  <si>
    <t>车库</t>
  </si>
  <si>
    <t>厨房</t>
  </si>
  <si>
    <t>主卧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</si>
</sst>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_(* #,##0_);_(* \(#,##0\);_(* &quot;-&quot;_);_(@_)"/>
    <numFmt numFmtId="177" formatCode="[&lt;=9999999]###\-####;\(###\)\ ###\-####"/>
    <numFmt numFmtId="178" formatCode="0_);\(0\)"/>
    <numFmt numFmtId="179" formatCode="&quot;¥&quot;#,##0.00_);\(&quot;¥&quot;#,##0.00\)"/>
  </numFmts>
  <fonts count="22" x14ac:knownFonts="1">
    <font>
      <sz val="11"/>
      <color theme="1"/>
      <name val="Microsoft YaHei UI"/>
      <family val="2"/>
      <charset val="134"/>
    </font>
    <font>
      <sz val="8"/>
      <name val="Arial"/>
      <family val="2"/>
    </font>
    <font>
      <sz val="9"/>
      <name val="Calibri"/>
      <family val="3"/>
      <charset val="134"/>
      <scheme val="minor"/>
    </font>
    <font>
      <sz val="11"/>
      <color theme="1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b/>
      <sz val="16"/>
      <color theme="4"/>
      <name val="Microsoft YaHei UI"/>
      <family val="2"/>
      <charset val="134"/>
    </font>
    <font>
      <i/>
      <sz val="11"/>
      <color rgb="FF7F7F7F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b/>
      <sz val="16"/>
      <color theme="2" tint="-0.749961851863155"/>
      <name val="Microsoft YaHei UI"/>
      <family val="2"/>
      <charset val="134"/>
    </font>
    <font>
      <sz val="26"/>
      <color theme="2" tint="-0.499984740745262"/>
      <name val="Microsoft YaHei UI"/>
      <family val="2"/>
      <charset val="134"/>
    </font>
    <font>
      <b/>
      <sz val="11"/>
      <color theme="2" tint="-0.749961851863155"/>
      <name val="Microsoft YaHei UI"/>
      <family val="2"/>
      <charset val="134"/>
    </font>
    <font>
      <sz val="11"/>
      <color theme="3" tint="-0.499984740745262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sz val="11"/>
      <color rgb="FF9C5700"/>
      <name val="Microsoft YaHei UI"/>
      <family val="2"/>
      <charset val="134"/>
    </font>
    <font>
      <b/>
      <sz val="11"/>
      <color rgb="FF3F3F3F"/>
      <name val="Microsoft YaHei UI"/>
      <family val="2"/>
      <charset val="134"/>
    </font>
    <font>
      <b/>
      <sz val="26"/>
      <color theme="3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sz val="9"/>
      <color rgb="FFFF0000"/>
      <name val="Microsoft YaHei UI"/>
      <family val="2"/>
      <charset val="134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4">
    <xf numFmtId="0" fontId="0" fillId="0" borderId="0" applyFill="0" applyBorder="0">
      <alignment horizontal="left" vertical="center" wrapText="1" indent="1"/>
    </xf>
    <xf numFmtId="0" fontId="11" fillId="2" borderId="2" applyAlignment="0">
      <alignment horizontal="left" vertical="center" indent="1"/>
    </xf>
    <xf numFmtId="0" fontId="13" fillId="3" borderId="2" applyAlignment="0">
      <alignment horizontal="left" vertical="center" indent="1"/>
    </xf>
    <xf numFmtId="0" fontId="19" fillId="0" borderId="1" applyNumberFormat="0" applyFill="0" applyAlignment="0" applyProtection="0"/>
    <xf numFmtId="0" fontId="18" fillId="0" borderId="0" applyFill="0" applyBorder="0">
      <alignment vertical="center" wrapText="1"/>
    </xf>
    <xf numFmtId="0" fontId="13" fillId="0" borderId="0">
      <alignment horizontal="right" vertical="center" indent="1"/>
    </xf>
    <xf numFmtId="178" fontId="3" fillId="0" borderId="0" applyFont="0" applyFill="0" applyBorder="0" applyProtection="0">
      <alignment horizontal="center" vertical="center"/>
    </xf>
    <xf numFmtId="179" fontId="8" fillId="2" borderId="0" applyFill="0" applyBorder="0">
      <alignment horizontal="right" vertical="center"/>
    </xf>
    <xf numFmtId="179" fontId="3" fillId="0" borderId="0" applyFont="0" applyFill="0" applyBorder="0" applyProtection="0">
      <alignment horizontal="right" vertical="center" indent="1"/>
    </xf>
    <xf numFmtId="0" fontId="14" fillId="3" borderId="2" applyAlignment="0">
      <alignment horizontal="left" vertical="center" wrapText="1" indent="1"/>
    </xf>
    <xf numFmtId="0" fontId="12" fillId="0" borderId="0">
      <alignment horizontal="left" vertical="center"/>
    </xf>
    <xf numFmtId="14" fontId="8" fillId="0" borderId="0" applyFill="0" applyBorder="0" applyAlignment="0">
      <alignment horizontal="right" vertical="center"/>
    </xf>
    <xf numFmtId="177" fontId="3" fillId="0" borderId="0" applyFont="0" applyFill="0" applyBorder="0" applyAlignment="0">
      <alignment wrapText="1"/>
    </xf>
    <xf numFmtId="14" fontId="3" fillId="0" borderId="0" applyFont="0" applyFill="0" applyBorder="0">
      <alignment horizontal="center" vertical="center" wrapText="1"/>
    </xf>
    <xf numFmtId="49" fontId="3" fillId="0" borderId="0" applyFont="0" applyFill="0" applyBorder="0">
      <alignment horizontal="center" vertical="center" wrapText="1"/>
    </xf>
    <xf numFmtId="0" fontId="14" fillId="2" borderId="0">
      <alignment horizontal="left" vertical="center" wrapText="1"/>
    </xf>
    <xf numFmtId="0" fontId="4" fillId="4" borderId="0" applyBorder="0">
      <alignment horizontal="center" vertical="center"/>
    </xf>
    <xf numFmtId="0" fontId="4" fillId="0" borderId="0">
      <alignment vertical="center" wrapText="1"/>
    </xf>
    <xf numFmtId="17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5" borderId="0" applyNumberFormat="0" applyBorder="0" applyAlignment="0" applyProtection="0"/>
    <xf numFmtId="0" fontId="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4" applyNumberFormat="0" applyAlignment="0" applyProtection="0"/>
    <xf numFmtId="0" fontId="6" fillId="8" borderId="5" applyNumberFormat="0" applyAlignment="0" applyProtection="0"/>
    <xf numFmtId="0" fontId="15" fillId="0" borderId="6" applyNumberFormat="0" applyFill="0" applyAlignment="0" applyProtection="0"/>
    <xf numFmtId="0" fontId="7" fillId="9" borderId="7" applyNumberFormat="0" applyAlignment="0" applyProtection="0"/>
    <xf numFmtId="0" fontId="2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11" fillId="2" borderId="2" applyAlignment="0">
      <alignment horizontal="left" vertical="center" indent="1"/>
    </xf>
  </cellStyleXfs>
  <cellXfs count="26">
    <xf numFmtId="0" fontId="0" fillId="0" borderId="0" xfId="0">
      <alignment horizontal="left" vertical="center" wrapText="1" indent="1"/>
    </xf>
    <xf numFmtId="0" fontId="0" fillId="0" borderId="0" xfId="0" applyFill="1">
      <alignment horizontal="left" vertical="center" wrapText="1" indent="1"/>
    </xf>
    <xf numFmtId="0" fontId="0" fillId="0" borderId="0" xfId="0" applyFill="1" applyBorder="1">
      <alignment horizontal="left" vertical="center" wrapText="1" indent="1"/>
    </xf>
    <xf numFmtId="0" fontId="12" fillId="0" borderId="0" xfId="10">
      <alignment horizontal="left" vertical="center"/>
    </xf>
    <xf numFmtId="0" fontId="13" fillId="0" borderId="0" xfId="5">
      <alignment horizontal="right" vertical="center" indent="1"/>
    </xf>
    <xf numFmtId="0" fontId="14" fillId="2" borderId="0" xfId="15">
      <alignment horizontal="left" vertical="center" wrapText="1"/>
    </xf>
    <xf numFmtId="0" fontId="11" fillId="2" borderId="2" xfId="1">
      <alignment horizontal="left" vertical="center" indent="1"/>
    </xf>
    <xf numFmtId="179" fontId="8" fillId="2" borderId="2" xfId="7" applyBorder="1">
      <alignment horizontal="right" vertical="center"/>
    </xf>
    <xf numFmtId="0" fontId="18" fillId="0" borderId="0" xfId="4">
      <alignment vertical="center" wrapText="1"/>
    </xf>
    <xf numFmtId="0" fontId="4" fillId="0" borderId="0" xfId="17">
      <alignment vertical="center" wrapText="1"/>
    </xf>
    <xf numFmtId="178" fontId="0" fillId="0" borderId="0" xfId="6" applyFont="1">
      <alignment horizontal="center" vertical="center"/>
    </xf>
    <xf numFmtId="49" fontId="0" fillId="0" borderId="0" xfId="14" applyFont="1">
      <alignment horizontal="center" vertical="center" wrapText="1"/>
    </xf>
    <xf numFmtId="179" fontId="0" fillId="0" borderId="0" xfId="8" applyFont="1">
      <alignment horizontal="right" vertical="center" indent="1"/>
    </xf>
    <xf numFmtId="0" fontId="4" fillId="0" borderId="0" xfId="16" applyFill="1">
      <alignment horizontal="center" vertical="center"/>
    </xf>
    <xf numFmtId="14" fontId="8" fillId="2" borderId="2" xfId="11" applyFill="1" applyBorder="1" applyAlignment="1">
      <alignment horizontal="left" vertical="center" indent="1"/>
    </xf>
    <xf numFmtId="0" fontId="21" fillId="0" borderId="0" xfId="0" applyFont="1" applyFill="1" applyBorder="1">
      <alignment horizontal="left" vertical="center" wrapText="1" indent="1"/>
    </xf>
    <xf numFmtId="179" fontId="0" fillId="0" borderId="0" xfId="0" applyNumberFormat="1" applyFill="1" applyBorder="1" applyAlignment="1">
      <alignment horizontal="right" vertical="center" indent="1"/>
    </xf>
    <xf numFmtId="14" fontId="0" fillId="0" borderId="0" xfId="13" applyFont="1">
      <alignment horizontal="center" vertical="center" wrapText="1"/>
    </xf>
    <xf numFmtId="0" fontId="14" fillId="3" borderId="2" xfId="9">
      <alignment horizontal="left" vertical="center" wrapText="1" indent="1"/>
    </xf>
    <xf numFmtId="177" fontId="14" fillId="3" borderId="2" xfId="12" applyFont="1" applyFill="1" applyBorder="1" applyAlignment="1">
      <alignment horizontal="left" vertical="center" wrapText="1" indent="1"/>
    </xf>
    <xf numFmtId="0" fontId="14" fillId="3" borderId="3" xfId="9" applyBorder="1">
      <alignment horizontal="left" vertical="center" wrapText="1" indent="1"/>
    </xf>
    <xf numFmtId="0" fontId="4" fillId="0" borderId="0" xfId="17">
      <alignment vertical="center" wrapText="1"/>
    </xf>
    <xf numFmtId="0" fontId="18" fillId="0" borderId="0" xfId="4">
      <alignment vertical="center" wrapText="1"/>
    </xf>
    <xf numFmtId="0" fontId="11" fillId="2" borderId="2" xfId="1">
      <alignment horizontal="left" vertical="center" indent="1"/>
    </xf>
    <xf numFmtId="0" fontId="11" fillId="2" borderId="2" xfId="53" applyAlignment="1">
      <alignment horizontal="right" vertical="center"/>
    </xf>
    <xf numFmtId="0" fontId="13" fillId="3" borderId="2" xfId="2">
      <alignment horizontal="left" vertical="center" indent="1"/>
    </xf>
  </cellXfs>
  <cellStyles count="54">
    <cellStyle name="20% - 着色 1" xfId="30" builtinId="30" customBuiltin="1"/>
    <cellStyle name="20% - 着色 2" xfId="34" builtinId="34" customBuiltin="1"/>
    <cellStyle name="20% - 着色 3" xfId="38" builtinId="38" customBuiltin="1"/>
    <cellStyle name="20% - 着色 4" xfId="42" builtinId="42" customBuiltin="1"/>
    <cellStyle name="20% - 着色 5" xfId="46" builtinId="46" customBuiltin="1"/>
    <cellStyle name="20% - 着色 6" xfId="50" builtinId="50" customBuiltin="1"/>
    <cellStyle name="40% - 着色 1" xfId="31" builtinId="31" customBuiltin="1"/>
    <cellStyle name="40% - 着色 2" xfId="35" builtinId="35" customBuiltin="1"/>
    <cellStyle name="40% - 着色 3" xfId="39" builtinId="39" customBuiltin="1"/>
    <cellStyle name="40% - 着色 4" xfId="43" builtinId="43" customBuiltin="1"/>
    <cellStyle name="40% - 着色 5" xfId="47" builtinId="47" customBuiltin="1"/>
    <cellStyle name="40% - 着色 6" xfId="51" builtinId="51" customBuiltin="1"/>
    <cellStyle name="60% - 着色 1" xfId="32" builtinId="32" customBuiltin="1"/>
    <cellStyle name="60% - 着色 2" xfId="36" builtinId="36" customBuiltin="1"/>
    <cellStyle name="60% - 着色 3" xfId="40" builtinId="40" customBuiltin="1"/>
    <cellStyle name="60% - 着色 4" xfId="44" builtinId="44" customBuiltin="1"/>
    <cellStyle name="60% - 着色 5" xfId="48" builtinId="48" customBuiltin="1"/>
    <cellStyle name="60% - 着色 6" xfId="52" builtinId="52" customBuiltin="1"/>
    <cellStyle name="百分比" xfId="19" builtinId="5" customBuiltin="1"/>
    <cellStyle name="标题" xfId="4" builtinId="15" customBuiltin="1"/>
    <cellStyle name="标题 1" xfId="1" builtinId="16" customBuiltin="1"/>
    <cellStyle name="标题 1 2" xfId="53" xr:uid="{B8CE65FB-A798-4FD6-9C07-8F1DF7C01D41}"/>
    <cellStyle name="标题 2" xfId="10" builtinId="17" customBuiltin="1"/>
    <cellStyle name="标题 3" xfId="2" builtinId="18" customBuiltin="1"/>
    <cellStyle name="标题 4" xfId="5" builtinId="19" customBuiltin="1"/>
    <cellStyle name="差" xfId="21" builtinId="27" customBuiltin="1"/>
    <cellStyle name="常规" xfId="0" builtinId="0" customBuiltin="1"/>
    <cellStyle name="电话" xfId="12" xr:uid="{00000000-0005-0000-0000-00000E000000}"/>
    <cellStyle name="好" xfId="20" builtinId="26" customBuiltin="1"/>
    <cellStyle name="汇总" xfId="3" builtinId="25" customBuiltin="1"/>
    <cellStyle name="货币" xfId="7" builtinId="4" customBuiltin="1"/>
    <cellStyle name="货币[0]" xfId="8" builtinId="7" customBuiltin="1"/>
    <cellStyle name="计算" xfId="24" builtinId="22" customBuiltin="1"/>
    <cellStyle name="检查单元格" xfId="26" builtinId="23" customBuiltin="1"/>
    <cellStyle name="解释性文本" xfId="28" builtinId="53" customBuiltin="1"/>
    <cellStyle name="警告文本" xfId="27" builtinId="11" customBuiltin="1"/>
    <cellStyle name="库存日期" xfId="11" xr:uid="{00000000-0005-0000-0000-00000A000000}"/>
    <cellStyle name="链接单元格" xfId="25" builtinId="24" customBuiltin="1"/>
    <cellStyle name="千位分隔" xfId="6" builtinId="3" customBuiltin="1"/>
    <cellStyle name="千位分隔[0]" xfId="18" builtinId="6" customBuiltin="1"/>
    <cellStyle name="日期" xfId="13" xr:uid="{00000000-0005-0000-0000-000003000000}"/>
    <cellStyle name="适中" xfId="22" builtinId="28" customBuiltin="1"/>
    <cellStyle name="输出" xfId="23" builtinId="21" customBuiltin="1"/>
    <cellStyle name="输入" xfId="9" builtinId="20" customBuiltin="1"/>
    <cellStyle name="物品表格标题" xfId="16" xr:uid="{00000000-0005-0000-0000-00000B000000}"/>
    <cellStyle name="序号" xfId="14" xr:uid="{00000000-0005-0000-0000-00000F000000}"/>
    <cellStyle name="隐藏文字" xfId="17" xr:uid="{00000000-0005-0000-0000-000008000000}"/>
    <cellStyle name="着色 1" xfId="29" builtinId="29" customBuiltin="1"/>
    <cellStyle name="着色 2" xfId="33" builtinId="33" customBuiltin="1"/>
    <cellStyle name="着色 3" xfId="37" builtinId="37" customBuiltin="1"/>
    <cellStyle name="着色 4" xfId="41" builtinId="41" customBuiltin="1"/>
    <cellStyle name="着色 5" xfId="45" builtinId="45" customBuiltin="1"/>
    <cellStyle name="着色 6" xfId="49" builtinId="49" customBuiltin="1"/>
    <cellStyle name="注释" xfId="15" builtinId="10" customBuiltin="1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9" formatCode="&quot;¥&quot;#,##0.00_);\(&quot;¥&quot;#,##0.00\)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9" formatCode="&quot;¥&quot;#,##0.00_);\(&quot;¥&quot;#,##0.00\)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color theme="2" tint="-0.749961851863155"/>
        <name val="Microsoft YaHei UI"/>
        <family val="2"/>
        <charset val="134"/>
      </font>
      <border>
        <bottom style="thin">
          <color theme="2" tint="-0.499984740745262"/>
        </bottom>
      </border>
    </dxf>
    <dxf>
      <font>
        <b val="0"/>
        <i val="0"/>
        <sz val="11"/>
        <color theme="1"/>
        <name val="Microsoft YaHei UI"/>
        <family val="2"/>
        <charset val="134"/>
        <scheme val="none"/>
      </font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3" defaultTableStyle="TableStyleMedium2" defaultPivotStyle="PivotStyleLight16">
    <tableStyle name="家庭库存" pivot="0" count="7" xr9:uid="{00000000-0011-0000-FFFF-FFFF00000000}">
      <tableStyleElement type="wholeTable" dxfId="21"/>
      <tableStyleElement type="headerRow" dxfId="20"/>
      <tableStyleElement type="totalRow" dxfId="19"/>
      <tableStyleElement type="lastColumn" dxfId="18"/>
      <tableStyleElement type="firstRowStripe" dxfId="17"/>
      <tableStyleElement type="firstColumnStripe" dxfId="16"/>
      <tableStyleElement type="firstTotalCell" dxfId="15"/>
    </tableStyle>
    <tableStyle name="家庭库存切片器" pivot="0" table="0" count="2" xr9:uid="{00000000-0011-0000-FFFF-FFFF01000000}">
      <tableStyleElement type="wholeTable" dxfId="14"/>
      <tableStyleElement type="headerRow" dxfId="13"/>
    </tableStyle>
    <tableStyle name="家庭库存切片器 " pivot="0" table="0" count="10" xr9:uid="{A8D09777-03B1-4B46-9EF3-5211F9D4EFBB}">
      <tableStyleElement type="wholeTable" dxfId="12"/>
      <tableStyleElement type="headerRow" dxfId="1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9999"/>
      <color rgb="FF828282"/>
      <color rgb="FFE0E0E0"/>
    </mruColors>
  </colors>
  <extLst>
    <ext xmlns:x14="http://schemas.microsoft.com/office/spreadsheetml/2009/9/main" uri="{46F421CA-312F-682f-3DD2-61675219B42D}">
      <x14:dxfs count="8">
        <dxf>
          <font>
            <color theme="1"/>
            <name val="Microsoft YaHei UI"/>
            <family val="2"/>
            <charset val="134"/>
          </font>
          <fill>
            <patternFill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</border>
        </dxf>
        <dxf>
          <font>
            <color theme="1"/>
            <name val="Microsoft YaHei UI"/>
            <family val="2"/>
            <charset val="134"/>
          </font>
          <fill>
            <patternFill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</border>
        </dxf>
        <dxf>
          <font>
            <color theme="1"/>
            <name val="Microsoft YaHei UI"/>
            <family val="2"/>
            <charset val="134"/>
          </font>
          <fill>
            <patternFill>
              <bgColor theme="5"/>
            </patternFill>
          </fill>
        </dxf>
        <dxf>
          <font>
            <color theme="1"/>
            <name val="Microsoft YaHei UI"/>
            <family val="2"/>
            <charset val="134"/>
          </font>
          <fill>
            <patternFill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</border>
        </dxf>
        <dxf>
          <font>
            <color rgb="FF828282"/>
            <name val="Microsoft YaHei UI"/>
            <family val="2"/>
            <charset val="134"/>
          </font>
          <fill>
            <patternFill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</border>
        </dxf>
        <dxf>
          <font>
            <color theme="1"/>
            <name val="Microsoft YaHei UI"/>
            <family val="2"/>
            <charset val="134"/>
          </font>
          <fill>
            <patternFill>
              <bgColor theme="5" tint="0.39994506668294322"/>
            </patternFill>
          </fill>
        </dxf>
        <dxf>
          <font>
            <color rgb="FF828282"/>
            <name val="Microsoft YaHei UI"/>
            <family val="2"/>
            <charset val="134"/>
          </font>
          <fill>
            <patternFill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</border>
        </dxf>
        <dxf>
          <font>
            <color theme="1"/>
            <name val="Microsoft YaHei UI"/>
            <family val="2"/>
            <charset val="134"/>
          </font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家庭库存切片器 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microsoft.com/office/2007/relationships/slicerCache" Target="slicerCaches/slicerCach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323856</xdr:colOff>
      <xdr:row>4</xdr:row>
      <xdr:rowOff>76199</xdr:rowOff>
    </xdr:from>
    <xdr:to>
      <xdr:col>1</xdr:col>
      <xdr:colOff>635086</xdr:colOff>
      <xdr:row>5</xdr:row>
      <xdr:rowOff>112482</xdr:rowOff>
    </xdr:to>
    <xdr:grpSp>
      <xdr:nvGrpSpPr>
        <xdr:cNvPr id="19" name="信封图标组" descr="信封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pSpPr>
          <a:grpSpLocks noChangeAspect="1"/>
        </xdr:cNvGrpSpPr>
      </xdr:nvGrpSpPr>
      <xdr:grpSpPr>
        <a:xfrm>
          <a:off x="561981" y="1733549"/>
          <a:ext cx="311230" cy="264883"/>
          <a:chOff x="1847850" y="4562475"/>
          <a:chExt cx="447675" cy="381000"/>
        </a:xfrm>
        <a:solidFill>
          <a:schemeClr val="bg2">
            <a:lumMod val="50000"/>
          </a:schemeClr>
        </a:solidFill>
      </xdr:grpSpPr>
      <xdr:sp macro="" textlink="">
        <xdr:nvSpPr>
          <xdr:cNvPr id="20" name="任意多边形 16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SpPr>
            <a:spLocks/>
          </xdr:cNvSpPr>
        </xdr:nvSpPr>
        <xdr:spPr bwMode="auto">
          <a:xfrm>
            <a:off x="1847850" y="4695825"/>
            <a:ext cx="447675" cy="247650"/>
          </a:xfrm>
          <a:custGeom>
            <a:avLst/>
            <a:gdLst>
              <a:gd name="T0" fmla="*/ 6 w 517"/>
              <a:gd name="T1" fmla="*/ 0 h 280"/>
              <a:gd name="T2" fmla="*/ 218 w 517"/>
              <a:gd name="T3" fmla="*/ 172 h 280"/>
              <a:gd name="T4" fmla="*/ 218 w 517"/>
              <a:gd name="T5" fmla="*/ 173 h 280"/>
              <a:gd name="T6" fmla="*/ 230 w 517"/>
              <a:gd name="T7" fmla="*/ 180 h 280"/>
              <a:gd name="T8" fmla="*/ 245 w 517"/>
              <a:gd name="T9" fmla="*/ 184 h 280"/>
              <a:gd name="T10" fmla="*/ 259 w 517"/>
              <a:gd name="T11" fmla="*/ 186 h 280"/>
              <a:gd name="T12" fmla="*/ 273 w 517"/>
              <a:gd name="T13" fmla="*/ 184 h 280"/>
              <a:gd name="T14" fmla="*/ 287 w 517"/>
              <a:gd name="T15" fmla="*/ 179 h 280"/>
              <a:gd name="T16" fmla="*/ 300 w 517"/>
              <a:gd name="T17" fmla="*/ 172 h 280"/>
              <a:gd name="T18" fmla="*/ 300 w 517"/>
              <a:gd name="T19" fmla="*/ 171 h 280"/>
              <a:gd name="T20" fmla="*/ 379 w 517"/>
              <a:gd name="T21" fmla="*/ 108 h 280"/>
              <a:gd name="T22" fmla="*/ 492 w 517"/>
              <a:gd name="T23" fmla="*/ 16 h 280"/>
              <a:gd name="T24" fmla="*/ 511 w 517"/>
              <a:gd name="T25" fmla="*/ 0 h 280"/>
              <a:gd name="T26" fmla="*/ 515 w 517"/>
              <a:gd name="T27" fmla="*/ 11 h 280"/>
              <a:gd name="T28" fmla="*/ 516 w 517"/>
              <a:gd name="T29" fmla="*/ 21 h 280"/>
              <a:gd name="T30" fmla="*/ 517 w 517"/>
              <a:gd name="T31" fmla="*/ 232 h 280"/>
              <a:gd name="T32" fmla="*/ 515 w 517"/>
              <a:gd name="T33" fmla="*/ 246 h 280"/>
              <a:gd name="T34" fmla="*/ 508 w 517"/>
              <a:gd name="T35" fmla="*/ 259 h 280"/>
              <a:gd name="T36" fmla="*/ 373 w 517"/>
              <a:gd name="T37" fmla="*/ 158 h 280"/>
              <a:gd name="T38" fmla="*/ 371 w 517"/>
              <a:gd name="T39" fmla="*/ 157 h 280"/>
              <a:gd name="T40" fmla="*/ 368 w 517"/>
              <a:gd name="T41" fmla="*/ 156 h 280"/>
              <a:gd name="T42" fmla="*/ 366 w 517"/>
              <a:gd name="T43" fmla="*/ 157 h 280"/>
              <a:gd name="T44" fmla="*/ 364 w 517"/>
              <a:gd name="T45" fmla="*/ 159 h 280"/>
              <a:gd name="T46" fmla="*/ 362 w 517"/>
              <a:gd name="T47" fmla="*/ 163 h 280"/>
              <a:gd name="T48" fmla="*/ 362 w 517"/>
              <a:gd name="T49" fmla="*/ 165 h 280"/>
              <a:gd name="T50" fmla="*/ 363 w 517"/>
              <a:gd name="T51" fmla="*/ 168 h 280"/>
              <a:gd name="T52" fmla="*/ 365 w 517"/>
              <a:gd name="T53" fmla="*/ 170 h 280"/>
              <a:gd name="T54" fmla="*/ 499 w 517"/>
              <a:gd name="T55" fmla="*/ 269 h 280"/>
              <a:gd name="T56" fmla="*/ 485 w 517"/>
              <a:gd name="T57" fmla="*/ 277 h 280"/>
              <a:gd name="T58" fmla="*/ 468 w 517"/>
              <a:gd name="T59" fmla="*/ 280 h 280"/>
              <a:gd name="T60" fmla="*/ 49 w 517"/>
              <a:gd name="T61" fmla="*/ 280 h 280"/>
              <a:gd name="T62" fmla="*/ 33 w 517"/>
              <a:gd name="T63" fmla="*/ 278 h 280"/>
              <a:gd name="T64" fmla="*/ 20 w 517"/>
              <a:gd name="T65" fmla="*/ 270 h 280"/>
              <a:gd name="T66" fmla="*/ 153 w 517"/>
              <a:gd name="T67" fmla="*/ 170 h 280"/>
              <a:gd name="T68" fmla="*/ 155 w 517"/>
              <a:gd name="T69" fmla="*/ 168 h 280"/>
              <a:gd name="T70" fmla="*/ 156 w 517"/>
              <a:gd name="T71" fmla="*/ 165 h 280"/>
              <a:gd name="T72" fmla="*/ 156 w 517"/>
              <a:gd name="T73" fmla="*/ 163 h 280"/>
              <a:gd name="T74" fmla="*/ 155 w 517"/>
              <a:gd name="T75" fmla="*/ 159 h 280"/>
              <a:gd name="T76" fmla="*/ 153 w 517"/>
              <a:gd name="T77" fmla="*/ 157 h 280"/>
              <a:gd name="T78" fmla="*/ 150 w 517"/>
              <a:gd name="T79" fmla="*/ 156 h 280"/>
              <a:gd name="T80" fmla="*/ 148 w 517"/>
              <a:gd name="T81" fmla="*/ 157 h 280"/>
              <a:gd name="T82" fmla="*/ 145 w 517"/>
              <a:gd name="T83" fmla="*/ 158 h 280"/>
              <a:gd name="T84" fmla="*/ 10 w 517"/>
              <a:gd name="T85" fmla="*/ 260 h 280"/>
              <a:gd name="T86" fmla="*/ 2 w 517"/>
              <a:gd name="T87" fmla="*/ 247 h 280"/>
              <a:gd name="T88" fmla="*/ 0 w 517"/>
              <a:gd name="T89" fmla="*/ 232 h 280"/>
              <a:gd name="T90" fmla="*/ 0 w 517"/>
              <a:gd name="T91" fmla="*/ 228 h 280"/>
              <a:gd name="T92" fmla="*/ 0 w 517"/>
              <a:gd name="T93" fmla="*/ 218 h 280"/>
              <a:gd name="T94" fmla="*/ 0 w 517"/>
              <a:gd name="T95" fmla="*/ 203 h 280"/>
              <a:gd name="T96" fmla="*/ 0 w 517"/>
              <a:gd name="T97" fmla="*/ 184 h 280"/>
              <a:gd name="T98" fmla="*/ 0 w 517"/>
              <a:gd name="T99" fmla="*/ 163 h 280"/>
              <a:gd name="T100" fmla="*/ 0 w 517"/>
              <a:gd name="T101" fmla="*/ 139 h 280"/>
              <a:gd name="T102" fmla="*/ 0 w 517"/>
              <a:gd name="T103" fmla="*/ 115 h 280"/>
              <a:gd name="T104" fmla="*/ 0 w 517"/>
              <a:gd name="T105" fmla="*/ 91 h 280"/>
              <a:gd name="T106" fmla="*/ 0 w 517"/>
              <a:gd name="T107" fmla="*/ 69 h 280"/>
              <a:gd name="T108" fmla="*/ 0 w 517"/>
              <a:gd name="T109" fmla="*/ 50 h 280"/>
              <a:gd name="T110" fmla="*/ 0 w 517"/>
              <a:gd name="T111" fmla="*/ 35 h 280"/>
              <a:gd name="T112" fmla="*/ 0 w 517"/>
              <a:gd name="T113" fmla="*/ 25 h 280"/>
              <a:gd name="T114" fmla="*/ 0 w 517"/>
              <a:gd name="T115" fmla="*/ 21 h 280"/>
              <a:gd name="T116" fmla="*/ 1 w 517"/>
              <a:gd name="T117" fmla="*/ 10 h 280"/>
              <a:gd name="T118" fmla="*/ 6 w 517"/>
              <a:gd name="T119" fmla="*/ 0 h 28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</a:cxnLst>
            <a:rect l="0" t="0" r="r" b="b"/>
            <a:pathLst>
              <a:path w="517" h="280">
                <a:moveTo>
                  <a:pt x="6" y="0"/>
                </a:moveTo>
                <a:lnTo>
                  <a:pt x="218" y="172"/>
                </a:lnTo>
                <a:lnTo>
                  <a:pt x="218" y="173"/>
                </a:lnTo>
                <a:lnTo>
                  <a:pt x="230" y="180"/>
                </a:lnTo>
                <a:lnTo>
                  <a:pt x="245" y="184"/>
                </a:lnTo>
                <a:lnTo>
                  <a:pt x="259" y="186"/>
                </a:lnTo>
                <a:lnTo>
                  <a:pt x="273" y="184"/>
                </a:lnTo>
                <a:lnTo>
                  <a:pt x="287" y="179"/>
                </a:lnTo>
                <a:lnTo>
                  <a:pt x="300" y="172"/>
                </a:lnTo>
                <a:lnTo>
                  <a:pt x="300" y="171"/>
                </a:lnTo>
                <a:lnTo>
                  <a:pt x="379" y="108"/>
                </a:lnTo>
                <a:lnTo>
                  <a:pt x="492" y="16"/>
                </a:lnTo>
                <a:lnTo>
                  <a:pt x="511" y="0"/>
                </a:lnTo>
                <a:lnTo>
                  <a:pt x="515" y="11"/>
                </a:lnTo>
                <a:lnTo>
                  <a:pt x="516" y="21"/>
                </a:lnTo>
                <a:lnTo>
                  <a:pt x="517" y="232"/>
                </a:lnTo>
                <a:lnTo>
                  <a:pt x="515" y="246"/>
                </a:lnTo>
                <a:lnTo>
                  <a:pt x="508" y="259"/>
                </a:lnTo>
                <a:lnTo>
                  <a:pt x="373" y="158"/>
                </a:lnTo>
                <a:lnTo>
                  <a:pt x="371" y="157"/>
                </a:lnTo>
                <a:lnTo>
                  <a:pt x="368" y="156"/>
                </a:lnTo>
                <a:lnTo>
                  <a:pt x="366" y="157"/>
                </a:lnTo>
                <a:lnTo>
                  <a:pt x="364" y="159"/>
                </a:lnTo>
                <a:lnTo>
                  <a:pt x="362" y="163"/>
                </a:lnTo>
                <a:lnTo>
                  <a:pt x="362" y="165"/>
                </a:lnTo>
                <a:lnTo>
                  <a:pt x="363" y="168"/>
                </a:lnTo>
                <a:lnTo>
                  <a:pt x="365" y="170"/>
                </a:lnTo>
                <a:lnTo>
                  <a:pt x="499" y="269"/>
                </a:lnTo>
                <a:lnTo>
                  <a:pt x="485" y="277"/>
                </a:lnTo>
                <a:lnTo>
                  <a:pt x="468" y="280"/>
                </a:lnTo>
                <a:lnTo>
                  <a:pt x="49" y="280"/>
                </a:lnTo>
                <a:lnTo>
                  <a:pt x="33" y="278"/>
                </a:lnTo>
                <a:lnTo>
                  <a:pt x="20" y="270"/>
                </a:lnTo>
                <a:lnTo>
                  <a:pt x="153" y="170"/>
                </a:lnTo>
                <a:lnTo>
                  <a:pt x="155" y="168"/>
                </a:lnTo>
                <a:lnTo>
                  <a:pt x="156" y="165"/>
                </a:lnTo>
                <a:lnTo>
                  <a:pt x="156" y="163"/>
                </a:lnTo>
                <a:lnTo>
                  <a:pt x="155" y="159"/>
                </a:lnTo>
                <a:lnTo>
                  <a:pt x="153" y="157"/>
                </a:lnTo>
                <a:lnTo>
                  <a:pt x="150" y="156"/>
                </a:lnTo>
                <a:lnTo>
                  <a:pt x="148" y="157"/>
                </a:lnTo>
                <a:lnTo>
                  <a:pt x="145" y="158"/>
                </a:lnTo>
                <a:lnTo>
                  <a:pt x="10" y="260"/>
                </a:lnTo>
                <a:lnTo>
                  <a:pt x="2" y="247"/>
                </a:lnTo>
                <a:lnTo>
                  <a:pt x="0" y="232"/>
                </a:lnTo>
                <a:lnTo>
                  <a:pt x="0" y="228"/>
                </a:lnTo>
                <a:lnTo>
                  <a:pt x="0" y="218"/>
                </a:lnTo>
                <a:lnTo>
                  <a:pt x="0" y="203"/>
                </a:lnTo>
                <a:lnTo>
                  <a:pt x="0" y="184"/>
                </a:lnTo>
                <a:lnTo>
                  <a:pt x="0" y="163"/>
                </a:lnTo>
                <a:lnTo>
                  <a:pt x="0" y="139"/>
                </a:lnTo>
                <a:lnTo>
                  <a:pt x="0" y="115"/>
                </a:lnTo>
                <a:lnTo>
                  <a:pt x="0" y="91"/>
                </a:lnTo>
                <a:lnTo>
                  <a:pt x="0" y="69"/>
                </a:lnTo>
                <a:lnTo>
                  <a:pt x="0" y="50"/>
                </a:lnTo>
                <a:lnTo>
                  <a:pt x="0" y="35"/>
                </a:lnTo>
                <a:lnTo>
                  <a:pt x="0" y="25"/>
                </a:lnTo>
                <a:lnTo>
                  <a:pt x="0" y="21"/>
                </a:lnTo>
                <a:lnTo>
                  <a:pt x="1" y="10"/>
                </a:lnTo>
                <a:lnTo>
                  <a:pt x="6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1" name="任意多边形 17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SpPr>
            <a:spLocks/>
          </xdr:cNvSpPr>
        </xdr:nvSpPr>
        <xdr:spPr bwMode="auto">
          <a:xfrm>
            <a:off x="1866900" y="4562475"/>
            <a:ext cx="409575" cy="209550"/>
          </a:xfrm>
          <a:custGeom>
            <a:avLst/>
            <a:gdLst>
              <a:gd name="T0" fmla="*/ 234 w 467"/>
              <a:gd name="T1" fmla="*/ 0 h 245"/>
              <a:gd name="T2" fmla="*/ 248 w 467"/>
              <a:gd name="T3" fmla="*/ 1 h 245"/>
              <a:gd name="T4" fmla="*/ 261 w 467"/>
              <a:gd name="T5" fmla="*/ 6 h 245"/>
              <a:gd name="T6" fmla="*/ 274 w 467"/>
              <a:gd name="T7" fmla="*/ 13 h 245"/>
              <a:gd name="T8" fmla="*/ 467 w 467"/>
              <a:gd name="T9" fmla="*/ 139 h 245"/>
              <a:gd name="T10" fmla="*/ 397 w 467"/>
              <a:gd name="T11" fmla="*/ 195 h 245"/>
              <a:gd name="T12" fmla="*/ 310 w 467"/>
              <a:gd name="T13" fmla="*/ 127 h 245"/>
              <a:gd name="T14" fmla="*/ 310 w 467"/>
              <a:gd name="T15" fmla="*/ 191 h 245"/>
              <a:gd name="T16" fmla="*/ 312 w 467"/>
              <a:gd name="T17" fmla="*/ 202 h 245"/>
              <a:gd name="T18" fmla="*/ 318 w 467"/>
              <a:gd name="T19" fmla="*/ 210 h 245"/>
              <a:gd name="T20" fmla="*/ 326 w 467"/>
              <a:gd name="T21" fmla="*/ 215 h 245"/>
              <a:gd name="T22" fmla="*/ 336 w 467"/>
              <a:gd name="T23" fmla="*/ 217 h 245"/>
              <a:gd name="T24" fmla="*/ 371 w 467"/>
              <a:gd name="T25" fmla="*/ 217 h 245"/>
              <a:gd name="T26" fmla="*/ 354 w 467"/>
              <a:gd name="T27" fmla="*/ 231 h 245"/>
              <a:gd name="T28" fmla="*/ 337 w 467"/>
              <a:gd name="T29" fmla="*/ 245 h 245"/>
              <a:gd name="T30" fmla="*/ 336 w 467"/>
              <a:gd name="T31" fmla="*/ 245 h 245"/>
              <a:gd name="T32" fmla="*/ 319 w 467"/>
              <a:gd name="T33" fmla="*/ 242 h 245"/>
              <a:gd name="T34" fmla="*/ 304 w 467"/>
              <a:gd name="T35" fmla="*/ 234 h 245"/>
              <a:gd name="T36" fmla="*/ 293 w 467"/>
              <a:gd name="T37" fmla="*/ 223 h 245"/>
              <a:gd name="T38" fmla="*/ 285 w 467"/>
              <a:gd name="T39" fmla="*/ 209 h 245"/>
              <a:gd name="T40" fmla="*/ 283 w 467"/>
              <a:gd name="T41" fmla="*/ 191 h 245"/>
              <a:gd name="T42" fmla="*/ 283 w 467"/>
              <a:gd name="T43" fmla="*/ 124 h 245"/>
              <a:gd name="T44" fmla="*/ 106 w 467"/>
              <a:gd name="T45" fmla="*/ 124 h 245"/>
              <a:gd name="T46" fmla="*/ 91 w 467"/>
              <a:gd name="T47" fmla="*/ 127 h 245"/>
              <a:gd name="T48" fmla="*/ 80 w 467"/>
              <a:gd name="T49" fmla="*/ 134 h 245"/>
              <a:gd name="T50" fmla="*/ 73 w 467"/>
              <a:gd name="T51" fmla="*/ 146 h 245"/>
              <a:gd name="T52" fmla="*/ 70 w 467"/>
              <a:gd name="T53" fmla="*/ 160 h 245"/>
              <a:gd name="T54" fmla="*/ 70 w 467"/>
              <a:gd name="T55" fmla="*/ 195 h 245"/>
              <a:gd name="T56" fmla="*/ 0 w 467"/>
              <a:gd name="T57" fmla="*/ 139 h 245"/>
              <a:gd name="T58" fmla="*/ 194 w 467"/>
              <a:gd name="T59" fmla="*/ 12 h 245"/>
              <a:gd name="T60" fmla="*/ 194 w 467"/>
              <a:gd name="T61" fmla="*/ 12 h 245"/>
              <a:gd name="T62" fmla="*/ 206 w 467"/>
              <a:gd name="T63" fmla="*/ 5 h 245"/>
              <a:gd name="T64" fmla="*/ 220 w 467"/>
              <a:gd name="T65" fmla="*/ 1 h 245"/>
              <a:gd name="T66" fmla="*/ 234 w 467"/>
              <a:gd name="T67" fmla="*/ 0 h 24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</a:cxnLst>
            <a:rect l="0" t="0" r="r" b="b"/>
            <a:pathLst>
              <a:path w="467" h="245">
                <a:moveTo>
                  <a:pt x="234" y="0"/>
                </a:moveTo>
                <a:lnTo>
                  <a:pt x="248" y="1"/>
                </a:lnTo>
                <a:lnTo>
                  <a:pt x="261" y="6"/>
                </a:lnTo>
                <a:lnTo>
                  <a:pt x="274" y="13"/>
                </a:lnTo>
                <a:lnTo>
                  <a:pt x="467" y="139"/>
                </a:lnTo>
                <a:lnTo>
                  <a:pt x="397" y="195"/>
                </a:lnTo>
                <a:lnTo>
                  <a:pt x="310" y="127"/>
                </a:lnTo>
                <a:lnTo>
                  <a:pt x="310" y="191"/>
                </a:lnTo>
                <a:lnTo>
                  <a:pt x="312" y="202"/>
                </a:lnTo>
                <a:lnTo>
                  <a:pt x="318" y="210"/>
                </a:lnTo>
                <a:lnTo>
                  <a:pt x="326" y="215"/>
                </a:lnTo>
                <a:lnTo>
                  <a:pt x="336" y="217"/>
                </a:lnTo>
                <a:lnTo>
                  <a:pt x="371" y="217"/>
                </a:lnTo>
                <a:lnTo>
                  <a:pt x="354" y="231"/>
                </a:lnTo>
                <a:lnTo>
                  <a:pt x="337" y="245"/>
                </a:lnTo>
                <a:lnTo>
                  <a:pt x="336" y="245"/>
                </a:lnTo>
                <a:lnTo>
                  <a:pt x="319" y="242"/>
                </a:lnTo>
                <a:lnTo>
                  <a:pt x="304" y="234"/>
                </a:lnTo>
                <a:lnTo>
                  <a:pt x="293" y="223"/>
                </a:lnTo>
                <a:lnTo>
                  <a:pt x="285" y="209"/>
                </a:lnTo>
                <a:lnTo>
                  <a:pt x="283" y="191"/>
                </a:lnTo>
                <a:lnTo>
                  <a:pt x="283" y="124"/>
                </a:lnTo>
                <a:lnTo>
                  <a:pt x="106" y="124"/>
                </a:lnTo>
                <a:lnTo>
                  <a:pt x="91" y="127"/>
                </a:lnTo>
                <a:lnTo>
                  <a:pt x="80" y="134"/>
                </a:lnTo>
                <a:lnTo>
                  <a:pt x="73" y="146"/>
                </a:lnTo>
                <a:lnTo>
                  <a:pt x="70" y="160"/>
                </a:lnTo>
                <a:lnTo>
                  <a:pt x="70" y="195"/>
                </a:lnTo>
                <a:lnTo>
                  <a:pt x="0" y="139"/>
                </a:lnTo>
                <a:lnTo>
                  <a:pt x="194" y="12"/>
                </a:lnTo>
                <a:lnTo>
                  <a:pt x="194" y="12"/>
                </a:lnTo>
                <a:lnTo>
                  <a:pt x="206" y="5"/>
                </a:lnTo>
                <a:lnTo>
                  <a:pt x="220" y="1"/>
                </a:lnTo>
                <a:lnTo>
                  <a:pt x="234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1</xdr:col>
      <xdr:colOff>366899</xdr:colOff>
      <xdr:row>2</xdr:row>
      <xdr:rowOff>66675</xdr:rowOff>
    </xdr:from>
    <xdr:to>
      <xdr:col>1</xdr:col>
      <xdr:colOff>592043</xdr:colOff>
      <xdr:row>3</xdr:row>
      <xdr:rowOff>155933</xdr:rowOff>
    </xdr:to>
    <xdr:sp macro="" textlink="">
      <xdr:nvSpPr>
        <xdr:cNvPr id="22" name="人员图标" descr="人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/>
        </xdr:cNvSpPr>
      </xdr:nvSpPr>
      <xdr:spPr bwMode="auto">
        <a:xfrm>
          <a:off x="547874" y="1266825"/>
          <a:ext cx="225144" cy="317858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  <xdr:twoCellAnchor editAs="oneCell">
    <xdr:from>
      <xdr:col>1</xdr:col>
      <xdr:colOff>330473</xdr:colOff>
      <xdr:row>6</xdr:row>
      <xdr:rowOff>114300</xdr:rowOff>
    </xdr:from>
    <xdr:to>
      <xdr:col>1</xdr:col>
      <xdr:colOff>628469</xdr:colOff>
      <xdr:row>7</xdr:row>
      <xdr:rowOff>130721</xdr:rowOff>
    </xdr:to>
    <xdr:grpSp>
      <xdr:nvGrpSpPr>
        <xdr:cNvPr id="23" name="电话图标组" descr="电话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pSpPr>
          <a:grpSpLocks noChangeAspect="1"/>
        </xdr:cNvGrpSpPr>
      </xdr:nvGrpSpPr>
      <xdr:grpSpPr>
        <a:xfrm>
          <a:off x="568598" y="2228850"/>
          <a:ext cx="297996" cy="245021"/>
          <a:chOff x="1857375" y="5410200"/>
          <a:chExt cx="428625" cy="352425"/>
        </a:xfrm>
        <a:solidFill>
          <a:schemeClr val="bg2">
            <a:lumMod val="50000"/>
          </a:schemeClr>
        </a:solidFill>
      </xdr:grpSpPr>
      <xdr:sp macro="" textlink="">
        <xdr:nvSpPr>
          <xdr:cNvPr id="24" name="任意多边形 20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SpPr>
            <a:spLocks/>
          </xdr:cNvSpPr>
        </xdr:nvSpPr>
        <xdr:spPr bwMode="auto">
          <a:xfrm>
            <a:off x="2190750" y="5486400"/>
            <a:ext cx="95250" cy="38100"/>
          </a:xfrm>
          <a:custGeom>
            <a:avLst/>
            <a:gdLst>
              <a:gd name="T0" fmla="*/ 0 w 106"/>
              <a:gd name="T1" fmla="*/ 0 h 41"/>
              <a:gd name="T2" fmla="*/ 106 w 106"/>
              <a:gd name="T3" fmla="*/ 0 h 41"/>
              <a:gd name="T4" fmla="*/ 106 w 106"/>
              <a:gd name="T5" fmla="*/ 18 h 41"/>
              <a:gd name="T6" fmla="*/ 104 w 106"/>
              <a:gd name="T7" fmla="*/ 27 h 41"/>
              <a:gd name="T8" fmla="*/ 99 w 106"/>
              <a:gd name="T9" fmla="*/ 35 h 41"/>
              <a:gd name="T10" fmla="*/ 96 w 106"/>
              <a:gd name="T11" fmla="*/ 38 h 41"/>
              <a:gd name="T12" fmla="*/ 92 w 106"/>
              <a:gd name="T13" fmla="*/ 40 h 41"/>
              <a:gd name="T14" fmla="*/ 88 w 106"/>
              <a:gd name="T15" fmla="*/ 41 h 41"/>
              <a:gd name="T16" fmla="*/ 84 w 106"/>
              <a:gd name="T17" fmla="*/ 41 h 41"/>
              <a:gd name="T18" fmla="*/ 23 w 106"/>
              <a:gd name="T19" fmla="*/ 41 h 41"/>
              <a:gd name="T20" fmla="*/ 19 w 106"/>
              <a:gd name="T21" fmla="*/ 41 h 41"/>
              <a:gd name="T22" fmla="*/ 15 w 106"/>
              <a:gd name="T23" fmla="*/ 40 h 41"/>
              <a:gd name="T24" fmla="*/ 11 w 106"/>
              <a:gd name="T25" fmla="*/ 38 h 41"/>
              <a:gd name="T26" fmla="*/ 7 w 106"/>
              <a:gd name="T27" fmla="*/ 35 h 41"/>
              <a:gd name="T28" fmla="*/ 2 w 106"/>
              <a:gd name="T29" fmla="*/ 27 h 41"/>
              <a:gd name="T30" fmla="*/ 0 w 106"/>
              <a:gd name="T31" fmla="*/ 18 h 41"/>
              <a:gd name="T32" fmla="*/ 0 w 106"/>
              <a:gd name="T33" fmla="*/ 0 h 4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06" h="41">
                <a:moveTo>
                  <a:pt x="0" y="0"/>
                </a:moveTo>
                <a:lnTo>
                  <a:pt x="106" y="0"/>
                </a:lnTo>
                <a:lnTo>
                  <a:pt x="106" y="18"/>
                </a:lnTo>
                <a:lnTo>
                  <a:pt x="104" y="27"/>
                </a:lnTo>
                <a:lnTo>
                  <a:pt x="99" y="35"/>
                </a:lnTo>
                <a:lnTo>
                  <a:pt x="96" y="38"/>
                </a:lnTo>
                <a:lnTo>
                  <a:pt x="92" y="40"/>
                </a:lnTo>
                <a:lnTo>
                  <a:pt x="88" y="41"/>
                </a:lnTo>
                <a:lnTo>
                  <a:pt x="84" y="41"/>
                </a:lnTo>
                <a:lnTo>
                  <a:pt x="23" y="41"/>
                </a:lnTo>
                <a:lnTo>
                  <a:pt x="19" y="41"/>
                </a:lnTo>
                <a:lnTo>
                  <a:pt x="15" y="40"/>
                </a:lnTo>
                <a:lnTo>
                  <a:pt x="11" y="38"/>
                </a:lnTo>
                <a:lnTo>
                  <a:pt x="7" y="35"/>
                </a:lnTo>
                <a:lnTo>
                  <a:pt x="2" y="27"/>
                </a:lnTo>
                <a:lnTo>
                  <a:pt x="0" y="18"/>
                </a:lnTo>
                <a:lnTo>
                  <a:pt x="0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5" name="任意多边形 21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SpPr>
            <a:spLocks/>
          </xdr:cNvSpPr>
        </xdr:nvSpPr>
        <xdr:spPr bwMode="auto">
          <a:xfrm>
            <a:off x="1866900" y="5486400"/>
            <a:ext cx="85725" cy="38100"/>
          </a:xfrm>
          <a:custGeom>
            <a:avLst/>
            <a:gdLst>
              <a:gd name="T0" fmla="*/ 0 w 106"/>
              <a:gd name="T1" fmla="*/ 0 h 41"/>
              <a:gd name="T2" fmla="*/ 106 w 106"/>
              <a:gd name="T3" fmla="*/ 0 h 41"/>
              <a:gd name="T4" fmla="*/ 106 w 106"/>
              <a:gd name="T5" fmla="*/ 18 h 41"/>
              <a:gd name="T6" fmla="*/ 103 w 106"/>
              <a:gd name="T7" fmla="*/ 27 h 41"/>
              <a:gd name="T8" fmla="*/ 98 w 106"/>
              <a:gd name="T9" fmla="*/ 35 h 41"/>
              <a:gd name="T10" fmla="*/ 95 w 106"/>
              <a:gd name="T11" fmla="*/ 38 h 41"/>
              <a:gd name="T12" fmla="*/ 91 w 106"/>
              <a:gd name="T13" fmla="*/ 40 h 41"/>
              <a:gd name="T14" fmla="*/ 87 w 106"/>
              <a:gd name="T15" fmla="*/ 41 h 41"/>
              <a:gd name="T16" fmla="*/ 83 w 106"/>
              <a:gd name="T17" fmla="*/ 41 h 41"/>
              <a:gd name="T18" fmla="*/ 22 w 106"/>
              <a:gd name="T19" fmla="*/ 41 h 41"/>
              <a:gd name="T20" fmla="*/ 18 w 106"/>
              <a:gd name="T21" fmla="*/ 41 h 41"/>
              <a:gd name="T22" fmla="*/ 14 w 106"/>
              <a:gd name="T23" fmla="*/ 40 h 41"/>
              <a:gd name="T24" fmla="*/ 10 w 106"/>
              <a:gd name="T25" fmla="*/ 38 h 41"/>
              <a:gd name="T26" fmla="*/ 7 w 106"/>
              <a:gd name="T27" fmla="*/ 35 h 41"/>
              <a:gd name="T28" fmla="*/ 2 w 106"/>
              <a:gd name="T29" fmla="*/ 27 h 41"/>
              <a:gd name="T30" fmla="*/ 0 w 106"/>
              <a:gd name="T31" fmla="*/ 18 h 41"/>
              <a:gd name="T32" fmla="*/ 0 w 106"/>
              <a:gd name="T33" fmla="*/ 0 h 4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</a:cxnLst>
            <a:rect l="0" t="0" r="r" b="b"/>
            <a:pathLst>
              <a:path w="106" h="41">
                <a:moveTo>
                  <a:pt x="0" y="0"/>
                </a:moveTo>
                <a:lnTo>
                  <a:pt x="106" y="0"/>
                </a:lnTo>
                <a:lnTo>
                  <a:pt x="106" y="18"/>
                </a:lnTo>
                <a:lnTo>
                  <a:pt x="103" y="27"/>
                </a:lnTo>
                <a:lnTo>
                  <a:pt x="98" y="35"/>
                </a:lnTo>
                <a:lnTo>
                  <a:pt x="95" y="38"/>
                </a:lnTo>
                <a:lnTo>
                  <a:pt x="91" y="40"/>
                </a:lnTo>
                <a:lnTo>
                  <a:pt x="87" y="41"/>
                </a:lnTo>
                <a:lnTo>
                  <a:pt x="83" y="41"/>
                </a:lnTo>
                <a:lnTo>
                  <a:pt x="22" y="41"/>
                </a:lnTo>
                <a:lnTo>
                  <a:pt x="18" y="41"/>
                </a:lnTo>
                <a:lnTo>
                  <a:pt x="14" y="40"/>
                </a:lnTo>
                <a:lnTo>
                  <a:pt x="10" y="38"/>
                </a:lnTo>
                <a:lnTo>
                  <a:pt x="7" y="35"/>
                </a:lnTo>
                <a:lnTo>
                  <a:pt x="2" y="27"/>
                </a:lnTo>
                <a:lnTo>
                  <a:pt x="0" y="18"/>
                </a:lnTo>
                <a:lnTo>
                  <a:pt x="0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6" name="任意多边形 22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SpPr>
            <a:spLocks noEditPoints="1"/>
          </xdr:cNvSpPr>
        </xdr:nvSpPr>
        <xdr:spPr bwMode="auto">
          <a:xfrm>
            <a:off x="1857375" y="5410200"/>
            <a:ext cx="428625" cy="352425"/>
          </a:xfrm>
          <a:custGeom>
            <a:avLst/>
            <a:gdLst>
              <a:gd name="T0" fmla="*/ 288 w 489"/>
              <a:gd name="T1" fmla="*/ 292 h 406"/>
              <a:gd name="T2" fmla="*/ 292 w 489"/>
              <a:gd name="T3" fmla="*/ 315 h 406"/>
              <a:gd name="T4" fmla="*/ 330 w 489"/>
              <a:gd name="T5" fmla="*/ 315 h 406"/>
              <a:gd name="T6" fmla="*/ 335 w 489"/>
              <a:gd name="T7" fmla="*/ 292 h 406"/>
              <a:gd name="T8" fmla="*/ 298 w 489"/>
              <a:gd name="T9" fmla="*/ 284 h 406"/>
              <a:gd name="T10" fmla="*/ 221 w 489"/>
              <a:gd name="T11" fmla="*/ 292 h 406"/>
              <a:gd name="T12" fmla="*/ 225 w 489"/>
              <a:gd name="T13" fmla="*/ 315 h 406"/>
              <a:gd name="T14" fmla="*/ 263 w 489"/>
              <a:gd name="T15" fmla="*/ 315 h 406"/>
              <a:gd name="T16" fmla="*/ 267 w 489"/>
              <a:gd name="T17" fmla="*/ 292 h 406"/>
              <a:gd name="T18" fmla="*/ 232 w 489"/>
              <a:gd name="T19" fmla="*/ 284 h 406"/>
              <a:gd name="T20" fmla="*/ 154 w 489"/>
              <a:gd name="T21" fmla="*/ 292 h 406"/>
              <a:gd name="T22" fmla="*/ 158 w 489"/>
              <a:gd name="T23" fmla="*/ 315 h 406"/>
              <a:gd name="T24" fmla="*/ 197 w 489"/>
              <a:gd name="T25" fmla="*/ 315 h 406"/>
              <a:gd name="T26" fmla="*/ 201 w 489"/>
              <a:gd name="T27" fmla="*/ 292 h 406"/>
              <a:gd name="T28" fmla="*/ 165 w 489"/>
              <a:gd name="T29" fmla="*/ 284 h 406"/>
              <a:gd name="T30" fmla="*/ 288 w 489"/>
              <a:gd name="T31" fmla="*/ 247 h 406"/>
              <a:gd name="T32" fmla="*/ 292 w 489"/>
              <a:gd name="T33" fmla="*/ 271 h 406"/>
              <a:gd name="T34" fmla="*/ 330 w 489"/>
              <a:gd name="T35" fmla="*/ 271 h 406"/>
              <a:gd name="T36" fmla="*/ 335 w 489"/>
              <a:gd name="T37" fmla="*/ 247 h 406"/>
              <a:gd name="T38" fmla="*/ 298 w 489"/>
              <a:gd name="T39" fmla="*/ 240 h 406"/>
              <a:gd name="T40" fmla="*/ 221 w 489"/>
              <a:gd name="T41" fmla="*/ 247 h 406"/>
              <a:gd name="T42" fmla="*/ 225 w 489"/>
              <a:gd name="T43" fmla="*/ 271 h 406"/>
              <a:gd name="T44" fmla="*/ 263 w 489"/>
              <a:gd name="T45" fmla="*/ 271 h 406"/>
              <a:gd name="T46" fmla="*/ 267 w 489"/>
              <a:gd name="T47" fmla="*/ 247 h 406"/>
              <a:gd name="T48" fmla="*/ 232 w 489"/>
              <a:gd name="T49" fmla="*/ 240 h 406"/>
              <a:gd name="T50" fmla="*/ 154 w 489"/>
              <a:gd name="T51" fmla="*/ 247 h 406"/>
              <a:gd name="T52" fmla="*/ 158 w 489"/>
              <a:gd name="T53" fmla="*/ 271 h 406"/>
              <a:gd name="T54" fmla="*/ 197 w 489"/>
              <a:gd name="T55" fmla="*/ 271 h 406"/>
              <a:gd name="T56" fmla="*/ 201 w 489"/>
              <a:gd name="T57" fmla="*/ 247 h 406"/>
              <a:gd name="T58" fmla="*/ 165 w 489"/>
              <a:gd name="T59" fmla="*/ 240 h 406"/>
              <a:gd name="T60" fmla="*/ 288 w 489"/>
              <a:gd name="T61" fmla="*/ 204 h 406"/>
              <a:gd name="T62" fmla="*/ 292 w 489"/>
              <a:gd name="T63" fmla="*/ 227 h 406"/>
              <a:gd name="T64" fmla="*/ 330 w 489"/>
              <a:gd name="T65" fmla="*/ 227 h 406"/>
              <a:gd name="T66" fmla="*/ 335 w 489"/>
              <a:gd name="T67" fmla="*/ 204 h 406"/>
              <a:gd name="T68" fmla="*/ 298 w 489"/>
              <a:gd name="T69" fmla="*/ 197 h 406"/>
              <a:gd name="T70" fmla="*/ 221 w 489"/>
              <a:gd name="T71" fmla="*/ 204 h 406"/>
              <a:gd name="T72" fmla="*/ 225 w 489"/>
              <a:gd name="T73" fmla="*/ 227 h 406"/>
              <a:gd name="T74" fmla="*/ 263 w 489"/>
              <a:gd name="T75" fmla="*/ 227 h 406"/>
              <a:gd name="T76" fmla="*/ 267 w 489"/>
              <a:gd name="T77" fmla="*/ 204 h 406"/>
              <a:gd name="T78" fmla="*/ 232 w 489"/>
              <a:gd name="T79" fmla="*/ 197 h 406"/>
              <a:gd name="T80" fmla="*/ 154 w 489"/>
              <a:gd name="T81" fmla="*/ 204 h 406"/>
              <a:gd name="T82" fmla="*/ 158 w 489"/>
              <a:gd name="T83" fmla="*/ 227 h 406"/>
              <a:gd name="T84" fmla="*/ 197 w 489"/>
              <a:gd name="T85" fmla="*/ 227 h 406"/>
              <a:gd name="T86" fmla="*/ 201 w 489"/>
              <a:gd name="T87" fmla="*/ 204 h 406"/>
              <a:gd name="T88" fmla="*/ 165 w 489"/>
              <a:gd name="T89" fmla="*/ 197 h 406"/>
              <a:gd name="T90" fmla="*/ 189 w 489"/>
              <a:gd name="T91" fmla="*/ 76 h 406"/>
              <a:gd name="T92" fmla="*/ 470 w 489"/>
              <a:gd name="T93" fmla="*/ 20 h 406"/>
              <a:gd name="T94" fmla="*/ 356 w 489"/>
              <a:gd name="T95" fmla="*/ 76 h 406"/>
              <a:gd name="T96" fmla="*/ 386 w 489"/>
              <a:gd name="T97" fmla="*/ 164 h 406"/>
              <a:gd name="T98" fmla="*/ 459 w 489"/>
              <a:gd name="T99" fmla="*/ 225 h 406"/>
              <a:gd name="T100" fmla="*/ 488 w 489"/>
              <a:gd name="T101" fmla="*/ 339 h 406"/>
              <a:gd name="T102" fmla="*/ 439 w 489"/>
              <a:gd name="T103" fmla="*/ 404 h 406"/>
              <a:gd name="T104" fmla="*/ 20 w 489"/>
              <a:gd name="T105" fmla="*/ 387 h 406"/>
              <a:gd name="T106" fmla="*/ 3 w 489"/>
              <a:gd name="T107" fmla="*/ 259 h 406"/>
              <a:gd name="T108" fmla="*/ 60 w 489"/>
              <a:gd name="T109" fmla="*/ 198 h 406"/>
              <a:gd name="T110" fmla="*/ 125 w 489"/>
              <a:gd name="T111" fmla="*/ 148 h 406"/>
              <a:gd name="T112" fmla="*/ 0 w 489"/>
              <a:gd name="T113" fmla="*/ 68 h 406"/>
              <a:gd name="T114" fmla="*/ 50 w 489"/>
              <a:gd name="T115" fmla="*/ 2 h 40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</a:cxnLst>
            <a:rect l="0" t="0" r="r" b="b"/>
            <a:pathLst>
              <a:path w="489" h="406">
                <a:moveTo>
                  <a:pt x="298" y="284"/>
                </a:moveTo>
                <a:lnTo>
                  <a:pt x="295" y="285"/>
                </a:lnTo>
                <a:lnTo>
                  <a:pt x="292" y="287"/>
                </a:lnTo>
                <a:lnTo>
                  <a:pt x="289" y="289"/>
                </a:lnTo>
                <a:lnTo>
                  <a:pt x="288" y="292"/>
                </a:lnTo>
                <a:lnTo>
                  <a:pt x="287" y="295"/>
                </a:lnTo>
                <a:lnTo>
                  <a:pt x="287" y="306"/>
                </a:lnTo>
                <a:lnTo>
                  <a:pt x="288" y="309"/>
                </a:lnTo>
                <a:lnTo>
                  <a:pt x="289" y="312"/>
                </a:lnTo>
                <a:lnTo>
                  <a:pt x="292" y="315"/>
                </a:lnTo>
                <a:lnTo>
                  <a:pt x="295" y="317"/>
                </a:lnTo>
                <a:lnTo>
                  <a:pt x="298" y="318"/>
                </a:lnTo>
                <a:lnTo>
                  <a:pt x="324" y="318"/>
                </a:lnTo>
                <a:lnTo>
                  <a:pt x="327" y="317"/>
                </a:lnTo>
                <a:lnTo>
                  <a:pt x="330" y="315"/>
                </a:lnTo>
                <a:lnTo>
                  <a:pt x="333" y="312"/>
                </a:lnTo>
                <a:lnTo>
                  <a:pt x="335" y="309"/>
                </a:lnTo>
                <a:lnTo>
                  <a:pt x="336" y="306"/>
                </a:lnTo>
                <a:lnTo>
                  <a:pt x="336" y="295"/>
                </a:lnTo>
                <a:lnTo>
                  <a:pt x="335" y="292"/>
                </a:lnTo>
                <a:lnTo>
                  <a:pt x="333" y="289"/>
                </a:lnTo>
                <a:lnTo>
                  <a:pt x="330" y="287"/>
                </a:lnTo>
                <a:lnTo>
                  <a:pt x="327" y="285"/>
                </a:lnTo>
                <a:lnTo>
                  <a:pt x="324" y="284"/>
                </a:lnTo>
                <a:lnTo>
                  <a:pt x="298" y="284"/>
                </a:lnTo>
                <a:close/>
                <a:moveTo>
                  <a:pt x="232" y="284"/>
                </a:moveTo>
                <a:lnTo>
                  <a:pt x="228" y="285"/>
                </a:lnTo>
                <a:lnTo>
                  <a:pt x="225" y="287"/>
                </a:lnTo>
                <a:lnTo>
                  <a:pt x="223" y="289"/>
                </a:lnTo>
                <a:lnTo>
                  <a:pt x="221" y="292"/>
                </a:lnTo>
                <a:lnTo>
                  <a:pt x="221" y="295"/>
                </a:lnTo>
                <a:lnTo>
                  <a:pt x="221" y="306"/>
                </a:lnTo>
                <a:lnTo>
                  <a:pt x="221" y="309"/>
                </a:lnTo>
                <a:lnTo>
                  <a:pt x="223" y="312"/>
                </a:lnTo>
                <a:lnTo>
                  <a:pt x="225" y="315"/>
                </a:lnTo>
                <a:lnTo>
                  <a:pt x="228" y="317"/>
                </a:lnTo>
                <a:lnTo>
                  <a:pt x="232" y="318"/>
                </a:lnTo>
                <a:lnTo>
                  <a:pt x="257" y="318"/>
                </a:lnTo>
                <a:lnTo>
                  <a:pt x="261" y="317"/>
                </a:lnTo>
                <a:lnTo>
                  <a:pt x="263" y="315"/>
                </a:lnTo>
                <a:lnTo>
                  <a:pt x="266" y="312"/>
                </a:lnTo>
                <a:lnTo>
                  <a:pt x="267" y="309"/>
                </a:lnTo>
                <a:lnTo>
                  <a:pt x="268" y="306"/>
                </a:lnTo>
                <a:lnTo>
                  <a:pt x="268" y="295"/>
                </a:lnTo>
                <a:lnTo>
                  <a:pt x="267" y="292"/>
                </a:lnTo>
                <a:lnTo>
                  <a:pt x="266" y="289"/>
                </a:lnTo>
                <a:lnTo>
                  <a:pt x="263" y="287"/>
                </a:lnTo>
                <a:lnTo>
                  <a:pt x="261" y="285"/>
                </a:lnTo>
                <a:lnTo>
                  <a:pt x="257" y="284"/>
                </a:lnTo>
                <a:lnTo>
                  <a:pt x="232" y="284"/>
                </a:lnTo>
                <a:close/>
                <a:moveTo>
                  <a:pt x="165" y="284"/>
                </a:moveTo>
                <a:lnTo>
                  <a:pt x="161" y="285"/>
                </a:lnTo>
                <a:lnTo>
                  <a:pt x="158" y="287"/>
                </a:lnTo>
                <a:lnTo>
                  <a:pt x="155" y="289"/>
                </a:lnTo>
                <a:lnTo>
                  <a:pt x="154" y="292"/>
                </a:lnTo>
                <a:lnTo>
                  <a:pt x="153" y="295"/>
                </a:lnTo>
                <a:lnTo>
                  <a:pt x="153" y="306"/>
                </a:lnTo>
                <a:lnTo>
                  <a:pt x="154" y="309"/>
                </a:lnTo>
                <a:lnTo>
                  <a:pt x="155" y="312"/>
                </a:lnTo>
                <a:lnTo>
                  <a:pt x="158" y="315"/>
                </a:lnTo>
                <a:lnTo>
                  <a:pt x="161" y="317"/>
                </a:lnTo>
                <a:lnTo>
                  <a:pt x="165" y="318"/>
                </a:lnTo>
                <a:lnTo>
                  <a:pt x="190" y="318"/>
                </a:lnTo>
                <a:lnTo>
                  <a:pt x="194" y="317"/>
                </a:lnTo>
                <a:lnTo>
                  <a:pt x="197" y="315"/>
                </a:lnTo>
                <a:lnTo>
                  <a:pt x="199" y="312"/>
                </a:lnTo>
                <a:lnTo>
                  <a:pt x="201" y="309"/>
                </a:lnTo>
                <a:lnTo>
                  <a:pt x="201" y="306"/>
                </a:lnTo>
                <a:lnTo>
                  <a:pt x="201" y="295"/>
                </a:lnTo>
                <a:lnTo>
                  <a:pt x="201" y="292"/>
                </a:lnTo>
                <a:lnTo>
                  <a:pt x="199" y="289"/>
                </a:lnTo>
                <a:lnTo>
                  <a:pt x="197" y="287"/>
                </a:lnTo>
                <a:lnTo>
                  <a:pt x="194" y="285"/>
                </a:lnTo>
                <a:lnTo>
                  <a:pt x="190" y="284"/>
                </a:lnTo>
                <a:lnTo>
                  <a:pt x="165" y="284"/>
                </a:lnTo>
                <a:close/>
                <a:moveTo>
                  <a:pt x="298" y="240"/>
                </a:moveTo>
                <a:lnTo>
                  <a:pt x="295" y="241"/>
                </a:lnTo>
                <a:lnTo>
                  <a:pt x="292" y="242"/>
                </a:lnTo>
                <a:lnTo>
                  <a:pt x="289" y="244"/>
                </a:lnTo>
                <a:lnTo>
                  <a:pt x="288" y="247"/>
                </a:lnTo>
                <a:lnTo>
                  <a:pt x="287" y="251"/>
                </a:lnTo>
                <a:lnTo>
                  <a:pt x="287" y="262"/>
                </a:lnTo>
                <a:lnTo>
                  <a:pt x="288" y="266"/>
                </a:lnTo>
                <a:lnTo>
                  <a:pt x="289" y="269"/>
                </a:lnTo>
                <a:lnTo>
                  <a:pt x="292" y="271"/>
                </a:lnTo>
                <a:lnTo>
                  <a:pt x="295" y="273"/>
                </a:lnTo>
                <a:lnTo>
                  <a:pt x="298" y="273"/>
                </a:lnTo>
                <a:lnTo>
                  <a:pt x="324" y="273"/>
                </a:lnTo>
                <a:lnTo>
                  <a:pt x="327" y="273"/>
                </a:lnTo>
                <a:lnTo>
                  <a:pt x="330" y="271"/>
                </a:lnTo>
                <a:lnTo>
                  <a:pt x="333" y="269"/>
                </a:lnTo>
                <a:lnTo>
                  <a:pt x="335" y="266"/>
                </a:lnTo>
                <a:lnTo>
                  <a:pt x="336" y="262"/>
                </a:lnTo>
                <a:lnTo>
                  <a:pt x="336" y="251"/>
                </a:lnTo>
                <a:lnTo>
                  <a:pt x="335" y="247"/>
                </a:lnTo>
                <a:lnTo>
                  <a:pt x="333" y="244"/>
                </a:lnTo>
                <a:lnTo>
                  <a:pt x="330" y="242"/>
                </a:lnTo>
                <a:lnTo>
                  <a:pt x="327" y="241"/>
                </a:lnTo>
                <a:lnTo>
                  <a:pt x="324" y="240"/>
                </a:lnTo>
                <a:lnTo>
                  <a:pt x="298" y="240"/>
                </a:lnTo>
                <a:close/>
                <a:moveTo>
                  <a:pt x="232" y="240"/>
                </a:moveTo>
                <a:lnTo>
                  <a:pt x="228" y="241"/>
                </a:lnTo>
                <a:lnTo>
                  <a:pt x="225" y="242"/>
                </a:lnTo>
                <a:lnTo>
                  <a:pt x="223" y="244"/>
                </a:lnTo>
                <a:lnTo>
                  <a:pt x="221" y="247"/>
                </a:lnTo>
                <a:lnTo>
                  <a:pt x="221" y="251"/>
                </a:lnTo>
                <a:lnTo>
                  <a:pt x="221" y="262"/>
                </a:lnTo>
                <a:lnTo>
                  <a:pt x="221" y="266"/>
                </a:lnTo>
                <a:lnTo>
                  <a:pt x="223" y="269"/>
                </a:lnTo>
                <a:lnTo>
                  <a:pt x="225" y="271"/>
                </a:lnTo>
                <a:lnTo>
                  <a:pt x="228" y="273"/>
                </a:lnTo>
                <a:lnTo>
                  <a:pt x="232" y="273"/>
                </a:lnTo>
                <a:lnTo>
                  <a:pt x="257" y="273"/>
                </a:lnTo>
                <a:lnTo>
                  <a:pt x="261" y="273"/>
                </a:lnTo>
                <a:lnTo>
                  <a:pt x="263" y="271"/>
                </a:lnTo>
                <a:lnTo>
                  <a:pt x="266" y="269"/>
                </a:lnTo>
                <a:lnTo>
                  <a:pt x="267" y="266"/>
                </a:lnTo>
                <a:lnTo>
                  <a:pt x="268" y="262"/>
                </a:lnTo>
                <a:lnTo>
                  <a:pt x="268" y="251"/>
                </a:lnTo>
                <a:lnTo>
                  <a:pt x="267" y="247"/>
                </a:lnTo>
                <a:lnTo>
                  <a:pt x="266" y="244"/>
                </a:lnTo>
                <a:lnTo>
                  <a:pt x="263" y="242"/>
                </a:lnTo>
                <a:lnTo>
                  <a:pt x="261" y="241"/>
                </a:lnTo>
                <a:lnTo>
                  <a:pt x="257" y="240"/>
                </a:lnTo>
                <a:lnTo>
                  <a:pt x="232" y="240"/>
                </a:lnTo>
                <a:close/>
                <a:moveTo>
                  <a:pt x="165" y="240"/>
                </a:moveTo>
                <a:lnTo>
                  <a:pt x="161" y="241"/>
                </a:lnTo>
                <a:lnTo>
                  <a:pt x="158" y="242"/>
                </a:lnTo>
                <a:lnTo>
                  <a:pt x="155" y="244"/>
                </a:lnTo>
                <a:lnTo>
                  <a:pt x="154" y="247"/>
                </a:lnTo>
                <a:lnTo>
                  <a:pt x="153" y="251"/>
                </a:lnTo>
                <a:lnTo>
                  <a:pt x="153" y="262"/>
                </a:lnTo>
                <a:lnTo>
                  <a:pt x="154" y="266"/>
                </a:lnTo>
                <a:lnTo>
                  <a:pt x="155" y="269"/>
                </a:lnTo>
                <a:lnTo>
                  <a:pt x="158" y="271"/>
                </a:lnTo>
                <a:lnTo>
                  <a:pt x="161" y="273"/>
                </a:lnTo>
                <a:lnTo>
                  <a:pt x="165" y="273"/>
                </a:lnTo>
                <a:lnTo>
                  <a:pt x="190" y="273"/>
                </a:lnTo>
                <a:lnTo>
                  <a:pt x="194" y="273"/>
                </a:lnTo>
                <a:lnTo>
                  <a:pt x="197" y="271"/>
                </a:lnTo>
                <a:lnTo>
                  <a:pt x="199" y="269"/>
                </a:lnTo>
                <a:lnTo>
                  <a:pt x="201" y="266"/>
                </a:lnTo>
                <a:lnTo>
                  <a:pt x="201" y="262"/>
                </a:lnTo>
                <a:lnTo>
                  <a:pt x="201" y="251"/>
                </a:lnTo>
                <a:lnTo>
                  <a:pt x="201" y="247"/>
                </a:lnTo>
                <a:lnTo>
                  <a:pt x="199" y="244"/>
                </a:lnTo>
                <a:lnTo>
                  <a:pt x="197" y="242"/>
                </a:lnTo>
                <a:lnTo>
                  <a:pt x="194" y="241"/>
                </a:lnTo>
                <a:lnTo>
                  <a:pt x="190" y="240"/>
                </a:lnTo>
                <a:lnTo>
                  <a:pt x="165" y="240"/>
                </a:lnTo>
                <a:close/>
                <a:moveTo>
                  <a:pt x="298" y="197"/>
                </a:moveTo>
                <a:lnTo>
                  <a:pt x="295" y="197"/>
                </a:lnTo>
                <a:lnTo>
                  <a:pt x="292" y="199"/>
                </a:lnTo>
                <a:lnTo>
                  <a:pt x="289" y="201"/>
                </a:lnTo>
                <a:lnTo>
                  <a:pt x="288" y="204"/>
                </a:lnTo>
                <a:lnTo>
                  <a:pt x="287" y="207"/>
                </a:lnTo>
                <a:lnTo>
                  <a:pt x="287" y="218"/>
                </a:lnTo>
                <a:lnTo>
                  <a:pt x="288" y="221"/>
                </a:lnTo>
                <a:lnTo>
                  <a:pt x="289" y="224"/>
                </a:lnTo>
                <a:lnTo>
                  <a:pt x="292" y="227"/>
                </a:lnTo>
                <a:lnTo>
                  <a:pt x="295" y="228"/>
                </a:lnTo>
                <a:lnTo>
                  <a:pt x="298" y="229"/>
                </a:lnTo>
                <a:lnTo>
                  <a:pt x="324" y="229"/>
                </a:lnTo>
                <a:lnTo>
                  <a:pt x="327" y="228"/>
                </a:lnTo>
                <a:lnTo>
                  <a:pt x="330" y="227"/>
                </a:lnTo>
                <a:lnTo>
                  <a:pt x="333" y="224"/>
                </a:lnTo>
                <a:lnTo>
                  <a:pt x="335" y="221"/>
                </a:lnTo>
                <a:lnTo>
                  <a:pt x="336" y="218"/>
                </a:lnTo>
                <a:lnTo>
                  <a:pt x="336" y="207"/>
                </a:lnTo>
                <a:lnTo>
                  <a:pt x="335" y="204"/>
                </a:lnTo>
                <a:lnTo>
                  <a:pt x="333" y="201"/>
                </a:lnTo>
                <a:lnTo>
                  <a:pt x="330" y="199"/>
                </a:lnTo>
                <a:lnTo>
                  <a:pt x="327" y="197"/>
                </a:lnTo>
                <a:lnTo>
                  <a:pt x="324" y="197"/>
                </a:lnTo>
                <a:lnTo>
                  <a:pt x="298" y="197"/>
                </a:lnTo>
                <a:close/>
                <a:moveTo>
                  <a:pt x="232" y="197"/>
                </a:moveTo>
                <a:lnTo>
                  <a:pt x="228" y="197"/>
                </a:lnTo>
                <a:lnTo>
                  <a:pt x="225" y="199"/>
                </a:lnTo>
                <a:lnTo>
                  <a:pt x="223" y="201"/>
                </a:lnTo>
                <a:lnTo>
                  <a:pt x="221" y="204"/>
                </a:lnTo>
                <a:lnTo>
                  <a:pt x="221" y="207"/>
                </a:lnTo>
                <a:lnTo>
                  <a:pt x="221" y="218"/>
                </a:lnTo>
                <a:lnTo>
                  <a:pt x="221" y="221"/>
                </a:lnTo>
                <a:lnTo>
                  <a:pt x="223" y="224"/>
                </a:lnTo>
                <a:lnTo>
                  <a:pt x="225" y="227"/>
                </a:lnTo>
                <a:lnTo>
                  <a:pt x="228" y="228"/>
                </a:lnTo>
                <a:lnTo>
                  <a:pt x="232" y="229"/>
                </a:lnTo>
                <a:lnTo>
                  <a:pt x="257" y="229"/>
                </a:lnTo>
                <a:lnTo>
                  <a:pt x="261" y="228"/>
                </a:lnTo>
                <a:lnTo>
                  <a:pt x="263" y="227"/>
                </a:lnTo>
                <a:lnTo>
                  <a:pt x="266" y="224"/>
                </a:lnTo>
                <a:lnTo>
                  <a:pt x="267" y="221"/>
                </a:lnTo>
                <a:lnTo>
                  <a:pt x="268" y="218"/>
                </a:lnTo>
                <a:lnTo>
                  <a:pt x="268" y="207"/>
                </a:lnTo>
                <a:lnTo>
                  <a:pt x="267" y="204"/>
                </a:lnTo>
                <a:lnTo>
                  <a:pt x="266" y="201"/>
                </a:lnTo>
                <a:lnTo>
                  <a:pt x="263" y="199"/>
                </a:lnTo>
                <a:lnTo>
                  <a:pt x="261" y="197"/>
                </a:lnTo>
                <a:lnTo>
                  <a:pt x="257" y="197"/>
                </a:lnTo>
                <a:lnTo>
                  <a:pt x="232" y="197"/>
                </a:lnTo>
                <a:close/>
                <a:moveTo>
                  <a:pt x="165" y="197"/>
                </a:moveTo>
                <a:lnTo>
                  <a:pt x="161" y="197"/>
                </a:lnTo>
                <a:lnTo>
                  <a:pt x="158" y="199"/>
                </a:lnTo>
                <a:lnTo>
                  <a:pt x="155" y="201"/>
                </a:lnTo>
                <a:lnTo>
                  <a:pt x="154" y="204"/>
                </a:lnTo>
                <a:lnTo>
                  <a:pt x="153" y="207"/>
                </a:lnTo>
                <a:lnTo>
                  <a:pt x="153" y="218"/>
                </a:lnTo>
                <a:lnTo>
                  <a:pt x="154" y="221"/>
                </a:lnTo>
                <a:lnTo>
                  <a:pt x="155" y="224"/>
                </a:lnTo>
                <a:lnTo>
                  <a:pt x="158" y="227"/>
                </a:lnTo>
                <a:lnTo>
                  <a:pt x="161" y="228"/>
                </a:lnTo>
                <a:lnTo>
                  <a:pt x="165" y="229"/>
                </a:lnTo>
                <a:lnTo>
                  <a:pt x="190" y="229"/>
                </a:lnTo>
                <a:lnTo>
                  <a:pt x="194" y="228"/>
                </a:lnTo>
                <a:lnTo>
                  <a:pt x="197" y="227"/>
                </a:lnTo>
                <a:lnTo>
                  <a:pt x="199" y="224"/>
                </a:lnTo>
                <a:lnTo>
                  <a:pt x="201" y="221"/>
                </a:lnTo>
                <a:lnTo>
                  <a:pt x="201" y="218"/>
                </a:lnTo>
                <a:lnTo>
                  <a:pt x="201" y="207"/>
                </a:lnTo>
                <a:lnTo>
                  <a:pt x="201" y="204"/>
                </a:lnTo>
                <a:lnTo>
                  <a:pt x="199" y="201"/>
                </a:lnTo>
                <a:lnTo>
                  <a:pt x="197" y="199"/>
                </a:lnTo>
                <a:lnTo>
                  <a:pt x="194" y="197"/>
                </a:lnTo>
                <a:lnTo>
                  <a:pt x="190" y="197"/>
                </a:lnTo>
                <a:lnTo>
                  <a:pt x="165" y="197"/>
                </a:lnTo>
                <a:close/>
                <a:moveTo>
                  <a:pt x="189" y="76"/>
                </a:moveTo>
                <a:lnTo>
                  <a:pt x="189" y="114"/>
                </a:lnTo>
                <a:lnTo>
                  <a:pt x="300" y="114"/>
                </a:lnTo>
                <a:lnTo>
                  <a:pt x="300" y="76"/>
                </a:lnTo>
                <a:lnTo>
                  <a:pt x="189" y="76"/>
                </a:lnTo>
                <a:close/>
                <a:moveTo>
                  <a:pt x="68" y="0"/>
                </a:moveTo>
                <a:lnTo>
                  <a:pt x="422" y="0"/>
                </a:lnTo>
                <a:lnTo>
                  <a:pt x="439" y="2"/>
                </a:lnTo>
                <a:lnTo>
                  <a:pt x="456" y="10"/>
                </a:lnTo>
                <a:lnTo>
                  <a:pt x="470" y="20"/>
                </a:lnTo>
                <a:lnTo>
                  <a:pt x="480" y="34"/>
                </a:lnTo>
                <a:lnTo>
                  <a:pt x="487" y="50"/>
                </a:lnTo>
                <a:lnTo>
                  <a:pt x="489" y="68"/>
                </a:lnTo>
                <a:lnTo>
                  <a:pt x="489" y="76"/>
                </a:lnTo>
                <a:lnTo>
                  <a:pt x="356" y="76"/>
                </a:lnTo>
                <a:lnTo>
                  <a:pt x="356" y="142"/>
                </a:lnTo>
                <a:lnTo>
                  <a:pt x="358" y="144"/>
                </a:lnTo>
                <a:lnTo>
                  <a:pt x="364" y="148"/>
                </a:lnTo>
                <a:lnTo>
                  <a:pt x="374" y="155"/>
                </a:lnTo>
                <a:lnTo>
                  <a:pt x="386" y="164"/>
                </a:lnTo>
                <a:lnTo>
                  <a:pt x="400" y="174"/>
                </a:lnTo>
                <a:lnTo>
                  <a:pt x="415" y="186"/>
                </a:lnTo>
                <a:lnTo>
                  <a:pt x="430" y="199"/>
                </a:lnTo>
                <a:lnTo>
                  <a:pt x="445" y="212"/>
                </a:lnTo>
                <a:lnTo>
                  <a:pt x="459" y="225"/>
                </a:lnTo>
                <a:lnTo>
                  <a:pt x="471" y="238"/>
                </a:lnTo>
                <a:lnTo>
                  <a:pt x="480" y="250"/>
                </a:lnTo>
                <a:lnTo>
                  <a:pt x="486" y="262"/>
                </a:lnTo>
                <a:lnTo>
                  <a:pt x="489" y="271"/>
                </a:lnTo>
                <a:lnTo>
                  <a:pt x="488" y="339"/>
                </a:lnTo>
                <a:lnTo>
                  <a:pt x="486" y="357"/>
                </a:lnTo>
                <a:lnTo>
                  <a:pt x="479" y="372"/>
                </a:lnTo>
                <a:lnTo>
                  <a:pt x="469" y="387"/>
                </a:lnTo>
                <a:lnTo>
                  <a:pt x="456" y="397"/>
                </a:lnTo>
                <a:lnTo>
                  <a:pt x="439" y="404"/>
                </a:lnTo>
                <a:lnTo>
                  <a:pt x="421" y="406"/>
                </a:lnTo>
                <a:lnTo>
                  <a:pt x="67" y="406"/>
                </a:lnTo>
                <a:lnTo>
                  <a:pt x="50" y="404"/>
                </a:lnTo>
                <a:lnTo>
                  <a:pt x="33" y="397"/>
                </a:lnTo>
                <a:lnTo>
                  <a:pt x="20" y="387"/>
                </a:lnTo>
                <a:lnTo>
                  <a:pt x="10" y="372"/>
                </a:lnTo>
                <a:lnTo>
                  <a:pt x="3" y="356"/>
                </a:lnTo>
                <a:lnTo>
                  <a:pt x="1" y="339"/>
                </a:lnTo>
                <a:lnTo>
                  <a:pt x="1" y="268"/>
                </a:lnTo>
                <a:lnTo>
                  <a:pt x="3" y="259"/>
                </a:lnTo>
                <a:lnTo>
                  <a:pt x="9" y="247"/>
                </a:lnTo>
                <a:lnTo>
                  <a:pt x="18" y="236"/>
                </a:lnTo>
                <a:lnTo>
                  <a:pt x="30" y="223"/>
                </a:lnTo>
                <a:lnTo>
                  <a:pt x="44" y="210"/>
                </a:lnTo>
                <a:lnTo>
                  <a:pt x="60" y="198"/>
                </a:lnTo>
                <a:lnTo>
                  <a:pt x="75" y="185"/>
                </a:lnTo>
                <a:lnTo>
                  <a:pt x="89" y="173"/>
                </a:lnTo>
                <a:lnTo>
                  <a:pt x="103" y="163"/>
                </a:lnTo>
                <a:lnTo>
                  <a:pt x="116" y="155"/>
                </a:lnTo>
                <a:lnTo>
                  <a:pt x="125" y="148"/>
                </a:lnTo>
                <a:lnTo>
                  <a:pt x="131" y="144"/>
                </a:lnTo>
                <a:lnTo>
                  <a:pt x="133" y="142"/>
                </a:lnTo>
                <a:lnTo>
                  <a:pt x="133" y="76"/>
                </a:lnTo>
                <a:lnTo>
                  <a:pt x="0" y="76"/>
                </a:lnTo>
                <a:lnTo>
                  <a:pt x="0" y="68"/>
                </a:lnTo>
                <a:lnTo>
                  <a:pt x="3" y="50"/>
                </a:lnTo>
                <a:lnTo>
                  <a:pt x="9" y="34"/>
                </a:lnTo>
                <a:lnTo>
                  <a:pt x="20" y="20"/>
                </a:lnTo>
                <a:lnTo>
                  <a:pt x="33" y="10"/>
                </a:lnTo>
                <a:lnTo>
                  <a:pt x="50" y="2"/>
                </a:lnTo>
                <a:lnTo>
                  <a:pt x="68" y="0"/>
                </a:lnTo>
                <a:close/>
              </a:path>
            </a:pathLst>
          </a:custGeom>
          <a:grpFill/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11</xdr:col>
      <xdr:colOff>109538</xdr:colOff>
      <xdr:row>0</xdr:row>
      <xdr:rowOff>200031</xdr:rowOff>
    </xdr:from>
    <xdr:to>
      <xdr:col>11</xdr:col>
      <xdr:colOff>493298</xdr:colOff>
      <xdr:row>0</xdr:row>
      <xdr:rowOff>546170</xdr:rowOff>
    </xdr:to>
    <xdr:sp macro="" textlink="">
      <xdr:nvSpPr>
        <xdr:cNvPr id="29" name="住房图标" descr="房屋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EditPoints="1"/>
        </xdr:cNvSpPr>
      </xdr:nvSpPr>
      <xdr:spPr bwMode="auto">
        <a:xfrm>
          <a:off x="13873163" y="200031"/>
          <a:ext cx="383760" cy="346139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  <xdr:twoCellAnchor editAs="oneCell">
    <xdr:from>
      <xdr:col>1</xdr:col>
      <xdr:colOff>31750</xdr:colOff>
      <xdr:row>8</xdr:row>
      <xdr:rowOff>57150</xdr:rowOff>
    </xdr:from>
    <xdr:to>
      <xdr:col>11</xdr:col>
      <xdr:colOff>47625</xdr:colOff>
      <xdr:row>8</xdr:row>
      <xdr:rowOff>847725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房间/区域" descr="用于按房间/区域筛选物品的房间/区域切片器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房间/区域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2725" y="2628900"/>
              <a:ext cx="12131675" cy="790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 rtlCol="false"/>
            <a:lstStyle/>
            <a:p>
              <a:pPr rtl="false"/>
              <a:r>
                <a:rPr lang="zh-cn" sz="1100"/>
                <a:t>此形状表示表切片器。Excel 或更高版本中支持表切片器。
如果此形状是在较早版本的 Excel 中修改的，或者工作簿是使用 Excel 2007 或更早版本保存的，则不能使用此切片器。</a:t>
              </a:r>
            </a:p>
          </xdr:txBody>
        </xdr:sp>
      </mc:Fallback>
    </mc:AlternateContent>
    <xdr:clientData fPrintsWithSheet="0"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oom__area" xr10:uid="{00000000-0013-0000-FFFF-FFFF01000000}" sourceName="房间/区域">
  <extLst>
    <x:ext xmlns:x15="http://schemas.microsoft.com/office/spreadsheetml/2010/11/main" uri="{2F2917AC-EB37-4324-AD4E-5DD8C200BD13}">
      <x15:tableSlicerCache tableId="1" column="3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房间/区域" xr10:uid="{00000000-0014-0000-FFFF-FFFF01000000}" cache="Slicer_Room__area" caption="若要筛选库存列表，请在下方选择一个房间。按住 Ctrl 可选择多个房间。" columnCount="6" style="家庭库存切片器 " rowHeight="1936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库存" displayName="库存" ref="B10:L16" totalsRowCount="1">
  <autoFilter ref="B10:L15" xr:uid="{00000000-0009-0000-0100-000001000000}"/>
  <tableColumns count="11">
    <tableColumn id="21" xr3:uid="{00000000-0010-0000-0000-000015000000}" name="物品编号" totalsRowLabel="总计" totalsRowDxfId="10">
      <calculatedColumnFormula>ROW($A1)</calculatedColumnFormula>
    </tableColumn>
    <tableColumn id="3" xr3:uid="{00000000-0010-0000-0000-000003000000}" name="房间/区域" totalsRowFunction="custom" totalsRowDxfId="9">
      <totalsRowFormula>"库存项目: "&amp;SUBTOTAL(103,库存[房间/区域])</totalsRowFormula>
    </tableColumn>
    <tableColumn id="4" xr3:uid="{00000000-0010-0000-0000-000004000000}" name="物品/说明" totalsRowDxfId="8"/>
    <tableColumn id="5" xr3:uid="{00000000-0010-0000-0000-000005000000}" name="构造/样式" totalsRowDxfId="7"/>
    <tableColumn id="6" xr3:uid="{00000000-0010-0000-0000-000006000000}" name="序列号/_x000a_ID 号" totalsRowDxfId="6" dataCellStyle="序号"/>
    <tableColumn id="7" xr3:uid="{00000000-0010-0000-0000-000007000000}" name="日期_x000a_已购买" totalsRowDxfId="5" dataCellStyle="日期"/>
    <tableColumn id="8" xr3:uid="{00000000-0010-0000-0000-000008000000}" name="购买地点" totalsRowDxfId="4"/>
    <tableColumn id="9" xr3:uid="{00000000-0010-0000-0000-000009000000}" name="购买_x000a_价格" totalsRowFunction="sum" totalsRowDxfId="3" dataCellStyle="货币[0]"/>
    <tableColumn id="10" xr3:uid="{00000000-0010-0000-0000-00000A000000}" name="估算_x000a_当前价值" totalsRowFunction="sum" totalsRowDxfId="2" dataCellStyle="货币[0]"/>
    <tableColumn id="13" xr3:uid="{00000000-0010-0000-0000-00000D000000}" name="备注" totalsRowDxfId="1"/>
    <tableColumn id="14" xr3:uid="{00000000-0010-0000-0000-00000E000000}" name="是否有照片？" totalsRowDxfId="0"/>
  </tableColumns>
  <tableStyleInfo name="家庭库存" showFirstColumn="1" showLastColumn="0" showRowStripes="1" showColumnStripes="0"/>
  <extLst>
    <ext xmlns:x14="http://schemas.microsoft.com/office/spreadsheetml/2009/9/main" uri="{504A1905-F514-4f6f-8877-14C23A59335A}">
      <x14:table altTextSummary="家庭清单物品的列表，例如物品编号（计算字段）、房间/区域、物品说明、购买信息、当前估值、注释和照片（“是/否”字段）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RoomLookup" displayName="RoomLookup" ref="B3:B15">
  <autoFilter ref="B3:B15" xr:uid="{00000000-0009-0000-0100-000002000000}"/>
  <sortState xmlns:xlrd2="http://schemas.microsoft.com/office/spreadsheetml/2017/richdata2" ref="B4:B15">
    <sortCondition ref="B3:B15"/>
  </sortState>
  <tableColumns count="1">
    <tableColumn id="1" xr3:uid="{00000000-0010-0000-0100-000001000000}" name="房间/区域" totalsRowFunction="count"/>
  </tableColumns>
  <tableStyleInfo name="家庭库存" showFirstColumn="0" showLastColumn="0" showRowStripes="1" showColumnStripes="0"/>
  <extLst>
    <ext xmlns:x14="http://schemas.microsoft.com/office/spreadsheetml/2009/9/main" uri="{504A1905-F514-4f6f-8877-14C23A59335A}">
      <x14:table altTextSummary="包含家里房间或区域的表格"/>
    </ext>
  </extLst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autoPageBreaks="0" fitToPage="1"/>
  </sheetPr>
  <dimension ref="A1:L16"/>
  <sheetViews>
    <sheetView showGridLines="0" tabSelected="1" zoomScaleNormal="100" workbookViewId="0"/>
  </sheetViews>
  <sheetFormatPr defaultRowHeight="30" customHeight="1" x14ac:dyDescent="0.3"/>
  <cols>
    <col min="1" max="1" width="2.77734375" style="1" customWidth="1"/>
    <col min="2" max="2" width="9.88671875" style="1" customWidth="1"/>
    <col min="3" max="3" width="11.21875" style="1" customWidth="1"/>
    <col min="4" max="4" width="16.6640625" style="1" customWidth="1"/>
    <col min="5" max="5" width="16.5546875" style="1" customWidth="1"/>
    <col min="6" max="6" width="10.77734375" style="1" customWidth="1"/>
    <col min="7" max="7" width="10.5546875" style="1" customWidth="1"/>
    <col min="8" max="8" width="13.33203125" style="1" customWidth="1"/>
    <col min="9" max="9" width="16" style="1" customWidth="1"/>
    <col min="10" max="10" width="15" style="1" customWidth="1"/>
    <col min="11" max="11" width="21.33203125" style="1" customWidth="1"/>
    <col min="12" max="12" width="13.109375" customWidth="1"/>
    <col min="13" max="13" width="2.77734375" customWidth="1"/>
  </cols>
  <sheetData>
    <row r="1" spans="1:12" ht="65.099999999999994" customHeight="1" x14ac:dyDescent="0.3">
      <c r="A1" s="2"/>
      <c r="B1" s="22" t="s">
        <v>0</v>
      </c>
      <c r="C1" s="22"/>
      <c r="D1" s="3" t="s">
        <v>16</v>
      </c>
      <c r="E1" s="2"/>
      <c r="F1" s="2"/>
      <c r="G1" s="2"/>
      <c r="H1" s="2"/>
      <c r="I1" s="2"/>
      <c r="J1" s="2"/>
      <c r="K1" s="2"/>
      <c r="L1" s="9" t="s">
        <v>59</v>
      </c>
    </row>
    <row r="2" spans="1:12" ht="30" customHeight="1" thickBot="1" x14ac:dyDescent="0.35">
      <c r="A2" s="2"/>
      <c r="B2" s="23" t="s">
        <v>1</v>
      </c>
      <c r="C2" s="23"/>
      <c r="D2" s="23"/>
      <c r="E2" s="7">
        <f>SUM(库存[[#Totals],[估算
当前价值]])</f>
        <v>4040</v>
      </c>
      <c r="F2" s="6"/>
      <c r="G2" s="24" t="s">
        <v>38</v>
      </c>
      <c r="H2" s="24"/>
      <c r="I2" s="14">
        <f ca="1">TODAY()-35</f>
        <v>45431</v>
      </c>
      <c r="J2" s="6"/>
      <c r="K2" s="6"/>
      <c r="L2" s="6"/>
    </row>
    <row r="3" spans="1:12" ht="18" customHeight="1" thickTop="1" thickBot="1" x14ac:dyDescent="0.35">
      <c r="A3" s="2"/>
      <c r="B3" s="21" t="s">
        <v>2</v>
      </c>
      <c r="C3" s="25" t="s">
        <v>8</v>
      </c>
      <c r="D3" s="18" t="s">
        <v>17</v>
      </c>
      <c r="E3" s="18"/>
      <c r="F3" s="18"/>
      <c r="G3" s="2"/>
      <c r="H3" s="4" t="s">
        <v>40</v>
      </c>
      <c r="I3" s="18" t="s">
        <v>50</v>
      </c>
      <c r="J3" s="18"/>
      <c r="K3" s="18"/>
      <c r="L3" s="2"/>
    </row>
    <row r="4" spans="1:12" ht="18" customHeight="1" thickTop="1" thickBot="1" x14ac:dyDescent="0.35">
      <c r="A4" s="2"/>
      <c r="B4" s="21"/>
      <c r="C4" s="25"/>
      <c r="D4" s="18"/>
      <c r="E4" s="18"/>
      <c r="F4" s="18"/>
      <c r="G4" s="2"/>
      <c r="H4" s="4" t="s">
        <v>41</v>
      </c>
      <c r="I4" s="19" t="s">
        <v>51</v>
      </c>
      <c r="J4" s="19"/>
      <c r="K4" s="19"/>
      <c r="L4" s="2"/>
    </row>
    <row r="5" spans="1:12" ht="18" customHeight="1" thickTop="1" thickBot="1" x14ac:dyDescent="0.35">
      <c r="A5" s="2"/>
      <c r="B5" s="21" t="s">
        <v>3</v>
      </c>
      <c r="C5" s="25" t="s">
        <v>9</v>
      </c>
      <c r="D5" s="18" t="s">
        <v>18</v>
      </c>
      <c r="E5" s="18"/>
      <c r="F5" s="18"/>
      <c r="G5" s="2"/>
      <c r="H5" s="4" t="s">
        <v>42</v>
      </c>
      <c r="I5" s="18" t="s">
        <v>52</v>
      </c>
      <c r="J5" s="18"/>
      <c r="K5" s="18"/>
      <c r="L5" s="2"/>
    </row>
    <row r="6" spans="1:12" ht="18" customHeight="1" thickTop="1" thickBot="1" x14ac:dyDescent="0.35">
      <c r="A6" s="2"/>
      <c r="B6" s="21"/>
      <c r="C6" s="25"/>
      <c r="D6" s="18"/>
      <c r="E6" s="18"/>
      <c r="F6" s="18"/>
      <c r="G6" s="2"/>
      <c r="H6" s="4" t="s">
        <v>43</v>
      </c>
      <c r="I6" s="18" t="s">
        <v>53</v>
      </c>
      <c r="J6" s="18"/>
      <c r="K6" s="18"/>
      <c r="L6" s="15"/>
    </row>
    <row r="7" spans="1:12" ht="18" customHeight="1" thickTop="1" thickBot="1" x14ac:dyDescent="0.35">
      <c r="A7" s="2"/>
      <c r="B7" s="21" t="s">
        <v>4</v>
      </c>
      <c r="C7" s="25" t="s">
        <v>10</v>
      </c>
      <c r="D7" s="19" t="s">
        <v>19</v>
      </c>
      <c r="E7" s="19"/>
      <c r="F7" s="19"/>
      <c r="G7" s="2"/>
      <c r="H7" s="4" t="s">
        <v>44</v>
      </c>
      <c r="I7" s="19" t="s">
        <v>54</v>
      </c>
      <c r="J7" s="19"/>
      <c r="K7" s="19"/>
      <c r="L7" s="2"/>
    </row>
    <row r="8" spans="1:12" ht="18" customHeight="1" thickTop="1" thickBot="1" x14ac:dyDescent="0.35">
      <c r="A8" s="2"/>
      <c r="B8" s="21"/>
      <c r="C8" s="25"/>
      <c r="D8" s="19"/>
      <c r="E8" s="19"/>
      <c r="F8" s="19"/>
      <c r="G8" s="2"/>
      <c r="H8" s="4" t="s">
        <v>45</v>
      </c>
      <c r="I8" s="20" t="s">
        <v>55</v>
      </c>
      <c r="J8" s="20"/>
      <c r="K8" s="20"/>
      <c r="L8" s="2"/>
    </row>
    <row r="9" spans="1:12" ht="69" customHeight="1" thickTop="1" x14ac:dyDescent="0.3">
      <c r="A9" s="2"/>
      <c r="B9" s="9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ht="37.5" customHeight="1" x14ac:dyDescent="0.3">
      <c r="B10" s="13" t="s">
        <v>6</v>
      </c>
      <c r="C10" t="s">
        <v>11</v>
      </c>
      <c r="D10" t="s">
        <v>20</v>
      </c>
      <c r="E10" t="s">
        <v>26</v>
      </c>
      <c r="F10" t="s">
        <v>32</v>
      </c>
      <c r="G10" t="s">
        <v>39</v>
      </c>
      <c r="H10" t="s">
        <v>46</v>
      </c>
      <c r="I10" t="s">
        <v>56</v>
      </c>
      <c r="J10" t="s">
        <v>57</v>
      </c>
      <c r="K10" t="s">
        <v>58</v>
      </c>
      <c r="L10" t="s">
        <v>60</v>
      </c>
    </row>
    <row r="11" spans="1:12" ht="30" customHeight="1" x14ac:dyDescent="0.3">
      <c r="B11" s="10">
        <f>ROW($A1)</f>
        <v>1</v>
      </c>
      <c r="C11" t="s">
        <v>12</v>
      </c>
      <c r="D11" t="s">
        <v>21</v>
      </c>
      <c r="E11" t="s">
        <v>27</v>
      </c>
      <c r="F11" s="11" t="s">
        <v>33</v>
      </c>
      <c r="G11" s="17">
        <f ca="1">TODAY()-120</f>
        <v>45346</v>
      </c>
      <c r="H11" t="s">
        <v>47</v>
      </c>
      <c r="I11" s="12">
        <v>2000</v>
      </c>
      <c r="J11" s="12">
        <v>2000</v>
      </c>
      <c r="K11"/>
      <c r="L11" t="s">
        <v>61</v>
      </c>
    </row>
    <row r="12" spans="1:12" ht="30" customHeight="1" x14ac:dyDescent="0.3">
      <c r="B12" s="10">
        <f t="shared" ref="B12:B15" si="0">ROW($A2)</f>
        <v>2</v>
      </c>
      <c r="C12" t="s">
        <v>13</v>
      </c>
      <c r="D12" t="s">
        <v>22</v>
      </c>
      <c r="E12" t="s">
        <v>28</v>
      </c>
      <c r="F12" s="11" t="s">
        <v>34</v>
      </c>
      <c r="G12" s="17">
        <f ca="1">TODAY()-90</f>
        <v>45376</v>
      </c>
      <c r="H12" t="s">
        <v>48</v>
      </c>
      <c r="I12" s="12">
        <v>1500</v>
      </c>
      <c r="J12" s="12">
        <v>1000</v>
      </c>
      <c r="K12"/>
      <c r="L12" t="s">
        <v>62</v>
      </c>
    </row>
    <row r="13" spans="1:12" ht="30" customHeight="1" x14ac:dyDescent="0.3">
      <c r="A13"/>
      <c r="B13" s="10">
        <f t="shared" si="0"/>
        <v>3</v>
      </c>
      <c r="C13" t="s">
        <v>12</v>
      </c>
      <c r="D13" t="s">
        <v>23</v>
      </c>
      <c r="E13" t="s">
        <v>29</v>
      </c>
      <c r="F13" s="11" t="s">
        <v>35</v>
      </c>
      <c r="G13" s="17">
        <f ca="1">TODAY()-60</f>
        <v>45406</v>
      </c>
      <c r="H13" t="s">
        <v>49</v>
      </c>
      <c r="I13" s="12">
        <v>560</v>
      </c>
      <c r="J13" s="12">
        <v>550</v>
      </c>
      <c r="K13"/>
      <c r="L13" t="s">
        <v>62</v>
      </c>
    </row>
    <row r="14" spans="1:12" ht="30" customHeight="1" x14ac:dyDescent="0.3">
      <c r="B14" s="10">
        <f t="shared" si="0"/>
        <v>4</v>
      </c>
      <c r="C14" t="s">
        <v>14</v>
      </c>
      <c r="D14" t="s">
        <v>24</v>
      </c>
      <c r="E14" t="s">
        <v>30</v>
      </c>
      <c r="F14" s="11" t="s">
        <v>36</v>
      </c>
      <c r="G14" s="17">
        <f ca="1">TODAY()-30</f>
        <v>45436</v>
      </c>
      <c r="H14" t="s">
        <v>47</v>
      </c>
      <c r="I14" s="12">
        <v>240</v>
      </c>
      <c r="J14" s="12">
        <v>200</v>
      </c>
      <c r="K14"/>
      <c r="L14" t="s">
        <v>61</v>
      </c>
    </row>
    <row r="15" spans="1:12" ht="30" customHeight="1" x14ac:dyDescent="0.3">
      <c r="B15" s="10">
        <f t="shared" si="0"/>
        <v>5</v>
      </c>
      <c r="C15" t="s">
        <v>15</v>
      </c>
      <c r="D15" t="s">
        <v>25</v>
      </c>
      <c r="E15" t="s">
        <v>31</v>
      </c>
      <c r="F15" s="11" t="s">
        <v>37</v>
      </c>
      <c r="G15" s="17">
        <f ca="1">TODAY()</f>
        <v>45466</v>
      </c>
      <c r="H15" t="s">
        <v>48</v>
      </c>
      <c r="I15" s="12">
        <v>300</v>
      </c>
      <c r="J15" s="12">
        <v>290</v>
      </c>
      <c r="K15"/>
      <c r="L15" t="s">
        <v>62</v>
      </c>
    </row>
    <row r="16" spans="1:12" ht="30" customHeight="1" x14ac:dyDescent="0.3">
      <c r="B16" s="2" t="s">
        <v>7</v>
      </c>
      <c r="C16" s="2" t="str">
        <f>"库存项目: "&amp;SUBTOTAL(103,库存[房间/区域])</f>
        <v>库存项目: 5</v>
      </c>
      <c r="D16" s="2"/>
      <c r="E16" s="2"/>
      <c r="F16" s="2"/>
      <c r="G16" s="2"/>
      <c r="H16" s="2"/>
      <c r="I16" s="16">
        <f>SUBTOTAL(109,库存[购买
价格])</f>
        <v>4600</v>
      </c>
      <c r="J16" s="16">
        <f>SUBTOTAL(109,库存[估算
当前价值])</f>
        <v>4040</v>
      </c>
      <c r="K16" s="2"/>
      <c r="L16" s="2"/>
    </row>
  </sheetData>
  <dataConsolidate/>
  <mergeCells count="18">
    <mergeCell ref="B5:B6"/>
    <mergeCell ref="B7:B8"/>
    <mergeCell ref="B1:C1"/>
    <mergeCell ref="B2:D2"/>
    <mergeCell ref="G2:H2"/>
    <mergeCell ref="C7:C8"/>
    <mergeCell ref="C3:C4"/>
    <mergeCell ref="C5:C6"/>
    <mergeCell ref="B3:B4"/>
    <mergeCell ref="I6:K6"/>
    <mergeCell ref="D3:F4"/>
    <mergeCell ref="D7:F8"/>
    <mergeCell ref="D5:F6"/>
    <mergeCell ref="I7:K7"/>
    <mergeCell ref="I8:K8"/>
    <mergeCell ref="I3:K3"/>
    <mergeCell ref="I4:K4"/>
    <mergeCell ref="I5:K5"/>
  </mergeCells>
  <phoneticPr fontId="1" type="noConversion"/>
  <conditionalFormatting sqref="J11:J15">
    <cfRule type="dataBar" priority="1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{DD2554B5-7481-4F06-9B0C-4C198BA00901}</x14:id>
        </ext>
      </extLst>
    </cfRule>
  </conditionalFormatting>
  <dataValidations count="31">
    <dataValidation allowBlank="1" showInputMessage="1" showErrorMessage="1" prompt="此工作表的标题位于单元格 B1 到 D1" sqref="B1:C1" xr:uid="{00000000-0002-0000-0000-000000000000}"/>
    <dataValidation allowBlank="1" showInputMessage="1" showErrorMessage="1" prompt="右侧单元格自动计算所有物品的总估值。在单元格 I2 中输入库存日期" sqref="B2:D2" xr:uid="{00000000-0002-0000-0000-000001000000}"/>
    <dataValidation allowBlank="1" showInputMessage="1" showErrorMessage="1" prompt="此单元格自动计算所有物品的总估值。在单元格 I2 中输入库存日期" sqref="E2" xr:uid="{00000000-0002-0000-0000-000002000000}"/>
    <dataValidation allowBlank="1" showInputMessage="1" showErrorMessage="1" prompt="在右侧单元格中输入库存日期" sqref="G2:H2" xr:uid="{00000000-0002-0000-0000-000003000000}"/>
    <dataValidation allowBlank="1" showInputMessage="1" showErrorMessage="1" prompt="在此单元格中输入库存日期" sqref="I2" xr:uid="{00000000-0002-0000-0000-000004000000}"/>
    <dataValidation allowBlank="1" showInputMessage="1" showErrorMessage="1" prompt="在右侧单元格中输入业主姓名" sqref="C3:C4" xr:uid="{00000000-0002-0000-0000-000005000000}"/>
    <dataValidation allowBlank="1" showInputMessage="1" showErrorMessage="1" prompt="在右侧单元格中输入业主地址" sqref="C5:C6" xr:uid="{00000000-0002-0000-0000-000006000000}"/>
    <dataValidation allowBlank="1" showInputMessage="1" showErrorMessage="1" prompt="在右侧单元格中输入业主电话号码" sqref="C7:C8" xr:uid="{00000000-0002-0000-0000-000007000000}"/>
    <dataValidation allowBlank="1" showInputMessage="1" showErrorMessage="1" prompt="在右侧单元格中输入保险公司名称" sqref="H3" xr:uid="{00000000-0002-0000-0000-000008000000}"/>
    <dataValidation allowBlank="1" showInputMessage="1" showErrorMessage="1" prompt="在右侧单元格中输入保险公司电话号码" sqref="H4" xr:uid="{00000000-0002-0000-0000-000009000000}"/>
    <dataValidation allowBlank="1" showInputMessage="1" showErrorMessage="1" prompt="在右侧单元格中输入保险公司保单号" sqref="H5" xr:uid="{00000000-0002-0000-0000-00000A000000}"/>
    <dataValidation allowBlank="1" showInputMessage="1" showErrorMessage="1" prompt="在右侧单元格中输入保险代理人姓名" sqref="H6" xr:uid="{00000000-0002-0000-0000-00000B000000}"/>
    <dataValidation allowBlank="1" showInputMessage="1" showErrorMessage="1" prompt="在右侧单元格中输入保险代理人电话号码" sqref="H7" xr:uid="{00000000-0002-0000-0000-00000C000000}"/>
    <dataValidation allowBlank="1" showInputMessage="1" showErrorMessage="1" prompt="在右侧单元格中输入保险代理人地址" sqref="H8" xr:uid="{00000000-0002-0000-0000-00000D000000}"/>
    <dataValidation allowBlank="1" showInputMessage="1" showErrorMessage="1" prompt="在此单元格中输入保险代理人地址，在表格中自单元格 B10 起输入库存详细信息。使用单元格 B9 中的切片器来按房间/区域筛选物品" sqref="I8:K8" xr:uid="{00000000-0002-0000-0000-00000E000000}"/>
    <dataValidation allowBlank="1" showInputMessage="1" showErrorMessage="1" prompt="在此工作簿中创建家庭清单。在此工作表中输入业主、保险和清单详细信息。将自动计算所有库存物品的总估值" sqref="A1" xr:uid="{00000000-0002-0000-0000-00000F000000}"/>
    <dataValidation allowBlank="1" showInputMessage="1" showErrorMessage="1" prompt="在此标题下的此列中输入物品编号。使用标题筛选器来查找特定项" sqref="B10" xr:uid="{00000000-0002-0000-0000-000010000000}"/>
    <dataValidation allowBlank="1" showInputMessage="1" showErrorMessage="1" prompt="在此标题下的此列中输入各个项/说明" sqref="D10" xr:uid="{00000000-0002-0000-0000-000011000000}"/>
    <dataValidation allowBlank="1" showInputMessage="1" showErrorMessage="1" prompt="在此标题下的此列中选择房间/区域。在房间查找工作表中输入新的房间/区域。按 Alt+向下键可出现选项，然后按向下键和 Enter 做出选择" sqref="C10" xr:uid="{00000000-0002-0000-0000-000012000000}"/>
    <dataValidation allowBlank="1" showInputMessage="1" showErrorMessage="1" prompt="在此标题下的此列中输入品牌/型号" sqref="E10" xr:uid="{00000000-0002-0000-0000-000013000000}"/>
    <dataValidation allowBlank="1" showInputMessage="1" showErrorMessage="1" prompt="在此标题下的此列中输入序列号/ID 号" sqref="F10" xr:uid="{00000000-0002-0000-0000-000014000000}"/>
    <dataValidation allowBlank="1" showInputMessage="1" showErrorMessage="1" prompt="在此标题下的此列中输入购买日期" sqref="G10" xr:uid="{00000000-0002-0000-0000-000015000000}"/>
    <dataValidation allowBlank="1" showInputMessage="1" showErrorMessage="1" prompt="在此标题下的此列中输入购买地点" sqref="H10" xr:uid="{00000000-0002-0000-0000-000016000000}"/>
    <dataValidation allowBlank="1" showInputMessage="1" showErrorMessage="1" prompt="在此标题下的此列中输入购买价格" sqref="I10" xr:uid="{00000000-0002-0000-0000-000017000000}"/>
    <dataValidation allowBlank="1" showInputMessage="1" showErrorMessage="1" prompt="在此标题下的此列中输入当前估值。每行中显示当前估值的数据条会自动更新" sqref="J10" xr:uid="{00000000-0002-0000-0000-000018000000}"/>
    <dataValidation allowBlank="1" showInputMessage="1" showErrorMessage="1" prompt="在此标题下的此列中输入备注" sqref="K10" xr:uid="{00000000-0002-0000-0000-000019000000}"/>
    <dataValidation allowBlank="1" showInputMessage="1" showErrorMessage="1" prompt="如果物品的照片存在，则选择“是”，否则在此标题下的此列中选择“否”。按 Alt+向下键可显示选项，然后按向下键和 Enter 进行选择" sqref="L10" xr:uid="{00000000-0002-0000-0000-00001A000000}"/>
    <dataValidation allowBlank="1" showInputMessage="1" showErrorMessage="1" prompt="在单元格 C3 到 E8 中输入个人详细信息，在单元格 H3 到 K8 中输入保险信息" sqref="B3:B4" xr:uid="{00000000-0002-0000-0000-00001B000000}"/>
    <dataValidation type="list" errorStyle="warning" allowBlank="1" showInputMessage="1" showErrorMessage="1" error="从此列表中选择“是”或“否”以指明物品的照片是否存在。选择“取消”，按 Alt+向下键可显示选项，然后按向下键和 Enter 做出选择" sqref="L11:L15" xr:uid="{00000000-0002-0000-0000-00001C000000}">
      <formula1>"是, 否"</formula1>
    </dataValidation>
    <dataValidation type="list" errorStyle="warning" allowBlank="1" showInputMessage="1" showErrorMessage="1" error="从列表中选择房间/区域。在房间查找工作表中输入新的房间/区域。选择“取消”，然后按 Alt+向下键可出现选项，然后按向下键和 Enter 做出选择" sqref="C11:C15" xr:uid="{00000000-0002-0000-0000-00001D000000}">
      <formula1>RoomList</formula1>
    </dataValidation>
    <dataValidation allowBlank="1" showInputMessage="1" showErrorMessage="1" errorTitle="无效数据" error="请从列表中选择条目。若要添加或更改物品，请使用房间查找工作表上的房间/区域表。 " sqref="B11:B15" xr:uid="{00000000-0002-0000-0000-00001E000000}"/>
  </dataValidations>
  <printOptions horizontalCentered="1"/>
  <pageMargins left="0.25" right="0.25" top="0.75" bottom="0.75" header="0.3" footer="0.3"/>
  <pageSetup paperSize="9" fitToHeight="0" orientation="landscape" r:id="rId1"/>
  <headerFooter differentFirst="1">
    <oddFooter>Page &amp;P of &amp;N</oddFooter>
  </headerFooter>
  <ignoredErrors>
    <ignoredError sqref="F14" numberStoredAsText="1"/>
    <ignoredError sqref="B11:B15" emptyCellReference="1"/>
  </ignoredErrors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2554B5-7481-4F06-9B0C-4C198BA0090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J11:J15</xm:sqref>
        </x14:conditionalFormatting>
      </x14:conditionalFormattings>
    </ex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  <pageSetUpPr fitToPage="1"/>
  </sheetPr>
  <dimension ref="B1:B15"/>
  <sheetViews>
    <sheetView showGridLines="0" zoomScaleNormal="100" workbookViewId="0"/>
  </sheetViews>
  <sheetFormatPr defaultRowHeight="30" customHeight="1" x14ac:dyDescent="0.3"/>
  <cols>
    <col min="1" max="1" width="2.109375" customWidth="1"/>
    <col min="2" max="2" width="50.6640625" customWidth="1"/>
    <col min="3" max="3" width="2.77734375" customWidth="1"/>
  </cols>
  <sheetData>
    <row r="1" spans="2:2" ht="35.1" customHeight="1" x14ac:dyDescent="0.3">
      <c r="B1" s="8" t="s">
        <v>63</v>
      </c>
    </row>
    <row r="2" spans="2:2" ht="50.1" customHeight="1" x14ac:dyDescent="0.3">
      <c r="B2" s="5" t="s">
        <v>64</v>
      </c>
    </row>
    <row r="3" spans="2:2" ht="30" customHeight="1" x14ac:dyDescent="0.3">
      <c r="B3" t="s">
        <v>11</v>
      </c>
    </row>
    <row r="4" spans="2:2" ht="30" customHeight="1" x14ac:dyDescent="0.3">
      <c r="B4" s="2" t="s">
        <v>14</v>
      </c>
    </row>
    <row r="5" spans="2:2" ht="30" customHeight="1" x14ac:dyDescent="0.3">
      <c r="B5" s="2" t="s">
        <v>70</v>
      </c>
    </row>
    <row r="6" spans="2:2" ht="30" customHeight="1" x14ac:dyDescent="0.3">
      <c r="B6" s="2" t="s">
        <v>71</v>
      </c>
    </row>
    <row r="7" spans="2:2" ht="30" customHeight="1" x14ac:dyDescent="0.3">
      <c r="B7" s="2" t="s">
        <v>65</v>
      </c>
    </row>
    <row r="8" spans="2:2" ht="30" customHeight="1" x14ac:dyDescent="0.3">
      <c r="B8" s="2" t="s">
        <v>13</v>
      </c>
    </row>
    <row r="9" spans="2:2" ht="30" customHeight="1" x14ac:dyDescent="0.3">
      <c r="B9" s="2" t="s">
        <v>15</v>
      </c>
    </row>
    <row r="10" spans="2:2" ht="30" customHeight="1" x14ac:dyDescent="0.3">
      <c r="B10" s="2" t="s">
        <v>12</v>
      </c>
    </row>
    <row r="11" spans="2:2" ht="30" customHeight="1" x14ac:dyDescent="0.3">
      <c r="B11" s="2" t="s">
        <v>66</v>
      </c>
    </row>
    <row r="12" spans="2:2" ht="30" customHeight="1" x14ac:dyDescent="0.3">
      <c r="B12" s="2" t="s">
        <v>67</v>
      </c>
    </row>
    <row r="13" spans="2:2" ht="30" customHeight="1" x14ac:dyDescent="0.3">
      <c r="B13" s="2" t="s">
        <v>68</v>
      </c>
    </row>
    <row r="14" spans="2:2" ht="30" customHeight="1" x14ac:dyDescent="0.3">
      <c r="B14" s="2" t="s">
        <v>69</v>
      </c>
    </row>
    <row r="15" spans="2:2" ht="30" customHeight="1" x14ac:dyDescent="0.3">
      <c r="B15" s="2" t="s">
        <v>72</v>
      </c>
    </row>
  </sheetData>
  <dataConsolidate/>
  <phoneticPr fontId="2" type="noConversion"/>
  <dataValidations count="3">
    <dataValidation allowBlank="1" showInputMessage="1" showErrorMessage="1" prompt="在此工作表中创建房间或区域清单。通过在此工作表中插入或修改房间查找表中的房间/区域，在库存表中自定义房间/区域选择" sqref="A1" xr:uid="{00000000-0002-0000-0100-000000000000}"/>
    <dataValidation allowBlank="1" showInputMessage="1" showErrorMessage="1" prompt="此工作表的标题位于此单元格中" sqref="B1" xr:uid="{00000000-0002-0000-0100-000001000000}"/>
    <dataValidation allowBlank="1" showInputMessage="1" showErrorMessage="1" prompt="房间或区域位于此标题下的此列中" sqref="B3" xr:uid="{00000000-0002-0000-0100-000002000000}"/>
  </dataValidations>
  <printOptions horizontalCentered="1"/>
  <pageMargins left="0.25" right="0.25" top="0.75" bottom="0.75" header="0.3" footer="0.3"/>
  <pageSetup paperSize="9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TM02802345</Templat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9</vt:i4>
      </vt:variant>
    </vt:vector>
  </HeadingPairs>
  <TitlesOfParts>
    <vt:vector size="11" baseType="lpstr">
      <vt:lpstr>家庭财产库存清单</vt:lpstr>
      <vt:lpstr>房间查找</vt:lpstr>
      <vt:lpstr>ColumnTitle1</vt:lpstr>
      <vt:lpstr>ColumnTitle2</vt:lpstr>
      <vt:lpstr>房间查找!Print_Titles</vt:lpstr>
      <vt:lpstr>家庭财产库存清单!Print_Titles</vt:lpstr>
      <vt:lpstr>RoomList</vt:lpstr>
      <vt:lpstr>RowTitleRegion1..E2</vt:lpstr>
      <vt:lpstr>RowTitleRegion2..I2</vt:lpstr>
      <vt:lpstr>RowTitleRegion3..D8</vt:lpstr>
      <vt:lpstr>RowTitleRegion4..I8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夏驰 李</dc:creator>
  <cp:lastModifiedBy>夏驰 李</cp:lastModifiedBy>
  <dcterms:created xsi:type="dcterms:W3CDTF">2017-07-30T14:13:04Z</dcterms:created>
  <dcterms:modified xsi:type="dcterms:W3CDTF">2024-06-23T15:28:14Z</dcterms:modified>
</cp:coreProperties>
</file>