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<sst xmlns="http://schemas.openxmlformats.org/spreadsheetml/2006/main" count="590" uniqueCount="69">
  <si>
    <t xml:space="preserve">ALBERT 1 1898 CRUISE</t>
  </si>
  <si>
    <t xml:space="preserve">PARIS</t>
  </si>
  <si>
    <t xml:space="preserve">Greenwich</t>
  </si>
  <si>
    <t xml:space="preserve">YEAR</t>
  </si>
  <si>
    <t xml:space="preserve">MONTH</t>
  </si>
  <si>
    <t xml:space="preserve">DAY</t>
  </si>
  <si>
    <t xml:space="preserve">HOUR</t>
  </si>
  <si>
    <t xml:space="preserve">Latitude °</t>
  </si>
  <si>
    <t xml:space="preserve">Latitude '</t>
  </si>
  <si>
    <t xml:space="preserve">Longitude °</t>
  </si>
  <si>
    <t xml:space="preserve">Longitude '</t>
  </si>
  <si>
    <t xml:space="preserve">PRESSURE mm</t>
  </si>
  <si>
    <t xml:space="preserve">PRESSURE "</t>
  </si>
  <si>
    <t xml:space="preserve">PRESSURE hPa</t>
  </si>
  <si>
    <t xml:space="preserve">add SG</t>
  </si>
  <si>
    <t xml:space="preserve">REMARKS</t>
  </si>
  <si>
    <t xml:space="preserve">Latitude</t>
  </si>
  <si>
    <t xml:space="preserve">Longitude</t>
  </si>
  <si>
    <t xml:space="preserve">Sond T°C 100m</t>
  </si>
  <si>
    <t xml:space="preserve">Sond T°C 210m</t>
  </si>
  <si>
    <t xml:space="preserve">Sond T°C 300m</t>
  </si>
  <si>
    <t xml:space="preserve">Sond T°C 410m</t>
  </si>
  <si>
    <t xml:space="preserve">Birkenhead, Albert Docks, UK</t>
  </si>
  <si>
    <t xml:space="preserve">,</t>
  </si>
  <si>
    <t xml:space="preserve">Cherbourg, France</t>
  </si>
  <si>
    <t xml:space="preserve">Le Harve, France</t>
  </si>
  <si>
    <t xml:space="preserve">Kaiser Wilhelm Canal</t>
  </si>
  <si>
    <t xml:space="preserve">Kiel, Germany</t>
  </si>
  <si>
    <t xml:space="preserve">Canal of Kiel, Germany</t>
  </si>
  <si>
    <t xml:space="preserve">Traversing the Kors Fjord</t>
  </si>
  <si>
    <t xml:space="preserve">Bergen, Norway</t>
  </si>
  <si>
    <t xml:space="preserve">Herlo Fjord or is it Hero Fjord?</t>
  </si>
  <si>
    <t xml:space="preserve">Nord de Stadtlandet</t>
  </si>
  <si>
    <t xml:space="preserve">Vartdalsfjord, Bredsund</t>
  </si>
  <si>
    <t xml:space="preserve">Trondhiem Channel</t>
  </si>
  <si>
    <t xml:space="preserve">Entrance to Melston Fjord</t>
  </si>
  <si>
    <t xml:space="preserve">Dans Holands Fjord</t>
  </si>
  <si>
    <t xml:space="preserve"> </t>
  </si>
  <si>
    <t xml:space="preserve">Mouillage de Skiolhavn/Anchorage of Skiolhavn</t>
  </si>
  <si>
    <t xml:space="preserve">In Gavl Fjord</t>
  </si>
  <si>
    <t xml:space="preserve">Tromso, Norway</t>
  </si>
  <si>
    <t xml:space="preserve">Dans Grot Sund</t>
  </si>
  <si>
    <t xml:space="preserve">Fond a 394 metres, de vase, temp 3.2</t>
  </si>
  <si>
    <t xml:space="preserve">Sonde 48 metres temp 1.9 </t>
  </si>
  <si>
    <t xml:space="preserve">Dans Stor Fjord</t>
  </si>
  <si>
    <t xml:space="preserve">Fond a 94 metres       Fond=-1.4; 3.4m=-0.1; 10m=2.1; 23m=0.3; 50m=-0.2; 70m=-1.2</t>
  </si>
  <si>
    <t xml:space="preserve">Sonde 250m=3; 500m=1.9; 750m=8.8</t>
  </si>
  <si>
    <t xml:space="preserve">Temperature -1.2, surface=7</t>
  </si>
  <si>
    <t xml:space="preserve">Temp 1000m=-0.7; 1200m=9.5?, 1400=-1.2</t>
  </si>
  <si>
    <t xml:space="preserve">Dans Advent Baie/In Advent Bay</t>
  </si>
  <si>
    <t xml:space="preserve">Anchorage in Sasson Bay</t>
  </si>
  <si>
    <t xml:space="preserve">Temp=0.9</t>
  </si>
  <si>
    <t xml:space="preserve">Temp=0</t>
  </si>
  <si>
    <t xml:space="preserve">Anchored near Hollandar Head/Amsterdam Island</t>
  </si>
  <si>
    <t xml:space="preserve">Temp surface=5.3</t>
  </si>
  <si>
    <t xml:space="preserve">Temp 138m=4.3</t>
  </si>
  <si>
    <t xml:space="preserve">Temp Surface=4.9; 212m=4.2</t>
  </si>
  <si>
    <t xml:space="preserve">Temps, Surface=2.3; 270m=1.6; fond=0.5</t>
  </si>
  <si>
    <t xml:space="preserve">Temps Surface=2.3, 865m=1.9</t>
  </si>
  <si>
    <t xml:space="preserve">Temps Surface=3.6, 393m=3.2</t>
  </si>
  <si>
    <t xml:space="preserve">Bay of Advent</t>
  </si>
  <si>
    <t xml:space="preserve">Anchorage of Mont Tempel?</t>
  </si>
  <si>
    <t xml:space="preserve">Anchored in Advent Bay</t>
  </si>
  <si>
    <t xml:space="preserve">Entrance to Ice Fjord</t>
  </si>
  <si>
    <t xml:space="preserve">Temp Surface=4.2; 720=-0.8; 1220m=-0.8; 1720m=-1.2; 2220m=-1.2</t>
  </si>
  <si>
    <t xml:space="preserve">Temp Surface=5.5; 1969m=-1.1</t>
  </si>
  <si>
    <t xml:space="preserve">Temp 500m=-1.0; 969m=-0.7</t>
  </si>
  <si>
    <t xml:space="preserve">Thorshaven</t>
  </si>
  <si>
    <t xml:space="preserve">Edinburgh Dock, Scotland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</si>
</sst>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1A1A1A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ALBERT 1 YACHT CRUISE TO SPITZBERGEN IN 1898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79920608666887"/>
          <c:y val="0.105051877470356"/>
          <c:w val="0.896754511706546"/>
          <c:h val="0.72659337944664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Surface Pressure (hPa)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410"/>
                <c:pt idx="0">
                  <c:v>1034.581824</c:v>
                </c:pt>
                <c:pt idx="1">
                  <c:v>1034.581824</c:v>
                </c:pt>
                <c:pt idx="2">
                  <c:v>1029.248928</c:v>
                </c:pt>
                <c:pt idx="3">
                  <c:v>1029.248928</c:v>
                </c:pt>
                <c:pt idx="4">
                  <c:v>1029.248928</c:v>
                </c:pt>
                <c:pt idx="5">
                  <c:v>1027.915704</c:v>
                </c:pt>
                <c:pt idx="6">
                  <c:v>1029.248928</c:v>
                </c:pt>
                <c:pt idx="7">
                  <c:v>1029.248928</c:v>
                </c:pt>
                <c:pt idx="8">
                  <c:v>1029.248928</c:v>
                </c:pt>
                <c:pt idx="9">
                  <c:v>1029.248928</c:v>
                </c:pt>
                <c:pt idx="10">
                  <c:v>1029.248928</c:v>
                </c:pt>
                <c:pt idx="11">
                  <c:v>1029.248928</c:v>
                </c:pt>
                <c:pt idx="12">
                  <c:v>1027.915704</c:v>
                </c:pt>
                <c:pt idx="13">
                  <c:v>1027.915704</c:v>
                </c:pt>
                <c:pt idx="14">
                  <c:v>1029.248928</c:v>
                </c:pt>
                <c:pt idx="15">
                  <c:v>1027.915704</c:v>
                </c:pt>
                <c:pt idx="16">
                  <c:v>1027.915704</c:v>
                </c:pt>
                <c:pt idx="17">
                  <c:v>0</c:v>
                </c:pt>
                <c:pt idx="18">
                  <c:v>1029.6488952</c:v>
                </c:pt>
                <c:pt idx="19">
                  <c:v>0</c:v>
                </c:pt>
                <c:pt idx="20">
                  <c:v>1029.6488952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1022.582808</c:v>
                </c:pt>
                <c:pt idx="29">
                  <c:v>1022.582808</c:v>
                </c:pt>
                <c:pt idx="30">
                  <c:v>1016.5833</c:v>
                </c:pt>
                <c:pt idx="31">
                  <c:v>1014.583464</c:v>
                </c:pt>
                <c:pt idx="32">
                  <c:v>0</c:v>
                </c:pt>
                <c:pt idx="33">
                  <c:v>1011.917016</c:v>
                </c:pt>
                <c:pt idx="34">
                  <c:v>1010.583792</c:v>
                </c:pt>
                <c:pt idx="35">
                  <c:v>1007.250732</c:v>
                </c:pt>
                <c:pt idx="36">
                  <c:v>1006.9840872</c:v>
                </c:pt>
                <c:pt idx="37">
                  <c:v>1006.58412</c:v>
                </c:pt>
                <c:pt idx="38">
                  <c:v>1007.917344</c:v>
                </c:pt>
                <c:pt idx="39">
                  <c:v>0</c:v>
                </c:pt>
                <c:pt idx="40">
                  <c:v>1009.250568</c:v>
                </c:pt>
                <c:pt idx="41">
                  <c:v>0</c:v>
                </c:pt>
                <c:pt idx="42">
                  <c:v>1009.91718</c:v>
                </c:pt>
                <c:pt idx="43">
                  <c:v>0</c:v>
                </c:pt>
                <c:pt idx="44">
                  <c:v>1011.917016</c:v>
                </c:pt>
                <c:pt idx="45">
                  <c:v>0</c:v>
                </c:pt>
                <c:pt idx="46">
                  <c:v>1011.917016</c:v>
                </c:pt>
                <c:pt idx="47">
                  <c:v>0</c:v>
                </c:pt>
                <c:pt idx="48">
                  <c:v>1011.917016</c:v>
                </c:pt>
                <c:pt idx="49">
                  <c:v>1022.582808</c:v>
                </c:pt>
                <c:pt idx="50">
                  <c:v>0</c:v>
                </c:pt>
                <c:pt idx="51">
                  <c:v>0</c:v>
                </c:pt>
                <c:pt idx="52">
                  <c:v>1022.582808</c:v>
                </c:pt>
                <c:pt idx="53">
                  <c:v>1022.582808</c:v>
                </c:pt>
                <c:pt idx="54">
                  <c:v>0</c:v>
                </c:pt>
                <c:pt idx="55">
                  <c:v>1013.25024</c:v>
                </c:pt>
                <c:pt idx="56">
                  <c:v>0</c:v>
                </c:pt>
                <c:pt idx="57">
                  <c:v>1015.916688</c:v>
                </c:pt>
                <c:pt idx="58">
                  <c:v>0</c:v>
                </c:pt>
                <c:pt idx="59">
                  <c:v>0</c:v>
                </c:pt>
                <c:pt idx="60">
                  <c:v>1017.249912</c:v>
                </c:pt>
                <c:pt idx="61">
                  <c:v>1018.583136</c:v>
                </c:pt>
                <c:pt idx="62">
                  <c:v>1019.91636</c:v>
                </c:pt>
                <c:pt idx="63">
                  <c:v>1020.4496496</c:v>
                </c:pt>
                <c:pt idx="64">
                  <c:v>1022.582808</c:v>
                </c:pt>
                <c:pt idx="65">
                  <c:v>1023.916032</c:v>
                </c:pt>
                <c:pt idx="66">
                  <c:v>0</c:v>
                </c:pt>
                <c:pt idx="67">
                  <c:v>1025.249256</c:v>
                </c:pt>
                <c:pt idx="68">
                  <c:v>1025.915868</c:v>
                </c:pt>
                <c:pt idx="69">
                  <c:v>1026.58248</c:v>
                </c:pt>
                <c:pt idx="70">
                  <c:v>1025.915868</c:v>
                </c:pt>
                <c:pt idx="71">
                  <c:v>1025.915868</c:v>
                </c:pt>
                <c:pt idx="72">
                  <c:v>1025.915868</c:v>
                </c:pt>
                <c:pt idx="73">
                  <c:v>1021.249584</c:v>
                </c:pt>
                <c:pt idx="74">
                  <c:v>1021.916196</c:v>
                </c:pt>
                <c:pt idx="75">
                  <c:v>1021.916196</c:v>
                </c:pt>
                <c:pt idx="76">
                  <c:v>1016.5833</c:v>
                </c:pt>
                <c:pt idx="77">
                  <c:v>1014.583464</c:v>
                </c:pt>
                <c:pt idx="78">
                  <c:v>1013.25024</c:v>
                </c:pt>
                <c:pt idx="79">
                  <c:v>1012.1836608</c:v>
                </c:pt>
                <c:pt idx="80">
                  <c:v>1010.583792</c:v>
                </c:pt>
                <c:pt idx="81">
                  <c:v>1017.249912</c:v>
                </c:pt>
                <c:pt idx="82">
                  <c:v>1026.58248</c:v>
                </c:pt>
                <c:pt idx="83">
                  <c:v>0</c:v>
                </c:pt>
                <c:pt idx="84">
                  <c:v>1029.248928</c:v>
                </c:pt>
                <c:pt idx="85">
                  <c:v>1029.248928</c:v>
                </c:pt>
                <c:pt idx="86">
                  <c:v>1026.58248</c:v>
                </c:pt>
                <c:pt idx="87">
                  <c:v>1029.248928</c:v>
                </c:pt>
                <c:pt idx="88">
                  <c:v>1029.91554</c:v>
                </c:pt>
                <c:pt idx="89">
                  <c:v>1026.58248</c:v>
                </c:pt>
                <c:pt idx="90">
                  <c:v>1018.8497808</c:v>
                </c:pt>
                <c:pt idx="91">
                  <c:v>1007.6506992</c:v>
                </c:pt>
                <c:pt idx="92">
                  <c:v>1007.917344</c:v>
                </c:pt>
                <c:pt idx="93">
                  <c:v>1007.917344</c:v>
                </c:pt>
                <c:pt idx="94">
                  <c:v>1007.917344</c:v>
                </c:pt>
                <c:pt idx="95">
                  <c:v>1007.917344</c:v>
                </c:pt>
                <c:pt idx="96">
                  <c:v>1007.917344</c:v>
                </c:pt>
                <c:pt idx="97">
                  <c:v>1010.1838248</c:v>
                </c:pt>
                <c:pt idx="98">
                  <c:v>1011.250404</c:v>
                </c:pt>
                <c:pt idx="99">
                  <c:v>1013.25024</c:v>
                </c:pt>
                <c:pt idx="100">
                  <c:v>1014.1834968</c:v>
                </c:pt>
                <c:pt idx="101">
                  <c:v>1016.5833</c:v>
                </c:pt>
                <c:pt idx="102">
                  <c:v>1017.5165568</c:v>
                </c:pt>
                <c:pt idx="103">
                  <c:v>1017.7832016</c:v>
                </c:pt>
                <c:pt idx="104">
                  <c:v>1017.5165568</c:v>
                </c:pt>
                <c:pt idx="105">
                  <c:v>1011.917016</c:v>
                </c:pt>
                <c:pt idx="106">
                  <c:v>1011.917016</c:v>
                </c:pt>
                <c:pt idx="107">
                  <c:v>1010.583792</c:v>
                </c:pt>
                <c:pt idx="108">
                  <c:v>1008.9839232</c:v>
                </c:pt>
                <c:pt idx="109">
                  <c:v>1006.58412</c:v>
                </c:pt>
                <c:pt idx="110">
                  <c:v>0</c:v>
                </c:pt>
                <c:pt idx="111">
                  <c:v>1007.250732</c:v>
                </c:pt>
                <c:pt idx="112">
                  <c:v>1010.583792</c:v>
                </c:pt>
                <c:pt idx="113">
                  <c:v>0</c:v>
                </c:pt>
                <c:pt idx="114">
                  <c:v>0</c:v>
                </c:pt>
                <c:pt idx="115">
                  <c:v>1010.8504368</c:v>
                </c:pt>
                <c:pt idx="116">
                  <c:v>1010.8504368</c:v>
                </c:pt>
                <c:pt idx="117">
                  <c:v>1009.250568</c:v>
                </c:pt>
                <c:pt idx="118">
                  <c:v>1009.250568</c:v>
                </c:pt>
                <c:pt idx="119">
                  <c:v>1009.250568</c:v>
                </c:pt>
                <c:pt idx="120">
                  <c:v>1010.583792</c:v>
                </c:pt>
                <c:pt idx="121">
                  <c:v>0</c:v>
                </c:pt>
                <c:pt idx="122">
                  <c:v>1011.917016</c:v>
                </c:pt>
                <c:pt idx="123">
                  <c:v>0</c:v>
                </c:pt>
                <c:pt idx="124">
                  <c:v>1010.583792</c:v>
                </c:pt>
                <c:pt idx="125">
                  <c:v>1007.917344</c:v>
                </c:pt>
                <c:pt idx="126">
                  <c:v>1005.250896</c:v>
                </c:pt>
                <c:pt idx="127">
                  <c:v>1004.9842512</c:v>
                </c:pt>
                <c:pt idx="128">
                  <c:v>0</c:v>
                </c:pt>
                <c:pt idx="129">
                  <c:v>1005.250896</c:v>
                </c:pt>
                <c:pt idx="130">
                  <c:v>1006.58412</c:v>
                </c:pt>
                <c:pt idx="131">
                  <c:v>1005.917508</c:v>
                </c:pt>
                <c:pt idx="132">
                  <c:v>1006.58412</c:v>
                </c:pt>
                <c:pt idx="133">
                  <c:v>1006.58412</c:v>
                </c:pt>
                <c:pt idx="134">
                  <c:v>0</c:v>
                </c:pt>
                <c:pt idx="135">
                  <c:v>0</c:v>
                </c:pt>
                <c:pt idx="136">
                  <c:v>1007.250732</c:v>
                </c:pt>
                <c:pt idx="137">
                  <c:v>0</c:v>
                </c:pt>
                <c:pt idx="138">
                  <c:v>1009.91718</c:v>
                </c:pt>
                <c:pt idx="139">
                  <c:v>1009.91718</c:v>
                </c:pt>
                <c:pt idx="140">
                  <c:v>1010.583792</c:v>
                </c:pt>
                <c:pt idx="141">
                  <c:v>1012.583628</c:v>
                </c:pt>
                <c:pt idx="142">
                  <c:v>1013.916852</c:v>
                </c:pt>
                <c:pt idx="143">
                  <c:v>1013.916852</c:v>
                </c:pt>
                <c:pt idx="144">
                  <c:v>0</c:v>
                </c:pt>
                <c:pt idx="145">
                  <c:v>1013.916852</c:v>
                </c:pt>
                <c:pt idx="146">
                  <c:v>1013.916852</c:v>
                </c:pt>
                <c:pt idx="147">
                  <c:v>1012.583628</c:v>
                </c:pt>
                <c:pt idx="148">
                  <c:v>1013.25024</c:v>
                </c:pt>
                <c:pt idx="149">
                  <c:v>1012.583628</c:v>
                </c:pt>
                <c:pt idx="150">
                  <c:v>1012.0503384</c:v>
                </c:pt>
                <c:pt idx="151">
                  <c:v>1012.583628</c:v>
                </c:pt>
                <c:pt idx="152">
                  <c:v>1012.583628</c:v>
                </c:pt>
                <c:pt idx="153">
                  <c:v>0</c:v>
                </c:pt>
                <c:pt idx="154">
                  <c:v>1012.9835952</c:v>
                </c:pt>
                <c:pt idx="155">
                  <c:v>0</c:v>
                </c:pt>
                <c:pt idx="156">
                  <c:v>1012.9835952</c:v>
                </c:pt>
                <c:pt idx="157">
                  <c:v>1013.25024</c:v>
                </c:pt>
                <c:pt idx="158">
                  <c:v>1011.250404</c:v>
                </c:pt>
                <c:pt idx="159">
                  <c:v>1011.5170488</c:v>
                </c:pt>
                <c:pt idx="160">
                  <c:v>1011.917016</c:v>
                </c:pt>
                <c:pt idx="161">
                  <c:v>1012.583628</c:v>
                </c:pt>
                <c:pt idx="162">
                  <c:v>1012.583628</c:v>
                </c:pt>
                <c:pt idx="163">
                  <c:v>1012.583628</c:v>
                </c:pt>
                <c:pt idx="164">
                  <c:v>1012.583628</c:v>
                </c:pt>
                <c:pt idx="165">
                  <c:v>1011.250404</c:v>
                </c:pt>
                <c:pt idx="166">
                  <c:v>1011.250404</c:v>
                </c:pt>
                <c:pt idx="167">
                  <c:v>1012.7169504</c:v>
                </c:pt>
                <c:pt idx="168">
                  <c:v>0</c:v>
                </c:pt>
                <c:pt idx="169">
                  <c:v>1013.25024</c:v>
                </c:pt>
                <c:pt idx="170">
                  <c:v>1013.5168848</c:v>
                </c:pt>
                <c:pt idx="171">
                  <c:v>1012.8502728</c:v>
                </c:pt>
                <c:pt idx="172">
                  <c:v>1011.917016</c:v>
                </c:pt>
                <c:pt idx="173">
                  <c:v>1011.250404</c:v>
                </c:pt>
                <c:pt idx="174">
                  <c:v>1007.7840216</c:v>
                </c:pt>
                <c:pt idx="175">
                  <c:v>1007.6506992</c:v>
                </c:pt>
                <c:pt idx="176">
                  <c:v>1008.1839888</c:v>
                </c:pt>
                <c:pt idx="177">
                  <c:v>1008.1839888</c:v>
                </c:pt>
                <c:pt idx="178">
                  <c:v>1008.7172784</c:v>
                </c:pt>
                <c:pt idx="179">
                  <c:v>1007.7840216</c:v>
                </c:pt>
                <c:pt idx="180">
                  <c:v>1007.6506992</c:v>
                </c:pt>
                <c:pt idx="181">
                  <c:v>1008.1839888</c:v>
                </c:pt>
                <c:pt idx="182">
                  <c:v>0</c:v>
                </c:pt>
                <c:pt idx="183">
                  <c:v>1008.1839888</c:v>
                </c:pt>
                <c:pt idx="184">
                  <c:v>1008.7172784</c:v>
                </c:pt>
                <c:pt idx="185">
                  <c:v>0</c:v>
                </c:pt>
                <c:pt idx="186">
                  <c:v>1010.583792</c:v>
                </c:pt>
                <c:pt idx="187">
                  <c:v>1010.583792</c:v>
                </c:pt>
                <c:pt idx="188">
                  <c:v>1009.250568</c:v>
                </c:pt>
                <c:pt idx="189">
                  <c:v>1009.250568</c:v>
                </c:pt>
                <c:pt idx="190">
                  <c:v>1006.8507648</c:v>
                </c:pt>
                <c:pt idx="191">
                  <c:v>1006.8507648</c:v>
                </c:pt>
                <c:pt idx="192">
                  <c:v>1007.917344</c:v>
                </c:pt>
                <c:pt idx="193">
                  <c:v>1008.7172784</c:v>
                </c:pt>
                <c:pt idx="194">
                  <c:v>0</c:v>
                </c:pt>
                <c:pt idx="195">
                  <c:v>1009.3838904</c:v>
                </c:pt>
                <c:pt idx="196">
                  <c:v>1010.583792</c:v>
                </c:pt>
                <c:pt idx="197">
                  <c:v>1010.8504368</c:v>
                </c:pt>
                <c:pt idx="198">
                  <c:v>0</c:v>
                </c:pt>
                <c:pt idx="199">
                  <c:v>0</c:v>
                </c:pt>
                <c:pt idx="200">
                  <c:v>1010.583792</c:v>
                </c:pt>
                <c:pt idx="201">
                  <c:v>1010.583792</c:v>
                </c:pt>
                <c:pt idx="202">
                  <c:v>1011.250404</c:v>
                </c:pt>
                <c:pt idx="203">
                  <c:v>1011.3837264</c:v>
                </c:pt>
                <c:pt idx="204">
                  <c:v>1011.6503712</c:v>
                </c:pt>
                <c:pt idx="205">
                  <c:v>1013.25024</c:v>
                </c:pt>
                <c:pt idx="206">
                  <c:v>1018.583136</c:v>
                </c:pt>
                <c:pt idx="207">
                  <c:v>0</c:v>
                </c:pt>
                <c:pt idx="208">
                  <c:v>0</c:v>
                </c:pt>
                <c:pt idx="209">
                  <c:v>1010.1838248</c:v>
                </c:pt>
                <c:pt idx="210">
                  <c:v>0</c:v>
                </c:pt>
                <c:pt idx="211">
                  <c:v>1018.583136</c:v>
                </c:pt>
                <c:pt idx="212">
                  <c:v>1022.8494528</c:v>
                </c:pt>
                <c:pt idx="213">
                  <c:v>0</c:v>
                </c:pt>
                <c:pt idx="214">
                  <c:v>1019.91636</c:v>
                </c:pt>
                <c:pt idx="215">
                  <c:v>1015.916688</c:v>
                </c:pt>
                <c:pt idx="216">
                  <c:v>1010.583792</c:v>
                </c:pt>
                <c:pt idx="217">
                  <c:v>1005.5175408</c:v>
                </c:pt>
                <c:pt idx="218">
                  <c:v>1003.25106</c:v>
                </c:pt>
                <c:pt idx="219">
                  <c:v>1001.917836</c:v>
                </c:pt>
                <c:pt idx="220">
                  <c:v>1000.584612</c:v>
                </c:pt>
                <c:pt idx="221">
                  <c:v>998.584776</c:v>
                </c:pt>
                <c:pt idx="222">
                  <c:v>999.251388</c:v>
                </c:pt>
                <c:pt idx="223">
                  <c:v>1005.250896</c:v>
                </c:pt>
                <c:pt idx="224">
                  <c:v>1007.917344</c:v>
                </c:pt>
                <c:pt idx="225">
                  <c:v>1005.250896</c:v>
                </c:pt>
                <c:pt idx="226">
                  <c:v>1003.25106</c:v>
                </c:pt>
                <c:pt idx="227">
                  <c:v>1003.25106</c:v>
                </c:pt>
                <c:pt idx="228">
                  <c:v>1003.6510272</c:v>
                </c:pt>
                <c:pt idx="229">
                  <c:v>1003.25106</c:v>
                </c:pt>
                <c:pt idx="230">
                  <c:v>1005.1175736</c:v>
                </c:pt>
                <c:pt idx="231">
                  <c:v>1004.9842512</c:v>
                </c:pt>
                <c:pt idx="232">
                  <c:v>1004.4509616</c:v>
                </c:pt>
                <c:pt idx="233">
                  <c:v>1002.584448</c:v>
                </c:pt>
                <c:pt idx="234">
                  <c:v>0</c:v>
                </c:pt>
                <c:pt idx="235">
                  <c:v>0</c:v>
                </c:pt>
                <c:pt idx="236">
                  <c:v>1002.0511584</c:v>
                </c:pt>
                <c:pt idx="237">
                  <c:v>1003.917672</c:v>
                </c:pt>
                <c:pt idx="238">
                  <c:v>1005.250896</c:v>
                </c:pt>
                <c:pt idx="239">
                  <c:v>0</c:v>
                </c:pt>
                <c:pt idx="240">
                  <c:v>1005.917508</c:v>
                </c:pt>
                <c:pt idx="241">
                  <c:v>1005.917508</c:v>
                </c:pt>
                <c:pt idx="242">
                  <c:v>1005.917508</c:v>
                </c:pt>
                <c:pt idx="243">
                  <c:v>1005.1175736</c:v>
                </c:pt>
                <c:pt idx="244">
                  <c:v>0</c:v>
                </c:pt>
                <c:pt idx="245">
                  <c:v>1004.7176064</c:v>
                </c:pt>
                <c:pt idx="246">
                  <c:v>1004.1843168</c:v>
                </c:pt>
                <c:pt idx="247">
                  <c:v>1005.250896</c:v>
                </c:pt>
                <c:pt idx="248">
                  <c:v>0</c:v>
                </c:pt>
                <c:pt idx="249">
                  <c:v>1006.1841528</c:v>
                </c:pt>
                <c:pt idx="250">
                  <c:v>1006.3174752</c:v>
                </c:pt>
                <c:pt idx="251">
                  <c:v>1005.917508</c:v>
                </c:pt>
                <c:pt idx="252">
                  <c:v>1005.250896</c:v>
                </c:pt>
                <c:pt idx="253">
                  <c:v>1004.1843168</c:v>
                </c:pt>
                <c:pt idx="254">
                  <c:v>0</c:v>
                </c:pt>
                <c:pt idx="255">
                  <c:v>1002.584448</c:v>
                </c:pt>
                <c:pt idx="256">
                  <c:v>1002.584448</c:v>
                </c:pt>
                <c:pt idx="257">
                  <c:v>0</c:v>
                </c:pt>
                <c:pt idx="258">
                  <c:v>1002.3178032</c:v>
                </c:pt>
                <c:pt idx="259">
                  <c:v>1005.250896</c:v>
                </c:pt>
                <c:pt idx="260">
                  <c:v>1011.250404</c:v>
                </c:pt>
                <c:pt idx="261">
                  <c:v>1015.7833656</c:v>
                </c:pt>
                <c:pt idx="262">
                  <c:v>1011.917016</c:v>
                </c:pt>
                <c:pt idx="263">
                  <c:v>1008.1839888</c:v>
                </c:pt>
                <c:pt idx="264">
                  <c:v>1006.8507648</c:v>
                </c:pt>
                <c:pt idx="265">
                  <c:v>1012.583628</c:v>
                </c:pt>
                <c:pt idx="266">
                  <c:v>1008.1839888</c:v>
                </c:pt>
                <c:pt idx="267">
                  <c:v>1007.7840216</c:v>
                </c:pt>
                <c:pt idx="268">
                  <c:v>1008.583956</c:v>
                </c:pt>
                <c:pt idx="269">
                  <c:v>0</c:v>
                </c:pt>
                <c:pt idx="270">
                  <c:v>1009.250568</c:v>
                </c:pt>
                <c:pt idx="271">
                  <c:v>1010.583792</c:v>
                </c:pt>
                <c:pt idx="272">
                  <c:v>0</c:v>
                </c:pt>
                <c:pt idx="273">
                  <c:v>1006.58412</c:v>
                </c:pt>
                <c:pt idx="274">
                  <c:v>1001.251224</c:v>
                </c:pt>
                <c:pt idx="275">
                  <c:v>997.251552</c:v>
                </c:pt>
                <c:pt idx="276">
                  <c:v>1000.1846448</c:v>
                </c:pt>
                <c:pt idx="277">
                  <c:v>1001.6511912</c:v>
                </c:pt>
                <c:pt idx="278">
                  <c:v>1002.0511584</c:v>
                </c:pt>
                <c:pt idx="279">
                  <c:v>1001.251224</c:v>
                </c:pt>
                <c:pt idx="280">
                  <c:v>999.918</c:v>
                </c:pt>
                <c:pt idx="281">
                  <c:v>998.584776</c:v>
                </c:pt>
                <c:pt idx="282">
                  <c:v>998.584776</c:v>
                </c:pt>
                <c:pt idx="283">
                  <c:v>998.584776</c:v>
                </c:pt>
                <c:pt idx="284">
                  <c:v>998.584776</c:v>
                </c:pt>
                <c:pt idx="285">
                  <c:v>998.584776</c:v>
                </c:pt>
                <c:pt idx="286">
                  <c:v>998.584776</c:v>
                </c:pt>
                <c:pt idx="287">
                  <c:v>997.918164</c:v>
                </c:pt>
                <c:pt idx="288">
                  <c:v>995.918328</c:v>
                </c:pt>
                <c:pt idx="289">
                  <c:v>999.7846776</c:v>
                </c:pt>
                <c:pt idx="290">
                  <c:v>999.7846776</c:v>
                </c:pt>
                <c:pt idx="291">
                  <c:v>994.585104</c:v>
                </c:pt>
                <c:pt idx="292">
                  <c:v>995.918328</c:v>
                </c:pt>
                <c:pt idx="293">
                  <c:v>995.918328</c:v>
                </c:pt>
                <c:pt idx="294">
                  <c:v>0</c:v>
                </c:pt>
                <c:pt idx="295">
                  <c:v>994.8517488</c:v>
                </c:pt>
                <c:pt idx="296">
                  <c:v>995.251716</c:v>
                </c:pt>
                <c:pt idx="297">
                  <c:v>995.7850056</c:v>
                </c:pt>
                <c:pt idx="298">
                  <c:v>995.918328</c:v>
                </c:pt>
                <c:pt idx="299">
                  <c:v>996.1849728</c:v>
                </c:pt>
                <c:pt idx="300">
                  <c:v>0</c:v>
                </c:pt>
                <c:pt idx="301">
                  <c:v>996.58494</c:v>
                </c:pt>
                <c:pt idx="302">
                  <c:v>0</c:v>
                </c:pt>
                <c:pt idx="303">
                  <c:v>996.4516176</c:v>
                </c:pt>
                <c:pt idx="304">
                  <c:v>997.251552</c:v>
                </c:pt>
                <c:pt idx="305">
                  <c:v>998.584776</c:v>
                </c:pt>
                <c:pt idx="306">
                  <c:v>1002.584448</c:v>
                </c:pt>
                <c:pt idx="307">
                  <c:v>1006.58412</c:v>
                </c:pt>
                <c:pt idx="308">
                  <c:v>1013.916852</c:v>
                </c:pt>
                <c:pt idx="309">
                  <c:v>1013.916852</c:v>
                </c:pt>
                <c:pt idx="310">
                  <c:v>1018.583136</c:v>
                </c:pt>
                <c:pt idx="311">
                  <c:v>1021.1162616</c:v>
                </c:pt>
                <c:pt idx="312">
                  <c:v>1022.582808</c:v>
                </c:pt>
                <c:pt idx="313">
                  <c:v>1024.582644</c:v>
                </c:pt>
                <c:pt idx="314">
                  <c:v>1024.582644</c:v>
                </c:pt>
                <c:pt idx="315">
                  <c:v>1022.582808</c:v>
                </c:pt>
                <c:pt idx="316">
                  <c:v>1019.91636</c:v>
                </c:pt>
                <c:pt idx="317">
                  <c:v>1013.25024</c:v>
                </c:pt>
                <c:pt idx="318">
                  <c:v>1012.583628</c:v>
                </c:pt>
                <c:pt idx="319">
                  <c:v>1013.1169176</c:v>
                </c:pt>
                <c:pt idx="320">
                  <c:v>1009.250568</c:v>
                </c:pt>
                <c:pt idx="321">
                  <c:v>1005.250896</c:v>
                </c:pt>
                <c:pt idx="322">
                  <c:v>1006.4507976</c:v>
                </c:pt>
                <c:pt idx="323">
                  <c:v>1006.4507976</c:v>
                </c:pt>
                <c:pt idx="324">
                  <c:v>1007.917344</c:v>
                </c:pt>
                <c:pt idx="325">
                  <c:v>1010.583792</c:v>
                </c:pt>
                <c:pt idx="326">
                  <c:v>1012.583628</c:v>
                </c:pt>
                <c:pt idx="327">
                  <c:v>1013.1169176</c:v>
                </c:pt>
                <c:pt idx="328">
                  <c:v>1014.583464</c:v>
                </c:pt>
                <c:pt idx="329">
                  <c:v>1015.916688</c:v>
                </c:pt>
                <c:pt idx="330">
                  <c:v>1019.6497152</c:v>
                </c:pt>
                <c:pt idx="331">
                  <c:v>1019.6497152</c:v>
                </c:pt>
                <c:pt idx="332">
                  <c:v>1017.249912</c:v>
                </c:pt>
                <c:pt idx="333">
                  <c:v>1013.25024</c:v>
                </c:pt>
                <c:pt idx="334">
                  <c:v>1007.7840216</c:v>
                </c:pt>
                <c:pt idx="335">
                  <c:v>1005.250896</c:v>
                </c:pt>
                <c:pt idx="336">
                  <c:v>1005.250896</c:v>
                </c:pt>
                <c:pt idx="337">
                  <c:v>1006.4507976</c:v>
                </c:pt>
                <c:pt idx="338">
                  <c:v>1006.4507976</c:v>
                </c:pt>
                <c:pt idx="339">
                  <c:v>1005.250896</c:v>
                </c:pt>
                <c:pt idx="340">
                  <c:v>1006.58412</c:v>
                </c:pt>
                <c:pt idx="341">
                  <c:v>1007.250732</c:v>
                </c:pt>
                <c:pt idx="342">
                  <c:v>1007.6506992</c:v>
                </c:pt>
                <c:pt idx="343">
                  <c:v>1006.58412</c:v>
                </c:pt>
                <c:pt idx="344">
                  <c:v>1007.250732</c:v>
                </c:pt>
                <c:pt idx="345">
                  <c:v>1005.1175736</c:v>
                </c:pt>
                <c:pt idx="346">
                  <c:v>1004.8509288</c:v>
                </c:pt>
                <c:pt idx="347">
                  <c:v>1003.917672</c:v>
                </c:pt>
                <c:pt idx="348">
                  <c:v>1009.250568</c:v>
                </c:pt>
                <c:pt idx="349">
                  <c:v>1011.7836936</c:v>
                </c:pt>
                <c:pt idx="350">
                  <c:v>1011.7836936</c:v>
                </c:pt>
                <c:pt idx="351">
                  <c:v>1007.917344</c:v>
                </c:pt>
                <c:pt idx="352">
                  <c:v>1006.58412</c:v>
                </c:pt>
                <c:pt idx="353">
                  <c:v>1003.6510272</c:v>
                </c:pt>
                <c:pt idx="354">
                  <c:v>1003.6510272</c:v>
                </c:pt>
                <c:pt idx="355">
                  <c:v>999.918</c:v>
                </c:pt>
                <c:pt idx="356">
                  <c:v>997.5181968</c:v>
                </c:pt>
                <c:pt idx="357">
                  <c:v>991.918656</c:v>
                </c:pt>
                <c:pt idx="358">
                  <c:v>991.252044</c:v>
                </c:pt>
                <c:pt idx="359">
                  <c:v>0</c:v>
                </c:pt>
                <c:pt idx="360">
                  <c:v>993.1185576</c:v>
                </c:pt>
                <c:pt idx="361">
                  <c:v>995.251716</c:v>
                </c:pt>
                <c:pt idx="362">
                  <c:v>996.9849072</c:v>
                </c:pt>
                <c:pt idx="363">
                  <c:v>997.251552</c:v>
                </c:pt>
                <c:pt idx="364">
                  <c:v>999.7846776</c:v>
                </c:pt>
                <c:pt idx="365">
                  <c:v>1002.584448</c:v>
                </c:pt>
                <c:pt idx="366">
                  <c:v>1003.917672</c:v>
                </c:pt>
                <c:pt idx="367">
                  <c:v>1004.9842512</c:v>
                </c:pt>
                <c:pt idx="368">
                  <c:v>1004.7176064</c:v>
                </c:pt>
                <c:pt idx="369">
                  <c:v>1005.6508632</c:v>
                </c:pt>
                <c:pt idx="370">
                  <c:v>1007.917344</c:v>
                </c:pt>
                <c:pt idx="371">
                  <c:v>1009.5172128</c:v>
                </c:pt>
                <c:pt idx="372">
                  <c:v>1009.5172128</c:v>
                </c:pt>
                <c:pt idx="373">
                  <c:v>1010.583792</c:v>
                </c:pt>
                <c:pt idx="374">
                  <c:v>1012.1836608</c:v>
                </c:pt>
                <c:pt idx="375">
                  <c:v>1013.25024</c:v>
                </c:pt>
                <c:pt idx="376">
                  <c:v>0</c:v>
                </c:pt>
                <c:pt idx="377">
                  <c:v>1012.583628</c:v>
                </c:pt>
                <c:pt idx="378">
                  <c:v>1013.916852</c:v>
                </c:pt>
                <c:pt idx="379">
                  <c:v>1013.7835296</c:v>
                </c:pt>
                <c:pt idx="380">
                  <c:v>1013.7835296</c:v>
                </c:pt>
                <c:pt idx="381">
                  <c:v>1010.583792</c:v>
                </c:pt>
                <c:pt idx="382">
                  <c:v>1013.25024</c:v>
                </c:pt>
                <c:pt idx="383">
                  <c:v>1018.583136</c:v>
                </c:pt>
                <c:pt idx="384">
                  <c:v>1018.583136</c:v>
                </c:pt>
                <c:pt idx="385">
                  <c:v>1022.582808</c:v>
                </c:pt>
                <c:pt idx="386">
                  <c:v>1026.58248</c:v>
                </c:pt>
                <c:pt idx="387">
                  <c:v>1030.582152</c:v>
                </c:pt>
                <c:pt idx="388">
                  <c:v>0</c:v>
                </c:pt>
                <c:pt idx="389">
                  <c:v>0</c:v>
                </c:pt>
                <c:pt idx="390">
                  <c:v>1015.916688</c:v>
                </c:pt>
                <c:pt idx="391">
                  <c:v>1014.8501088</c:v>
                </c:pt>
                <c:pt idx="392">
                  <c:v>1013.916852</c:v>
                </c:pt>
                <c:pt idx="393">
                  <c:v>1015.916688</c:v>
                </c:pt>
                <c:pt idx="394">
                  <c:v>1014.8501088</c:v>
                </c:pt>
                <c:pt idx="395">
                  <c:v>1014.8501088</c:v>
                </c:pt>
                <c:pt idx="396">
                  <c:v>1014.583464</c:v>
                </c:pt>
                <c:pt idx="397">
                  <c:v>1014.3168192</c:v>
                </c:pt>
                <c:pt idx="398">
                  <c:v>1016.5833</c:v>
                </c:pt>
                <c:pt idx="399">
                  <c:v>1018.583136</c:v>
                </c:pt>
                <c:pt idx="400">
                  <c:v>1019.91636</c:v>
                </c:pt>
                <c:pt idx="401">
                  <c:v>1025.249256</c:v>
                </c:pt>
                <c:pt idx="402">
                  <c:v>1027.915704</c:v>
                </c:pt>
                <c:pt idx="403">
                  <c:v>1030.8487968</c:v>
                </c:pt>
                <c:pt idx="404">
                  <c:v>1030.582152</c:v>
                </c:pt>
                <c:pt idx="405">
                  <c:v>1030.0488624</c:v>
                </c:pt>
                <c:pt idx="406">
                  <c:v>1030.582152</c:v>
                </c:pt>
                <c:pt idx="407">
                  <c:v>1030.4488296</c:v>
                </c:pt>
                <c:pt idx="408">
                  <c:v>1026.4491576</c:v>
                </c:pt>
                <c:pt idx="409">
                  <c:v>1021.916196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613443"/>
        <c:axId val="98790826"/>
      </c:lineChart>
      <c:catAx>
        <c:axId val="396134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Month, Day &amp; Time</a:t>
                </a:r>
              </a:p>
            </c:rich>
          </c:tx>
          <c:layout>
            <c:manualLayout>
              <c:xMode val="edge"/>
              <c:yMode val="edge"/>
              <c:x val="0.516889035909876"/>
              <c:y val="0.961215415019763"/>
            </c:manualLayout>
          </c:layout>
          <c:overlay val="0"/>
        </c:title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790826"/>
        <c:crosses val="autoZero"/>
        <c:auto val="1"/>
        <c:lblAlgn val="ctr"/>
        <c:lblOffset val="100"/>
      </c:catAx>
      <c:valAx>
        <c:axId val="98790826"/>
        <c:scaling>
          <c:orientation val="minMax"/>
          <c:max val="1035"/>
          <c:min val="99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Surface Pressure (hPa)</a:t>
                </a:r>
              </a:p>
            </c:rich>
          </c:tx>
          <c:layout>
            <c:manualLayout>
              <c:xMode val="edge"/>
              <c:yMode val="edge"/>
              <c:x val="0.0102547138604036"/>
              <c:y val="0.375432312252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6134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0</xdr:colOff>
      <xdr:row>145</xdr:row>
      <xdr:rowOff>0</xdr:rowOff>
    </xdr:from>
    <xdr:to>
      <xdr:col>46</xdr:col>
      <xdr:colOff>612000</xdr:colOff>
      <xdr:row>176</xdr:row>
      <xdr:rowOff>66240</xdr:rowOff>
    </xdr:to>
    <xdr:graphicFrame>
      <xdr:nvGraphicFramePr>
        <xdr:cNvPr id="0" name="Chart 1"/>
        <xdr:cNvGraphicFramePr/>
      </xdr:nvGraphicFramePr>
      <xdr:xfrm>
        <a:off x="26337600" y="27546120"/>
        <a:ext cx="9794160" cy="582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L2" activePane="bottomLeft" state="frozen"/>
      <selection pane="topLeft" activeCell="A1" activeCellId="0" sqref="A1"/>
      <selection pane="bottomLeft" activeCell="D17" activeCellId="0" sqref="D17"/>
    </sheetView>
  </sheetViews>
  <sheetFormatPr defaultRowHeight="15" zeroHeight="false" outlineLevelRow="0" outlineLevelCol="0"/>
  <cols>
    <col collapsed="false" customWidth="true" hidden="false" outlineLevel="0" max="6" min="1" style="0" width="8.67"/>
    <col collapsed="false" customWidth="true" hidden="false" outlineLevel="0" max="7" min="7" style="0" width="11.84"/>
    <col collapsed="false" customWidth="false" hidden="false" outlineLevel="0" max="8" min="8" style="0" width="11.43"/>
    <col collapsed="false" customWidth="true" hidden="false" outlineLevel="0" max="9" min="9" style="0" width="16.14"/>
    <col collapsed="false" customWidth="true" hidden="false" outlineLevel="0" max="10" min="10" style="0" width="14.66"/>
    <col collapsed="false" customWidth="true" hidden="false" outlineLevel="0" max="11" min="11" style="0" width="13.86"/>
    <col collapsed="false" customWidth="true" hidden="false" outlineLevel="0" max="12" min="12" style="0" width="8.67"/>
    <col collapsed="false" customWidth="true" hidden="false" outlineLevel="0" max="13" min="13" style="0" width="60"/>
    <col collapsed="false" customWidth="true" hidden="false" outlineLevel="0" max="14" min="14" style="0" width="8.67"/>
    <col collapsed="false" customWidth="true" hidden="false" outlineLevel="0" max="15" min="15" style="0" width="9.82"/>
    <col collapsed="false" customWidth="true" hidden="false" outlineLevel="0" max="16" min="16" style="0" width="11.03"/>
    <col collapsed="false" customWidth="true" hidden="false" outlineLevel="0" max="17" min="17" style="0" width="13.32"/>
    <col collapsed="false" customWidth="true" hidden="false" outlineLevel="0" max="19" min="18" style="0" width="13.86"/>
    <col collapsed="false" customWidth="true" hidden="false" outlineLevel="0" max="20" min="20" style="0" width="14.66"/>
    <col collapsed="false" customWidth="true" hidden="false" outlineLevel="0" max="22" min="21" style="0" width="8.67"/>
    <col collapsed="false" customWidth="true" hidden="false" outlineLevel="0" max="23" min="23" style="0" width="9.55"/>
    <col collapsed="false" customWidth="true" hidden="false" outlineLevel="0" max="24" min="24" style="0" width="10.22"/>
    <col collapsed="false" customWidth="true" hidden="false" outlineLevel="0" max="27" min="25" style="0" width="8.67"/>
    <col collapsed="false" customWidth="true" hidden="false" outlineLevel="0" max="28" min="28" style="0" width="10.22"/>
    <col collapsed="false" customWidth="true" hidden="false" outlineLevel="0" max="1025" min="29" style="0" width="8.67"/>
  </cols>
  <sheetData>
    <row r="1" s="2" customFormat="true" ht="23.25" hidden="false" customHeight="false" outlineLevel="0" collapsed="false">
      <c r="A1" s="1" t="s">
        <v>0</v>
      </c>
    </row>
    <row r="2" customFormat="false" ht="15" hidden="false" customHeight="false" outlineLevel="0" collapsed="false">
      <c r="E2" s="2"/>
      <c r="F2" s="2"/>
      <c r="G2" s="3" t="s">
        <v>1</v>
      </c>
      <c r="H2" s="3" t="s">
        <v>1</v>
      </c>
      <c r="O2" s="2" t="s">
        <v>2</v>
      </c>
    </row>
    <row r="3" s="2" customFormat="true" ht="15" hidden="false" customHeight="fals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</row>
    <row r="4" customFormat="false" ht="15" hidden="false" customHeight="false" outlineLevel="0" collapsed="false">
      <c r="A4" s="0" t="n">
        <v>1898</v>
      </c>
      <c r="B4" s="0" t="n">
        <v>6</v>
      </c>
      <c r="C4" s="0" t="n">
        <v>12</v>
      </c>
      <c r="D4" s="0" t="n">
        <v>1600</v>
      </c>
      <c r="I4" s="0" t="n">
        <v>776</v>
      </c>
      <c r="J4" s="4" t="n">
        <f aca="false">(L4/33.86395)</f>
        <v>30.572924895058</v>
      </c>
      <c r="K4" s="4" t="n">
        <f aca="false">(I4*1.333224)</f>
        <v>1034.581824</v>
      </c>
      <c r="L4" s="0" t="n">
        <v>1035.32</v>
      </c>
      <c r="M4" s="0" t="s">
        <v>22</v>
      </c>
      <c r="N4" s="0" t="n">
        <v>53.4003</v>
      </c>
      <c r="O4" s="0" t="n">
        <v>-2.9927</v>
      </c>
    </row>
    <row r="5" customFormat="false" ht="15" hidden="false" customHeight="false" outlineLevel="0" collapsed="false">
      <c r="A5" s="0" t="n">
        <v>1898</v>
      </c>
      <c r="B5" s="0" t="n">
        <v>6</v>
      </c>
      <c r="C5" s="0" t="n">
        <v>12</v>
      </c>
      <c r="D5" s="0" t="n">
        <v>2400</v>
      </c>
      <c r="I5" s="0" t="n">
        <v>776</v>
      </c>
      <c r="K5" s="4" t="n">
        <f aca="false">(I5*1.333224)</f>
        <v>1034.581824</v>
      </c>
    </row>
    <row r="6" customFormat="false" ht="15" hidden="false" customHeight="false" outlineLevel="0" collapsed="false">
      <c r="A6" s="0" t="n">
        <v>1898</v>
      </c>
      <c r="B6" s="5" t="n">
        <v>6</v>
      </c>
      <c r="C6" s="5" t="n">
        <v>13</v>
      </c>
      <c r="D6" s="0" t="n">
        <v>400</v>
      </c>
      <c r="I6" s="0" t="n">
        <v>772</v>
      </c>
      <c r="K6" s="4" t="n">
        <f aca="false">(I6*1.333224)</f>
        <v>1029.248928</v>
      </c>
    </row>
    <row r="7" customFormat="false" ht="15" hidden="false" customHeight="false" outlineLevel="0" collapsed="false">
      <c r="A7" s="0" t="n">
        <v>1898</v>
      </c>
      <c r="B7" s="5" t="n">
        <v>6</v>
      </c>
      <c r="C7" s="5" t="n">
        <v>13</v>
      </c>
      <c r="D7" s="0" t="n">
        <v>900</v>
      </c>
      <c r="I7" s="0" t="n">
        <v>772</v>
      </c>
      <c r="K7" s="4" t="n">
        <f aca="false">(I7*1.333224)</f>
        <v>1029.248928</v>
      </c>
    </row>
    <row r="8" customFormat="false" ht="15" hidden="false" customHeight="false" outlineLevel="0" collapsed="false">
      <c r="A8" s="0" t="n">
        <v>1898</v>
      </c>
      <c r="B8" s="5" t="n">
        <v>6</v>
      </c>
      <c r="C8" s="5" t="n">
        <v>13</v>
      </c>
      <c r="D8" s="0" t="n">
        <v>1200</v>
      </c>
      <c r="E8" s="0" t="n">
        <v>51</v>
      </c>
      <c r="F8" s="0" t="n">
        <v>50</v>
      </c>
      <c r="G8" s="6" t="n">
        <v>-8</v>
      </c>
      <c r="H8" s="6" t="n">
        <v>-20</v>
      </c>
      <c r="I8" s="0" t="n">
        <v>772</v>
      </c>
      <c r="K8" s="4" t="n">
        <f aca="false">(I8*1.333224)</f>
        <v>1029.248928</v>
      </c>
      <c r="L8" s="0" t="n">
        <v>1029.84</v>
      </c>
      <c r="N8" s="0" t="n">
        <f aca="false">(F8/60)+E8</f>
        <v>51.8333333333333</v>
      </c>
      <c r="O8" s="0" t="n">
        <f aca="false">((H8/60)+G8)+2.5969213</f>
        <v>-5.73641203333333</v>
      </c>
      <c r="W8" s="4" t="n">
        <v>51.8333333333333</v>
      </c>
      <c r="X8" s="4" t="s">
        <v>23</v>
      </c>
      <c r="Y8" s="4" t="n">
        <v>-8.33333333333333</v>
      </c>
      <c r="AA8" s="0" t="n">
        <v>53.4003</v>
      </c>
      <c r="AB8" s="4" t="s">
        <v>23</v>
      </c>
      <c r="AC8" s="0" t="n">
        <v>-2.9927</v>
      </c>
    </row>
    <row r="9" customFormat="false" ht="15" hidden="false" customHeight="false" outlineLevel="0" collapsed="false">
      <c r="A9" s="0" t="n">
        <v>1898</v>
      </c>
      <c r="B9" s="5" t="n">
        <v>6</v>
      </c>
      <c r="C9" s="5" t="n">
        <v>13</v>
      </c>
      <c r="D9" s="0" t="n">
        <v>1800</v>
      </c>
      <c r="G9" s="6"/>
      <c r="H9" s="6"/>
      <c r="I9" s="0" t="n">
        <v>771</v>
      </c>
      <c r="K9" s="4" t="n">
        <f aca="false">(I9*1.333224)</f>
        <v>1027.915704</v>
      </c>
      <c r="W9" s="4" t="n">
        <v>49.8</v>
      </c>
      <c r="X9" s="4" t="s">
        <v>23</v>
      </c>
      <c r="Y9" s="4" t="n">
        <v>-6.91666666666667</v>
      </c>
      <c r="AB9" s="4" t="s">
        <v>23</v>
      </c>
    </row>
    <row r="10" customFormat="false" ht="15" hidden="false" customHeight="false" outlineLevel="0" collapsed="false">
      <c r="A10" s="0" t="n">
        <v>1898</v>
      </c>
      <c r="B10" s="5" t="n">
        <v>6</v>
      </c>
      <c r="C10" s="5" t="n">
        <v>13</v>
      </c>
      <c r="D10" s="0" t="n">
        <v>2000</v>
      </c>
      <c r="G10" s="6"/>
      <c r="H10" s="6"/>
      <c r="I10" s="0" t="n">
        <v>772</v>
      </c>
      <c r="K10" s="4" t="n">
        <f aca="false">(I10*1.333224)</f>
        <v>1029.248928</v>
      </c>
      <c r="W10" s="4" t="n">
        <v>49.7666666666667</v>
      </c>
      <c r="X10" s="4" t="s">
        <v>23</v>
      </c>
      <c r="Y10" s="4" t="n">
        <v>-3.5</v>
      </c>
      <c r="AB10" s="4" t="s">
        <v>23</v>
      </c>
    </row>
    <row r="11" customFormat="false" ht="15" hidden="false" customHeight="false" outlineLevel="0" collapsed="false">
      <c r="A11" s="0" t="n">
        <v>1898</v>
      </c>
      <c r="B11" s="5" t="n">
        <v>6</v>
      </c>
      <c r="C11" s="5" t="n">
        <v>13</v>
      </c>
      <c r="D11" s="0" t="n">
        <v>2400</v>
      </c>
      <c r="G11" s="6"/>
      <c r="H11" s="6"/>
      <c r="I11" s="0" t="n">
        <v>772</v>
      </c>
      <c r="K11" s="4" t="n">
        <f aca="false">(I11*1.333224)</f>
        <v>1029.248928</v>
      </c>
      <c r="W11" s="4" t="n">
        <v>52.25</v>
      </c>
      <c r="X11" s="4" t="s">
        <v>23</v>
      </c>
      <c r="Y11" s="4" t="n">
        <v>0.8</v>
      </c>
      <c r="AB11" s="4" t="s">
        <v>23</v>
      </c>
    </row>
    <row r="12" customFormat="false" ht="13.5" hidden="false" customHeight="true" outlineLevel="0" collapsed="false">
      <c r="A12" s="0" t="n">
        <v>1898</v>
      </c>
      <c r="B12" s="5" t="n">
        <v>6</v>
      </c>
      <c r="C12" s="5" t="n">
        <v>14</v>
      </c>
      <c r="D12" s="0" t="n">
        <v>400</v>
      </c>
      <c r="G12" s="6"/>
      <c r="H12" s="6"/>
      <c r="I12" s="0" t="n">
        <v>772</v>
      </c>
      <c r="K12" s="4" t="n">
        <f aca="false">(I12*1.333224)</f>
        <v>1029.248928</v>
      </c>
      <c r="W12" s="4" t="n">
        <v>54</v>
      </c>
      <c r="X12" s="4" t="s">
        <v>23</v>
      </c>
      <c r="Y12" s="4" t="n">
        <v>5.33333333333333</v>
      </c>
      <c r="AA12" s="0" t="n">
        <v>51.8333333333333</v>
      </c>
      <c r="AB12" s="4" t="s">
        <v>23</v>
      </c>
      <c r="AC12" s="0" t="n">
        <v>-5.73641203333333</v>
      </c>
    </row>
    <row r="13" customFormat="false" ht="13.5" hidden="false" customHeight="true" outlineLevel="0" collapsed="false">
      <c r="A13" s="0" t="n">
        <v>1898</v>
      </c>
      <c r="B13" s="5" t="n">
        <v>6</v>
      </c>
      <c r="C13" s="5" t="n">
        <v>14</v>
      </c>
      <c r="D13" s="0" t="n">
        <v>500</v>
      </c>
      <c r="G13" s="6"/>
      <c r="H13" s="6"/>
      <c r="I13" s="0" t="n">
        <v>772</v>
      </c>
      <c r="K13" s="4" t="n">
        <f aca="false">(I13*1.333224)</f>
        <v>1029.248928</v>
      </c>
      <c r="W13" s="4" t="n">
        <v>55.95</v>
      </c>
      <c r="X13" s="4" t="s">
        <v>23</v>
      </c>
      <c r="Y13" s="4" t="n">
        <v>4.73333333333333</v>
      </c>
      <c r="AB13" s="4" t="s">
        <v>23</v>
      </c>
    </row>
    <row r="14" customFormat="false" ht="13.5" hidden="false" customHeight="true" outlineLevel="0" collapsed="false">
      <c r="A14" s="0" t="n">
        <v>1898</v>
      </c>
      <c r="B14" s="5" t="n">
        <v>6</v>
      </c>
      <c r="C14" s="5" t="n">
        <v>14</v>
      </c>
      <c r="D14" s="0" t="n">
        <v>800</v>
      </c>
      <c r="G14" s="6"/>
      <c r="H14" s="6"/>
      <c r="I14" s="0" t="n">
        <v>772</v>
      </c>
      <c r="K14" s="4" t="n">
        <f aca="false">(I14*1.333224)</f>
        <v>1029.248928</v>
      </c>
      <c r="W14" s="4" t="n">
        <v>57.95</v>
      </c>
      <c r="X14" s="4" t="s">
        <v>23</v>
      </c>
      <c r="Y14" s="4" t="n">
        <v>3.65</v>
      </c>
      <c r="AB14" s="4" t="s">
        <v>23</v>
      </c>
    </row>
    <row r="15" customFormat="false" ht="13.5" hidden="false" customHeight="true" outlineLevel="0" collapsed="false">
      <c r="A15" s="0" t="n">
        <v>1898</v>
      </c>
      <c r="B15" s="5" t="n">
        <v>6</v>
      </c>
      <c r="C15" s="5" t="n">
        <v>14</v>
      </c>
      <c r="D15" s="0" t="n">
        <v>1200</v>
      </c>
      <c r="E15" s="0" t="n">
        <v>49</v>
      </c>
      <c r="F15" s="0" t="n">
        <v>48</v>
      </c>
      <c r="G15" s="6" t="n">
        <v>-6</v>
      </c>
      <c r="H15" s="6" t="n">
        <v>-55</v>
      </c>
      <c r="I15" s="0" t="n">
        <v>772</v>
      </c>
      <c r="K15" s="4" t="n">
        <f aca="false">(I15*1.333224)</f>
        <v>1029.248928</v>
      </c>
      <c r="L15" s="0" t="n">
        <v>1029.65</v>
      </c>
      <c r="N15" s="0" t="n">
        <f aca="false">(F15/60)+E15</f>
        <v>49.8</v>
      </c>
      <c r="O15" s="0" t="n">
        <f aca="false">((H15/60)+G15)+2.5969213</f>
        <v>-4.31974536666667</v>
      </c>
      <c r="W15" s="4" t="n">
        <v>62.25</v>
      </c>
      <c r="X15" s="4" t="s">
        <v>23</v>
      </c>
      <c r="Y15" s="4" t="n">
        <v>2.81666666666667</v>
      </c>
      <c r="AB15" s="4" t="s">
        <v>23</v>
      </c>
    </row>
    <row r="16" customFormat="false" ht="13.5" hidden="false" customHeight="true" outlineLevel="0" collapsed="false">
      <c r="A16" s="0" t="n">
        <v>1898</v>
      </c>
      <c r="B16" s="5" t="n">
        <v>6</v>
      </c>
      <c r="C16" s="5" t="n">
        <v>14</v>
      </c>
      <c r="D16" s="0" t="n">
        <v>1600</v>
      </c>
      <c r="G16" s="6"/>
      <c r="H16" s="6"/>
      <c r="I16" s="0" t="n">
        <v>771</v>
      </c>
      <c r="K16" s="4" t="n">
        <f aca="false">(I16*1.333224)</f>
        <v>1027.915704</v>
      </c>
      <c r="W16" s="4" t="n">
        <v>63.4166666666667</v>
      </c>
      <c r="X16" s="4" t="s">
        <v>23</v>
      </c>
      <c r="Y16" s="4" t="n">
        <v>6.26666666666667</v>
      </c>
      <c r="AB16" s="4" t="s">
        <v>23</v>
      </c>
    </row>
    <row r="17" customFormat="false" ht="13.5" hidden="false" customHeight="true" outlineLevel="0" collapsed="false">
      <c r="A17" s="0" t="n">
        <v>1898</v>
      </c>
      <c r="B17" s="5" t="n">
        <v>6</v>
      </c>
      <c r="C17" s="5" t="n">
        <v>14</v>
      </c>
      <c r="D17" s="0" t="n">
        <v>2000</v>
      </c>
      <c r="G17" s="6"/>
      <c r="H17" s="6"/>
      <c r="I17" s="0" t="n">
        <v>771</v>
      </c>
      <c r="K17" s="4" t="n">
        <f aca="false">(I17*1.333224)</f>
        <v>1027.915704</v>
      </c>
      <c r="W17" s="4" t="n">
        <v>65.2</v>
      </c>
      <c r="X17" s="4" t="s">
        <v>23</v>
      </c>
      <c r="Y17" s="4" t="n">
        <v>9.53333333333333</v>
      </c>
      <c r="AB17" s="4" t="s">
        <v>23</v>
      </c>
    </row>
    <row r="18" customFormat="false" ht="13.5" hidden="false" customHeight="true" outlineLevel="0" collapsed="false">
      <c r="A18" s="0" t="n">
        <v>1898</v>
      </c>
      <c r="B18" s="5" t="n">
        <v>6</v>
      </c>
      <c r="C18" s="5" t="n">
        <v>14</v>
      </c>
      <c r="D18" s="0" t="n">
        <v>2400</v>
      </c>
      <c r="G18" s="6"/>
      <c r="H18" s="6"/>
      <c r="I18" s="0" t="n">
        <v>772</v>
      </c>
      <c r="K18" s="4" t="n">
        <f aca="false">(I18*1.333224)</f>
        <v>1029.248928</v>
      </c>
      <c r="W18" s="4" t="n">
        <v>66.7</v>
      </c>
      <c r="X18" s="4" t="s">
        <v>23</v>
      </c>
      <c r="Y18" s="4" t="n">
        <v>11.4</v>
      </c>
      <c r="AB18" s="4" t="s">
        <v>23</v>
      </c>
    </row>
    <row r="19" customFormat="false" ht="15" hidden="false" customHeight="false" outlineLevel="0" collapsed="false">
      <c r="A19" s="0" t="n">
        <v>1898</v>
      </c>
      <c r="B19" s="5" t="n">
        <v>6</v>
      </c>
      <c r="C19" s="5" t="n">
        <v>15</v>
      </c>
      <c r="D19" s="0" t="n">
        <v>300</v>
      </c>
      <c r="G19" s="6"/>
      <c r="H19" s="6"/>
      <c r="I19" s="0" t="n">
        <v>771</v>
      </c>
      <c r="K19" s="4" t="n">
        <f aca="false">(I19*1.333224)</f>
        <v>1027.915704</v>
      </c>
      <c r="W19" s="4" t="n">
        <v>66.7</v>
      </c>
      <c r="X19" s="4" t="s">
        <v>23</v>
      </c>
      <c r="Y19" s="4" t="n">
        <v>11.35</v>
      </c>
      <c r="AA19" s="0" t="n">
        <v>49.8</v>
      </c>
      <c r="AB19" s="4" t="s">
        <v>23</v>
      </c>
      <c r="AC19" s="0" t="n">
        <v>-4.31974536666667</v>
      </c>
    </row>
    <row r="20" customFormat="false" ht="15" hidden="false" customHeight="false" outlineLevel="0" collapsed="false">
      <c r="A20" s="0" t="n">
        <v>1898</v>
      </c>
      <c r="B20" s="5" t="n">
        <v>6</v>
      </c>
      <c r="C20" s="5" t="n">
        <v>15</v>
      </c>
      <c r="D20" s="0" t="n">
        <v>800</v>
      </c>
      <c r="G20" s="6"/>
      <c r="H20" s="6"/>
      <c r="I20" s="0" t="n">
        <v>771</v>
      </c>
      <c r="K20" s="4" t="n">
        <f aca="false">(I20*1.333224)</f>
        <v>1027.915704</v>
      </c>
      <c r="W20" s="4" t="n">
        <v>67.65</v>
      </c>
      <c r="X20" s="4" t="s">
        <v>23</v>
      </c>
      <c r="Y20" s="4" t="n">
        <v>12.2166666666667</v>
      </c>
      <c r="AB20" s="4" t="s">
        <v>23</v>
      </c>
    </row>
    <row r="21" customFormat="false" ht="15" hidden="false" customHeight="false" outlineLevel="0" collapsed="false">
      <c r="A21" s="0" t="n">
        <v>1898</v>
      </c>
      <c r="B21" s="5" t="n">
        <v>6</v>
      </c>
      <c r="C21" s="5" t="n">
        <v>15</v>
      </c>
      <c r="D21" s="0" t="n">
        <v>1200</v>
      </c>
      <c r="G21" s="6"/>
      <c r="H21" s="6"/>
      <c r="K21" s="4"/>
      <c r="M21" s="0" t="s">
        <v>24</v>
      </c>
      <c r="W21" s="4" t="n">
        <v>69.25</v>
      </c>
      <c r="X21" s="4" t="s">
        <v>23</v>
      </c>
      <c r="Y21" s="4" t="n">
        <v>12.3666666666667</v>
      </c>
      <c r="AB21" s="4" t="s">
        <v>23</v>
      </c>
    </row>
    <row r="22" customFormat="false" ht="15" hidden="false" customHeight="false" outlineLevel="0" collapsed="false">
      <c r="A22" s="0" t="n">
        <v>1898</v>
      </c>
      <c r="B22" s="5" t="n">
        <v>6</v>
      </c>
      <c r="C22" s="5" t="n">
        <v>16</v>
      </c>
      <c r="D22" s="0" t="n">
        <v>1000</v>
      </c>
      <c r="G22" s="6"/>
      <c r="H22" s="6"/>
      <c r="I22" s="0" t="n">
        <v>772.3</v>
      </c>
      <c r="K22" s="4" t="n">
        <f aca="false">(I22*1.333224)</f>
        <v>1029.6488952</v>
      </c>
      <c r="W22" s="4" t="n">
        <v>69.3</v>
      </c>
      <c r="X22" s="4" t="s">
        <v>23</v>
      </c>
      <c r="Y22" s="4" t="n">
        <v>12.15</v>
      </c>
      <c r="AB22" s="4" t="s">
        <v>23</v>
      </c>
    </row>
    <row r="23" customFormat="false" ht="15" hidden="false" customHeight="false" outlineLevel="0" collapsed="false">
      <c r="A23" s="0" t="n">
        <v>1898</v>
      </c>
      <c r="B23" s="5" t="n">
        <v>6</v>
      </c>
      <c r="C23" s="5" t="n">
        <v>16</v>
      </c>
      <c r="D23" s="0" t="n">
        <v>1200</v>
      </c>
      <c r="E23" s="0" t="n">
        <v>49</v>
      </c>
      <c r="F23" s="0" t="n">
        <v>46</v>
      </c>
      <c r="G23" s="6" t="n">
        <v>-3</v>
      </c>
      <c r="H23" s="6" t="n">
        <v>-30</v>
      </c>
      <c r="K23" s="4"/>
      <c r="N23" s="0" t="n">
        <f aca="false">(F23/60)+E23</f>
        <v>49.7666666666667</v>
      </c>
      <c r="O23" s="0" t="n">
        <f aca="false">((H23/60)+G23)+2.5969213</f>
        <v>-0.9030787</v>
      </c>
      <c r="W23" s="4" t="n">
        <v>69.2916666666667</v>
      </c>
      <c r="X23" s="4" t="s">
        <v>23</v>
      </c>
      <c r="Y23" s="4" t="n">
        <v>12.0666666666667</v>
      </c>
      <c r="AB23" s="4" t="s">
        <v>23</v>
      </c>
    </row>
    <row r="24" customFormat="false" ht="15" hidden="false" customHeight="false" outlineLevel="0" collapsed="false">
      <c r="A24" s="0" t="n">
        <v>1898</v>
      </c>
      <c r="B24" s="5" t="n">
        <v>6</v>
      </c>
      <c r="C24" s="5" t="n">
        <v>16</v>
      </c>
      <c r="D24" s="0" t="n">
        <v>1600</v>
      </c>
      <c r="G24" s="6"/>
      <c r="H24" s="6"/>
      <c r="I24" s="0" t="n">
        <v>772.3</v>
      </c>
      <c r="K24" s="4" t="n">
        <f aca="false">(I24*1.333224)</f>
        <v>1029.6488952</v>
      </c>
      <c r="W24" s="4" t="n">
        <v>69.2666666666667</v>
      </c>
      <c r="X24" s="4" t="s">
        <v>23</v>
      </c>
      <c r="Y24" s="4" t="n">
        <v>12</v>
      </c>
      <c r="AB24" s="4" t="s">
        <v>23</v>
      </c>
    </row>
    <row r="25" customFormat="false" ht="15" hidden="false" customHeight="false" outlineLevel="0" collapsed="false">
      <c r="A25" s="0" t="n">
        <v>1898</v>
      </c>
      <c r="B25" s="5" t="n">
        <v>6</v>
      </c>
      <c r="C25" s="5" t="n">
        <v>17</v>
      </c>
      <c r="D25" s="0" t="n">
        <v>1200</v>
      </c>
      <c r="G25" s="6"/>
      <c r="H25" s="6"/>
      <c r="K25" s="4"/>
      <c r="M25" s="0" t="s">
        <v>25</v>
      </c>
      <c r="W25" s="4" t="n">
        <v>69.2583333333333</v>
      </c>
      <c r="X25" s="4" t="s">
        <v>23</v>
      </c>
      <c r="Y25" s="4" t="n">
        <v>12.25</v>
      </c>
      <c r="AB25" s="4" t="s">
        <v>23</v>
      </c>
    </row>
    <row r="26" customFormat="false" ht="15" hidden="false" customHeight="false" outlineLevel="0" collapsed="false">
      <c r="A26" s="0" t="n">
        <v>1898</v>
      </c>
      <c r="B26" s="5" t="n">
        <v>6</v>
      </c>
      <c r="C26" s="5" t="n">
        <v>18</v>
      </c>
      <c r="D26" s="0" t="n">
        <v>1200</v>
      </c>
      <c r="G26" s="6"/>
      <c r="H26" s="6"/>
      <c r="K26" s="4"/>
      <c r="M26" s="0" t="s">
        <v>25</v>
      </c>
      <c r="W26" s="4" t="n">
        <v>69.2583333333333</v>
      </c>
      <c r="X26" s="4" t="s">
        <v>23</v>
      </c>
      <c r="Y26" s="4" t="n">
        <v>12.1583333333333</v>
      </c>
      <c r="AB26" s="4" t="s">
        <v>23</v>
      </c>
    </row>
    <row r="27" customFormat="false" ht="15" hidden="false" customHeight="false" outlineLevel="0" collapsed="false">
      <c r="A27" s="0" t="n">
        <v>1898</v>
      </c>
      <c r="B27" s="5" t="n">
        <v>6</v>
      </c>
      <c r="C27" s="5" t="n">
        <v>19</v>
      </c>
      <c r="D27" s="0" t="n">
        <v>1200</v>
      </c>
      <c r="G27" s="6"/>
      <c r="H27" s="6"/>
      <c r="K27" s="4"/>
      <c r="M27" s="0" t="s">
        <v>25</v>
      </c>
      <c r="W27" s="4" t="n">
        <v>69.2916666666667</v>
      </c>
      <c r="X27" s="4" t="s">
        <v>23</v>
      </c>
      <c r="Y27" s="4" t="n">
        <v>12.1</v>
      </c>
      <c r="AA27" s="0" t="n">
        <v>49.7666666666667</v>
      </c>
      <c r="AB27" s="4" t="s">
        <v>23</v>
      </c>
      <c r="AC27" s="0" t="n">
        <v>-0.9030787</v>
      </c>
    </row>
    <row r="28" customFormat="false" ht="15" hidden="false" customHeight="false" outlineLevel="0" collapsed="false">
      <c r="A28" s="0" t="n">
        <v>1898</v>
      </c>
      <c r="B28" s="5" t="n">
        <v>6</v>
      </c>
      <c r="C28" s="5" t="n">
        <v>20</v>
      </c>
      <c r="D28" s="0" t="n">
        <v>1200</v>
      </c>
      <c r="G28" s="6"/>
      <c r="H28" s="6"/>
      <c r="K28" s="4"/>
      <c r="M28" s="0" t="s">
        <v>25</v>
      </c>
      <c r="W28" s="4" t="n">
        <v>69.5</v>
      </c>
      <c r="X28" s="4" t="s">
        <v>23</v>
      </c>
      <c r="Y28" s="4" t="n">
        <v>18.2636111111667</v>
      </c>
      <c r="AB28" s="4" t="s">
        <v>23</v>
      </c>
    </row>
    <row r="29" customFormat="false" ht="15" hidden="false" customHeight="false" outlineLevel="0" collapsed="false">
      <c r="A29" s="0" t="n">
        <v>1898</v>
      </c>
      <c r="B29" s="5" t="n">
        <v>6</v>
      </c>
      <c r="C29" s="5" t="n">
        <v>21</v>
      </c>
      <c r="D29" s="0" t="n">
        <v>1200</v>
      </c>
      <c r="G29" s="6"/>
      <c r="H29" s="6"/>
      <c r="K29" s="4"/>
      <c r="M29" s="0" t="s">
        <v>25</v>
      </c>
      <c r="W29" s="4" t="n">
        <v>72.6166666666667</v>
      </c>
      <c r="X29" s="4" t="s">
        <v>23</v>
      </c>
      <c r="Y29" s="4" t="n">
        <v>17.6666666666667</v>
      </c>
      <c r="AB29" s="4" t="s">
        <v>23</v>
      </c>
    </row>
    <row r="30" customFormat="false" ht="15" hidden="false" customHeight="false" outlineLevel="0" collapsed="false">
      <c r="A30" s="0" t="n">
        <v>1898</v>
      </c>
      <c r="B30" s="5" t="n">
        <v>6</v>
      </c>
      <c r="C30" s="5" t="n">
        <v>22</v>
      </c>
      <c r="D30" s="0" t="n">
        <v>1200</v>
      </c>
      <c r="G30" s="6"/>
      <c r="H30" s="6"/>
      <c r="K30" s="4"/>
      <c r="M30" s="0" t="s">
        <v>25</v>
      </c>
      <c r="W30" s="4" t="n">
        <v>76.5</v>
      </c>
      <c r="X30" s="4" t="s">
        <v>23</v>
      </c>
      <c r="Y30" s="4" t="n">
        <v>23.1166666666667</v>
      </c>
      <c r="AB30" s="4" t="s">
        <v>23</v>
      </c>
    </row>
    <row r="31" customFormat="false" ht="15" hidden="false" customHeight="false" outlineLevel="0" collapsed="false">
      <c r="A31" s="0" t="n">
        <v>1898</v>
      </c>
      <c r="B31" s="5" t="n">
        <v>6</v>
      </c>
      <c r="C31" s="5" t="n">
        <v>23</v>
      </c>
      <c r="D31" s="0" t="n">
        <v>1200</v>
      </c>
      <c r="G31" s="6"/>
      <c r="H31" s="6"/>
      <c r="K31" s="4"/>
      <c r="M31" s="0" t="s">
        <v>25</v>
      </c>
      <c r="W31" s="4" t="n">
        <v>76.6666666666667</v>
      </c>
      <c r="X31" s="4" t="s">
        <v>23</v>
      </c>
      <c r="Y31" s="4" t="n">
        <v>23.7166666666667</v>
      </c>
      <c r="AB31" s="4" t="s">
        <v>23</v>
      </c>
    </row>
    <row r="32" customFormat="false" ht="15" hidden="false" customHeight="false" outlineLevel="0" collapsed="false">
      <c r="A32" s="0" t="n">
        <v>1898</v>
      </c>
      <c r="B32" s="5" t="n">
        <v>6</v>
      </c>
      <c r="C32" s="5" t="n">
        <v>23</v>
      </c>
      <c r="D32" s="0" t="n">
        <v>1600</v>
      </c>
      <c r="G32" s="6"/>
      <c r="H32" s="6"/>
      <c r="I32" s="0" t="n">
        <v>767</v>
      </c>
      <c r="K32" s="4" t="n">
        <f aca="false">(I32*1.333224)</f>
        <v>1022.582808</v>
      </c>
      <c r="W32" s="4" t="n">
        <v>77.9666666666667</v>
      </c>
      <c r="X32" s="4" t="s">
        <v>23</v>
      </c>
      <c r="Y32" s="4" t="n">
        <v>16.9166666666667</v>
      </c>
      <c r="AB32" s="4" t="s">
        <v>23</v>
      </c>
    </row>
    <row r="33" customFormat="false" ht="15" hidden="false" customHeight="false" outlineLevel="0" collapsed="false">
      <c r="A33" s="0" t="n">
        <v>1898</v>
      </c>
      <c r="B33" s="5" t="n">
        <v>6</v>
      </c>
      <c r="C33" s="5" t="n">
        <v>23</v>
      </c>
      <c r="D33" s="0" t="n">
        <v>2000</v>
      </c>
      <c r="G33" s="6"/>
      <c r="H33" s="6"/>
      <c r="I33" s="0" t="n">
        <v>767</v>
      </c>
      <c r="K33" s="4" t="n">
        <f aca="false">(I33*1.333224)</f>
        <v>1022.582808</v>
      </c>
      <c r="W33" s="4" t="n">
        <v>77.9666666666667</v>
      </c>
      <c r="X33" s="4" t="s">
        <v>23</v>
      </c>
      <c r="Y33" s="4" t="n">
        <v>16.9166666666667</v>
      </c>
      <c r="AB33" s="4" t="s">
        <v>23</v>
      </c>
    </row>
    <row r="34" customFormat="false" ht="15" hidden="false" customHeight="false" outlineLevel="0" collapsed="false">
      <c r="A34" s="0" t="n">
        <v>1898</v>
      </c>
      <c r="B34" s="5" t="n">
        <v>6</v>
      </c>
      <c r="C34" s="5" t="n">
        <v>24</v>
      </c>
      <c r="D34" s="0" t="n">
        <v>400</v>
      </c>
      <c r="G34" s="6"/>
      <c r="H34" s="6"/>
      <c r="I34" s="0" t="n">
        <v>762.5</v>
      </c>
      <c r="K34" s="4" t="n">
        <f aca="false">(I34*1.333224)</f>
        <v>1016.5833</v>
      </c>
      <c r="W34" s="4" t="n">
        <v>78.1444444445</v>
      </c>
      <c r="X34" s="4" t="s">
        <v>23</v>
      </c>
      <c r="Y34" s="4" t="n">
        <v>17.0833333333333</v>
      </c>
      <c r="AB34" s="4" t="s">
        <v>23</v>
      </c>
    </row>
    <row r="35" customFormat="false" ht="15" hidden="false" customHeight="false" outlineLevel="0" collapsed="false">
      <c r="A35" s="0" t="n">
        <v>1898</v>
      </c>
      <c r="B35" s="5" t="n">
        <v>6</v>
      </c>
      <c r="C35" s="5" t="n">
        <v>24</v>
      </c>
      <c r="D35" s="0" t="n">
        <v>800</v>
      </c>
      <c r="G35" s="6"/>
      <c r="H35" s="6"/>
      <c r="I35" s="0" t="n">
        <v>761</v>
      </c>
      <c r="K35" s="4" t="n">
        <f aca="false">(I35*1.333224)</f>
        <v>1014.583464</v>
      </c>
      <c r="W35" s="4" t="n">
        <v>77.9166666666667</v>
      </c>
      <c r="X35" s="4" t="s">
        <v>23</v>
      </c>
      <c r="Y35" s="4" t="n">
        <v>18.8333333333333</v>
      </c>
      <c r="AB35" s="4" t="s">
        <v>23</v>
      </c>
    </row>
    <row r="36" customFormat="false" ht="15" hidden="false" customHeight="false" outlineLevel="0" collapsed="false">
      <c r="A36" s="0" t="n">
        <v>1898</v>
      </c>
      <c r="B36" s="5" t="n">
        <v>6</v>
      </c>
      <c r="C36" s="5" t="n">
        <v>24</v>
      </c>
      <c r="D36" s="0" t="n">
        <v>1200</v>
      </c>
      <c r="E36" s="0" t="n">
        <v>52</v>
      </c>
      <c r="F36" s="0" t="n">
        <v>15</v>
      </c>
      <c r="G36" s="6" t="n">
        <v>0</v>
      </c>
      <c r="H36" s="6" t="n">
        <v>48</v>
      </c>
      <c r="K36" s="4"/>
      <c r="N36" s="0" t="n">
        <f aca="false">(F36/60)+E36</f>
        <v>52.25</v>
      </c>
      <c r="O36" s="0" t="n">
        <f aca="false">((H36/60)+G36)+2.5969213</f>
        <v>3.3969213</v>
      </c>
      <c r="W36" s="4" t="n">
        <v>76.9333333333333</v>
      </c>
      <c r="X36" s="4" t="s">
        <v>23</v>
      </c>
      <c r="Y36" s="4" t="n">
        <v>9</v>
      </c>
      <c r="AB36" s="4" t="s">
        <v>23</v>
      </c>
    </row>
    <row r="37" customFormat="false" ht="15" hidden="false" customHeight="false" outlineLevel="0" collapsed="false">
      <c r="A37" s="0" t="n">
        <v>1898</v>
      </c>
      <c r="B37" s="5" t="n">
        <v>6</v>
      </c>
      <c r="C37" s="5" t="n">
        <v>24</v>
      </c>
      <c r="D37" s="0" t="n">
        <v>1600</v>
      </c>
      <c r="G37" s="6"/>
      <c r="H37" s="6"/>
      <c r="I37" s="0" t="n">
        <v>759</v>
      </c>
      <c r="K37" s="4" t="n">
        <f aca="false">(I37*1.333224)</f>
        <v>1011.917016</v>
      </c>
      <c r="W37" s="4" t="n">
        <v>76.9333333333333</v>
      </c>
      <c r="X37" s="4" t="s">
        <v>23</v>
      </c>
      <c r="Y37" s="4" t="n">
        <v>9.15</v>
      </c>
      <c r="AB37" s="4" t="s">
        <v>23</v>
      </c>
    </row>
    <row r="38" customFormat="false" ht="15" hidden="false" customHeight="false" outlineLevel="0" collapsed="false">
      <c r="A38" s="0" t="n">
        <v>1898</v>
      </c>
      <c r="B38" s="5" t="n">
        <v>6</v>
      </c>
      <c r="C38" s="5" t="n">
        <v>24</v>
      </c>
      <c r="D38" s="0" t="n">
        <v>2000</v>
      </c>
      <c r="G38" s="6"/>
      <c r="H38" s="6"/>
      <c r="I38" s="0" t="n">
        <v>758</v>
      </c>
      <c r="K38" s="4" t="n">
        <f aca="false">(I38*1.333224)</f>
        <v>1010.583792</v>
      </c>
      <c r="W38" s="7" t="n">
        <v>78.3666666666667</v>
      </c>
      <c r="X38" s="4" t="s">
        <v>23</v>
      </c>
      <c r="Y38" s="7" t="n">
        <v>14.8333333333333</v>
      </c>
      <c r="AB38" s="4" t="s">
        <v>23</v>
      </c>
    </row>
    <row r="39" customFormat="false" ht="15" hidden="false" customHeight="false" outlineLevel="0" collapsed="false">
      <c r="A39" s="0" t="n">
        <v>1898</v>
      </c>
      <c r="B39" s="5" t="n">
        <v>6</v>
      </c>
      <c r="C39" s="5" t="n">
        <v>24</v>
      </c>
      <c r="D39" s="0" t="n">
        <v>2400</v>
      </c>
      <c r="G39" s="6"/>
      <c r="H39" s="6"/>
      <c r="I39" s="0" t="n">
        <v>755.5</v>
      </c>
      <c r="K39" s="4" t="n">
        <f aca="false">(I39*1.333224)</f>
        <v>1007.250732</v>
      </c>
      <c r="W39" s="7" t="n">
        <v>78.3666666666667</v>
      </c>
      <c r="X39" s="4" t="s">
        <v>23</v>
      </c>
      <c r="Y39" s="7" t="n">
        <v>13.8</v>
      </c>
      <c r="AB39" s="4" t="s">
        <v>23</v>
      </c>
    </row>
    <row r="40" customFormat="false" ht="15" hidden="false" customHeight="false" outlineLevel="0" collapsed="false">
      <c r="A40" s="0" t="n">
        <v>1898</v>
      </c>
      <c r="B40" s="5" t="n">
        <v>6</v>
      </c>
      <c r="C40" s="5" t="n">
        <v>25</v>
      </c>
      <c r="D40" s="0" t="n">
        <v>400</v>
      </c>
      <c r="G40" s="6"/>
      <c r="H40" s="6"/>
      <c r="I40" s="0" t="n">
        <v>755.3</v>
      </c>
      <c r="K40" s="4" t="n">
        <f aca="false">(I40*1.333224)</f>
        <v>1006.9840872</v>
      </c>
      <c r="W40" s="4" t="n">
        <v>79.15</v>
      </c>
      <c r="X40" s="4" t="s">
        <v>23</v>
      </c>
      <c r="Y40" s="4" t="n">
        <v>7.25</v>
      </c>
      <c r="AA40" s="0" t="n">
        <v>52.25</v>
      </c>
      <c r="AB40" s="4" t="s">
        <v>23</v>
      </c>
      <c r="AC40" s="0" t="n">
        <v>3.3969213</v>
      </c>
    </row>
    <row r="41" customFormat="false" ht="15" hidden="false" customHeight="false" outlineLevel="0" collapsed="false">
      <c r="A41" s="0" t="n">
        <v>1898</v>
      </c>
      <c r="B41" s="5" t="n">
        <v>6</v>
      </c>
      <c r="C41" s="5" t="n">
        <v>25</v>
      </c>
      <c r="D41" s="0" t="n">
        <v>800</v>
      </c>
      <c r="G41" s="6"/>
      <c r="H41" s="6"/>
      <c r="I41" s="0" t="n">
        <v>755</v>
      </c>
      <c r="K41" s="4" t="n">
        <f aca="false">(I41*1.333224)</f>
        <v>1006.58412</v>
      </c>
      <c r="W41" s="4" t="n">
        <v>80.45</v>
      </c>
      <c r="X41" s="4" t="s">
        <v>23</v>
      </c>
      <c r="Y41" s="4" t="n">
        <v>11.0833333333333</v>
      </c>
      <c r="AB41" s="4" t="s">
        <v>23</v>
      </c>
    </row>
    <row r="42" customFormat="false" ht="15" hidden="false" customHeight="false" outlineLevel="0" collapsed="false">
      <c r="A42" s="0" t="n">
        <v>1898</v>
      </c>
      <c r="B42" s="5" t="n">
        <v>6</v>
      </c>
      <c r="C42" s="5" t="n">
        <v>25</v>
      </c>
      <c r="D42" s="0" t="n">
        <v>1100</v>
      </c>
      <c r="G42" s="6"/>
      <c r="H42" s="6"/>
      <c r="I42" s="0" t="n">
        <v>756</v>
      </c>
      <c r="K42" s="4" t="n">
        <f aca="false">(I42*1.333224)</f>
        <v>1007.917344</v>
      </c>
      <c r="W42" s="4" t="n">
        <v>79.7166666666667</v>
      </c>
      <c r="X42" s="4" t="s">
        <v>23</v>
      </c>
      <c r="Y42" s="4" t="n">
        <v>2.33333333333333</v>
      </c>
      <c r="AB42" s="4" t="s">
        <v>23</v>
      </c>
    </row>
    <row r="43" customFormat="false" ht="15" hidden="false" customHeight="false" outlineLevel="0" collapsed="false">
      <c r="A43" s="0" t="n">
        <v>1898</v>
      </c>
      <c r="B43" s="5" t="n">
        <v>6</v>
      </c>
      <c r="C43" s="5" t="n">
        <v>25</v>
      </c>
      <c r="D43" s="0" t="n">
        <v>1200</v>
      </c>
      <c r="E43" s="0" t="n">
        <v>54</v>
      </c>
      <c r="F43" s="0" t="n">
        <v>0</v>
      </c>
      <c r="G43" s="6" t="n">
        <v>5</v>
      </c>
      <c r="H43" s="6" t="n">
        <v>20</v>
      </c>
      <c r="K43" s="4"/>
      <c r="N43" s="0" t="n">
        <f aca="false">(F43/60)+E43</f>
        <v>54</v>
      </c>
      <c r="O43" s="0" t="n">
        <f aca="false">((H43/60)+G43)+2.5969213</f>
        <v>7.93025463333333</v>
      </c>
      <c r="W43" s="4" t="n">
        <v>79.4666666666667</v>
      </c>
      <c r="X43" s="4" t="s">
        <v>23</v>
      </c>
      <c r="Y43" s="4" t="n">
        <v>3.33333333333333</v>
      </c>
      <c r="AB43" s="4" t="s">
        <v>23</v>
      </c>
    </row>
    <row r="44" customFormat="false" ht="15" hidden="false" customHeight="false" outlineLevel="0" collapsed="false">
      <c r="A44" s="0" t="n">
        <v>1898</v>
      </c>
      <c r="B44" s="5" t="n">
        <v>6</v>
      </c>
      <c r="C44" s="5" t="n">
        <v>25</v>
      </c>
      <c r="D44" s="0" t="n">
        <v>1600</v>
      </c>
      <c r="G44" s="6"/>
      <c r="H44" s="6"/>
      <c r="I44" s="0" t="n">
        <v>757</v>
      </c>
      <c r="K44" s="4" t="n">
        <f aca="false">(I44*1.333224)</f>
        <v>1009.250568</v>
      </c>
      <c r="W44" s="4" t="n">
        <v>78.5333333333333</v>
      </c>
      <c r="X44" s="4" t="s">
        <v>23</v>
      </c>
      <c r="Y44" s="4" t="n">
        <v>6.33333333333333</v>
      </c>
      <c r="AB44" s="4" t="s">
        <v>23</v>
      </c>
    </row>
    <row r="45" customFormat="false" ht="15" hidden="false" customHeight="false" outlineLevel="0" collapsed="false">
      <c r="A45" s="0" t="n">
        <v>1898</v>
      </c>
      <c r="B45" s="5" t="n">
        <v>6</v>
      </c>
      <c r="C45" s="5" t="n">
        <v>25</v>
      </c>
      <c r="D45" s="0" t="n">
        <v>2000</v>
      </c>
      <c r="G45" s="6"/>
      <c r="H45" s="6"/>
      <c r="K45" s="4"/>
      <c r="M45" s="0" t="s">
        <v>26</v>
      </c>
      <c r="W45" s="4" t="n">
        <v>75.8</v>
      </c>
      <c r="X45" s="4" t="s">
        <v>23</v>
      </c>
      <c r="Y45" s="4" t="n">
        <v>8.3</v>
      </c>
      <c r="AB45" s="4" t="s">
        <v>23</v>
      </c>
    </row>
    <row r="46" customFormat="false" ht="15" hidden="false" customHeight="false" outlineLevel="0" collapsed="false">
      <c r="A46" s="0" t="n">
        <v>1898</v>
      </c>
      <c r="B46" s="5" t="n">
        <v>6</v>
      </c>
      <c r="C46" s="5" t="n">
        <v>26</v>
      </c>
      <c r="D46" s="0" t="n">
        <v>800</v>
      </c>
      <c r="G46" s="6"/>
      <c r="H46" s="6"/>
      <c r="I46" s="0" t="n">
        <v>757.5</v>
      </c>
      <c r="K46" s="4" t="n">
        <f aca="false">(I46*1.333224)</f>
        <v>1009.91718</v>
      </c>
      <c r="W46" s="4" t="n">
        <v>74.05</v>
      </c>
      <c r="X46" s="4" t="s">
        <v>23</v>
      </c>
      <c r="Y46" s="4" t="n">
        <v>2.83333333333333</v>
      </c>
      <c r="AB46" s="4" t="s">
        <v>23</v>
      </c>
    </row>
    <row r="47" customFormat="false" ht="15" hidden="false" customHeight="false" outlineLevel="0" collapsed="false">
      <c r="A47" s="0" t="n">
        <v>1898</v>
      </c>
      <c r="B47" s="5" t="n">
        <v>6</v>
      </c>
      <c r="C47" s="5" t="n">
        <v>26</v>
      </c>
      <c r="D47" s="0" t="n">
        <v>1200</v>
      </c>
      <c r="G47" s="6"/>
      <c r="H47" s="6"/>
      <c r="K47" s="4"/>
      <c r="M47" s="0" t="s">
        <v>27</v>
      </c>
      <c r="W47" s="4" t="n">
        <v>73.2</v>
      </c>
      <c r="X47" s="4" t="s">
        <v>23</v>
      </c>
      <c r="Y47" s="4" t="n">
        <v>1.06666666666667</v>
      </c>
      <c r="AA47" s="0" t="n">
        <v>54</v>
      </c>
      <c r="AB47" s="4" t="s">
        <v>23</v>
      </c>
      <c r="AC47" s="0" t="n">
        <v>7.93025463333333</v>
      </c>
    </row>
    <row r="48" customFormat="false" ht="15" hidden="false" customHeight="false" outlineLevel="0" collapsed="false">
      <c r="A48" s="0" t="n">
        <v>1898</v>
      </c>
      <c r="B48" s="5" t="n">
        <v>6</v>
      </c>
      <c r="C48" s="5" t="n">
        <v>26</v>
      </c>
      <c r="D48" s="0" t="n">
        <v>1800</v>
      </c>
      <c r="G48" s="6"/>
      <c r="H48" s="6"/>
      <c r="I48" s="0" t="n">
        <v>759</v>
      </c>
      <c r="K48" s="4" t="n">
        <f aca="false">(I48*1.333224)</f>
        <v>1011.917016</v>
      </c>
      <c r="M48" s="0" t="s">
        <v>27</v>
      </c>
      <c r="W48" s="4" t="n">
        <v>73.2</v>
      </c>
      <c r="X48" s="4" t="s">
        <v>23</v>
      </c>
      <c r="Y48" s="4" t="n">
        <v>1.06666666666667</v>
      </c>
      <c r="AB48" s="4" t="s">
        <v>23</v>
      </c>
    </row>
    <row r="49" customFormat="false" ht="15" hidden="false" customHeight="false" outlineLevel="0" collapsed="false">
      <c r="A49" s="0" t="n">
        <v>1898</v>
      </c>
      <c r="B49" s="5" t="n">
        <v>6</v>
      </c>
      <c r="C49" s="5" t="n">
        <v>27</v>
      </c>
      <c r="D49" s="0" t="n">
        <v>1200</v>
      </c>
      <c r="G49" s="6"/>
      <c r="H49" s="6"/>
      <c r="K49" s="4"/>
      <c r="M49" s="0" t="s">
        <v>27</v>
      </c>
      <c r="W49" s="4" t="n">
        <v>71.7666666666667</v>
      </c>
      <c r="X49" s="4" t="s">
        <v>23</v>
      </c>
      <c r="Y49" s="4" t="n">
        <v>-3.91666666666667</v>
      </c>
      <c r="AB49" s="4" t="s">
        <v>23</v>
      </c>
    </row>
    <row r="50" customFormat="false" ht="15" hidden="false" customHeight="false" outlineLevel="0" collapsed="false">
      <c r="A50" s="0" t="n">
        <v>1898</v>
      </c>
      <c r="B50" s="5" t="n">
        <v>6</v>
      </c>
      <c r="C50" s="5" t="n">
        <v>28</v>
      </c>
      <c r="D50" s="0" t="n">
        <v>600</v>
      </c>
      <c r="G50" s="6"/>
      <c r="H50" s="6"/>
      <c r="I50" s="0" t="n">
        <v>759</v>
      </c>
      <c r="K50" s="4" t="n">
        <f aca="false">(I50*1.333224)</f>
        <v>1011.917016</v>
      </c>
      <c r="M50" s="0" t="s">
        <v>27</v>
      </c>
      <c r="W50" s="4" t="n">
        <v>69.15</v>
      </c>
      <c r="X50" s="4" t="s">
        <v>23</v>
      </c>
      <c r="Y50" s="4" t="n">
        <v>-7.48333333333333</v>
      </c>
      <c r="AB50" s="4" t="s">
        <v>23</v>
      </c>
    </row>
    <row r="51" customFormat="false" ht="15" hidden="false" customHeight="false" outlineLevel="0" collapsed="false">
      <c r="A51" s="0" t="n">
        <v>1898</v>
      </c>
      <c r="B51" s="5" t="n">
        <v>6</v>
      </c>
      <c r="C51" s="5" t="n">
        <v>28</v>
      </c>
      <c r="D51" s="0" t="n">
        <v>1200</v>
      </c>
      <c r="G51" s="6"/>
      <c r="H51" s="6"/>
      <c r="K51" s="4"/>
      <c r="M51" s="0" t="s">
        <v>27</v>
      </c>
      <c r="W51" s="4" t="n">
        <v>68.05</v>
      </c>
      <c r="X51" s="4" t="s">
        <v>23</v>
      </c>
      <c r="Y51" s="4" t="n">
        <v>-8.66666666666667</v>
      </c>
      <c r="AB51" s="4" t="s">
        <v>23</v>
      </c>
    </row>
    <row r="52" customFormat="false" ht="15" hidden="false" customHeight="false" outlineLevel="0" collapsed="false">
      <c r="A52" s="0" t="n">
        <v>1898</v>
      </c>
      <c r="B52" s="5" t="n">
        <v>6</v>
      </c>
      <c r="C52" s="5" t="n">
        <v>28</v>
      </c>
      <c r="D52" s="0" t="n">
        <v>1700</v>
      </c>
      <c r="G52" s="6"/>
      <c r="H52" s="6"/>
      <c r="I52" s="0" t="n">
        <v>759</v>
      </c>
      <c r="K52" s="4" t="n">
        <f aca="false">(I52*1.333224)</f>
        <v>1011.917016</v>
      </c>
      <c r="M52" s="0" t="s">
        <v>27</v>
      </c>
      <c r="W52" s="4" t="n">
        <v>66.4</v>
      </c>
      <c r="X52" s="4" t="s">
        <v>23</v>
      </c>
      <c r="Y52" s="4" t="n">
        <v>-11.6166666666667</v>
      </c>
      <c r="AB52" s="4" t="s">
        <v>23</v>
      </c>
    </row>
    <row r="53" customFormat="false" ht="15" hidden="false" customHeight="false" outlineLevel="0" collapsed="false">
      <c r="A53" s="0" t="n">
        <v>1898</v>
      </c>
      <c r="B53" s="5" t="n">
        <v>6</v>
      </c>
      <c r="C53" s="5" t="n">
        <v>28</v>
      </c>
      <c r="D53" s="0" t="n">
        <v>2400</v>
      </c>
      <c r="G53" s="6"/>
      <c r="H53" s="6"/>
      <c r="I53" s="0" t="n">
        <v>767</v>
      </c>
      <c r="K53" s="4" t="n">
        <f aca="false">(I53*1.333224)</f>
        <v>1022.582808</v>
      </c>
      <c r="M53" s="0" t="s">
        <v>27</v>
      </c>
      <c r="W53" s="4" t="n">
        <v>65.35</v>
      </c>
      <c r="X53" s="4" t="s">
        <v>23</v>
      </c>
      <c r="Y53" s="4" t="n">
        <v>-13.05</v>
      </c>
      <c r="AB53" s="4" t="s">
        <v>23</v>
      </c>
    </row>
    <row r="54" customFormat="false" ht="15" hidden="false" customHeight="false" outlineLevel="0" collapsed="false">
      <c r="A54" s="0" t="n">
        <v>1898</v>
      </c>
      <c r="B54" s="5" t="n">
        <v>6</v>
      </c>
      <c r="C54" s="5" t="n">
        <v>29</v>
      </c>
      <c r="D54" s="0" t="n">
        <v>1200</v>
      </c>
      <c r="G54" s="6"/>
      <c r="H54" s="6"/>
      <c r="K54" s="4"/>
      <c r="M54" s="0" t="s">
        <v>27</v>
      </c>
      <c r="W54" s="4" t="n">
        <v>63.9333333333333</v>
      </c>
      <c r="X54" s="4" t="s">
        <v>23</v>
      </c>
      <c r="Y54" s="4" t="n">
        <v>-12.7666666666667</v>
      </c>
      <c r="AB54" s="4" t="s">
        <v>23</v>
      </c>
    </row>
    <row r="55" customFormat="false" ht="15" hidden="false" customHeight="false" outlineLevel="0" collapsed="false">
      <c r="A55" s="0" t="n">
        <v>1898</v>
      </c>
      <c r="B55" s="5" t="n">
        <v>6</v>
      </c>
      <c r="C55" s="5" t="n">
        <v>30</v>
      </c>
      <c r="D55" s="0" t="n">
        <v>1200</v>
      </c>
      <c r="G55" s="6"/>
      <c r="H55" s="6"/>
      <c r="K55" s="4"/>
      <c r="M55" s="0" t="s">
        <v>27</v>
      </c>
      <c r="W55" s="4" t="n">
        <v>62.3166666666667</v>
      </c>
      <c r="X55" s="4" t="s">
        <v>23</v>
      </c>
      <c r="Y55" s="4" t="n">
        <v>-8.58333333333333</v>
      </c>
      <c r="AB55" s="4" t="s">
        <v>23</v>
      </c>
    </row>
    <row r="56" customFormat="false" ht="15" hidden="false" customHeight="false" outlineLevel="0" collapsed="false">
      <c r="A56" s="0" t="n">
        <v>1898</v>
      </c>
      <c r="B56" s="5" t="n">
        <v>7</v>
      </c>
      <c r="C56" s="5" t="n">
        <v>1</v>
      </c>
      <c r="D56" s="0" t="n">
        <v>100</v>
      </c>
      <c r="G56" s="6"/>
      <c r="H56" s="6"/>
      <c r="I56" s="0" t="n">
        <v>767</v>
      </c>
      <c r="K56" s="4" t="n">
        <f aca="false">(I56*1.333224)</f>
        <v>1022.582808</v>
      </c>
      <c r="M56" s="0" t="s">
        <v>27</v>
      </c>
      <c r="W56" s="4" t="n">
        <v>61.8666666666667</v>
      </c>
      <c r="X56" s="4" t="s">
        <v>23</v>
      </c>
      <c r="Y56" s="4" t="n">
        <v>-8.93333333333333</v>
      </c>
      <c r="AB56" s="4" t="s">
        <v>23</v>
      </c>
    </row>
    <row r="57" customFormat="false" ht="15" hidden="false" customHeight="false" outlineLevel="0" collapsed="false">
      <c r="A57" s="0" t="n">
        <v>1898</v>
      </c>
      <c r="B57" s="5" t="n">
        <v>7</v>
      </c>
      <c r="C57" s="5" t="n">
        <v>1</v>
      </c>
      <c r="D57" s="0" t="n">
        <v>600</v>
      </c>
      <c r="G57" s="6"/>
      <c r="H57" s="6"/>
      <c r="I57" s="0" t="n">
        <v>767</v>
      </c>
      <c r="K57" s="4" t="n">
        <f aca="false">(I57*1.333224)</f>
        <v>1022.582808</v>
      </c>
      <c r="M57" s="0" t="s">
        <v>27</v>
      </c>
      <c r="W57" s="4" t="n">
        <v>59.3333333333333</v>
      </c>
      <c r="X57" s="4" t="s">
        <v>23</v>
      </c>
      <c r="Y57" s="4" t="n">
        <v>-4.3</v>
      </c>
      <c r="AB57" s="4" t="s">
        <v>23</v>
      </c>
    </row>
    <row r="58" customFormat="false" ht="15" hidden="false" customHeight="false" outlineLevel="0" collapsed="false">
      <c r="A58" s="0" t="n">
        <v>1898</v>
      </c>
      <c r="B58" s="5" t="n">
        <v>7</v>
      </c>
      <c r="C58" s="5" t="n">
        <v>1</v>
      </c>
      <c r="D58" s="0" t="n">
        <v>1200</v>
      </c>
      <c r="G58" s="6"/>
      <c r="H58" s="6"/>
      <c r="K58" s="4"/>
      <c r="M58" s="0" t="s">
        <v>27</v>
      </c>
      <c r="W58" s="4" t="n">
        <v>59.05</v>
      </c>
      <c r="X58" s="4" t="s">
        <v>23</v>
      </c>
      <c r="Y58" s="4" t="n">
        <v>-4.13333333333333</v>
      </c>
      <c r="AB58" s="4" t="s">
        <v>23</v>
      </c>
    </row>
    <row r="59" customFormat="false" ht="15" hidden="false" customHeight="false" outlineLevel="0" collapsed="false">
      <c r="A59" s="0" t="n">
        <v>1898</v>
      </c>
      <c r="B59" s="5" t="n">
        <v>7</v>
      </c>
      <c r="C59" s="5" t="n">
        <v>1</v>
      </c>
      <c r="D59" s="0" t="n">
        <v>1400</v>
      </c>
      <c r="G59" s="6"/>
      <c r="H59" s="6"/>
      <c r="I59" s="0" t="n">
        <v>760</v>
      </c>
      <c r="K59" s="4" t="n">
        <f aca="false">(I59*1.333224)</f>
        <v>1013.25024</v>
      </c>
      <c r="W59" s="4" t="n">
        <v>56.6666666666667</v>
      </c>
      <c r="X59" s="4" t="s">
        <v>23</v>
      </c>
      <c r="Y59" s="4" t="n">
        <v>-4.61666666666667</v>
      </c>
      <c r="AB59" s="4" t="s">
        <v>23</v>
      </c>
    </row>
    <row r="60" customFormat="false" ht="15" hidden="false" customHeight="false" outlineLevel="0" collapsed="false">
      <c r="A60" s="0" t="n">
        <v>1898</v>
      </c>
      <c r="B60" s="5" t="n">
        <v>7</v>
      </c>
      <c r="C60" s="5" t="n">
        <v>1</v>
      </c>
      <c r="D60" s="0" t="n">
        <v>1900</v>
      </c>
      <c r="G60" s="6"/>
      <c r="H60" s="6"/>
      <c r="K60" s="4"/>
      <c r="M60" s="0" t="s">
        <v>26</v>
      </c>
      <c r="W60" s="4" t="n">
        <v>54.1166666666667</v>
      </c>
      <c r="X60" s="4" t="s">
        <v>23</v>
      </c>
      <c r="Y60" s="4" t="n">
        <v>-2.36666666666667</v>
      </c>
      <c r="AB60" s="4" t="s">
        <v>23</v>
      </c>
    </row>
    <row r="61" customFormat="false" ht="15" hidden="false" customHeight="false" outlineLevel="0" collapsed="false">
      <c r="A61" s="0" t="n">
        <v>1898</v>
      </c>
      <c r="B61" s="5" t="n">
        <v>7</v>
      </c>
      <c r="C61" s="5" t="n">
        <v>1</v>
      </c>
      <c r="D61" s="0" t="n">
        <v>2000</v>
      </c>
      <c r="G61" s="6"/>
      <c r="H61" s="6"/>
      <c r="I61" s="0" t="n">
        <v>762</v>
      </c>
      <c r="K61" s="4" t="n">
        <f aca="false">(I61*1.333224)</f>
        <v>1015.916688</v>
      </c>
      <c r="W61" s="4" t="n">
        <v>50.9</v>
      </c>
      <c r="X61" s="4" t="s">
        <v>23</v>
      </c>
      <c r="Y61" s="4" t="n">
        <v>-1.33333333333333</v>
      </c>
      <c r="AB61" s="4" t="s">
        <v>23</v>
      </c>
    </row>
    <row r="62" customFormat="false" ht="15" hidden="false" customHeight="false" outlineLevel="0" collapsed="false">
      <c r="A62" s="0" t="n">
        <v>1898</v>
      </c>
      <c r="B62" s="5" t="n">
        <v>7</v>
      </c>
      <c r="C62" s="5" t="n">
        <v>2</v>
      </c>
      <c r="D62" s="0" t="n">
        <v>1200</v>
      </c>
      <c r="G62" s="6"/>
      <c r="H62" s="6"/>
      <c r="K62" s="4"/>
      <c r="M62" s="0" t="s">
        <v>26</v>
      </c>
      <c r="AB62" s="4" t="s">
        <v>23</v>
      </c>
    </row>
    <row r="63" customFormat="false" ht="15" hidden="false" customHeight="false" outlineLevel="0" collapsed="false">
      <c r="A63" s="0" t="n">
        <v>1898</v>
      </c>
      <c r="B63" s="5" t="n">
        <v>7</v>
      </c>
      <c r="C63" s="5" t="n">
        <v>3</v>
      </c>
      <c r="D63" s="0" t="n">
        <v>1200</v>
      </c>
      <c r="G63" s="6"/>
      <c r="H63" s="6"/>
      <c r="K63" s="4"/>
      <c r="M63" s="0" t="s">
        <v>26</v>
      </c>
      <c r="AB63" s="4" t="s">
        <v>23</v>
      </c>
    </row>
    <row r="64" customFormat="false" ht="15" hidden="false" customHeight="false" outlineLevel="0" collapsed="false">
      <c r="A64" s="0" t="n">
        <v>1898</v>
      </c>
      <c r="B64" s="5" t="n">
        <v>7</v>
      </c>
      <c r="C64" s="5" t="n">
        <v>4</v>
      </c>
      <c r="D64" s="0" t="n">
        <v>1200</v>
      </c>
      <c r="G64" s="6"/>
      <c r="H64" s="6"/>
      <c r="I64" s="0" t="n">
        <v>763</v>
      </c>
      <c r="K64" s="4" t="n">
        <f aca="false">(I64*1.333224)</f>
        <v>1017.249912</v>
      </c>
      <c r="M64" s="0" t="s">
        <v>28</v>
      </c>
      <c r="AB64" s="4" t="s">
        <v>23</v>
      </c>
    </row>
    <row r="65" customFormat="false" ht="15" hidden="false" customHeight="false" outlineLevel="0" collapsed="false">
      <c r="A65" s="0" t="n">
        <v>1898</v>
      </c>
      <c r="B65" s="5" t="n">
        <v>7</v>
      </c>
      <c r="C65" s="5" t="n">
        <v>4</v>
      </c>
      <c r="D65" s="0" t="n">
        <v>1800</v>
      </c>
      <c r="G65" s="6"/>
      <c r="H65" s="6"/>
      <c r="I65" s="0" t="n">
        <v>764</v>
      </c>
      <c r="K65" s="4" t="n">
        <f aca="false">(I65*1.333224)</f>
        <v>1018.583136</v>
      </c>
      <c r="AB65" s="4" t="s">
        <v>23</v>
      </c>
    </row>
    <row r="66" customFormat="false" ht="15" hidden="false" customHeight="false" outlineLevel="0" collapsed="false">
      <c r="A66" s="0" t="n">
        <v>1898</v>
      </c>
      <c r="B66" s="5" t="n">
        <v>7</v>
      </c>
      <c r="C66" s="5" t="n">
        <v>4</v>
      </c>
      <c r="D66" s="0" t="n">
        <v>2100</v>
      </c>
      <c r="G66" s="6"/>
      <c r="H66" s="6"/>
      <c r="I66" s="0" t="n">
        <v>765</v>
      </c>
      <c r="K66" s="4" t="n">
        <f aca="false">(I66*1.333224)</f>
        <v>1019.91636</v>
      </c>
      <c r="AB66" s="4" t="s">
        <v>23</v>
      </c>
    </row>
    <row r="67" customFormat="false" ht="15" hidden="false" customHeight="false" outlineLevel="0" collapsed="false">
      <c r="A67" s="0" t="n">
        <v>1898</v>
      </c>
      <c r="B67" s="5" t="n">
        <v>7</v>
      </c>
      <c r="C67" s="5" t="n">
        <v>5</v>
      </c>
      <c r="D67" s="0" t="n">
        <v>400</v>
      </c>
      <c r="G67" s="6"/>
      <c r="H67" s="6"/>
      <c r="I67" s="0" t="n">
        <v>765.4</v>
      </c>
      <c r="K67" s="4" t="n">
        <f aca="false">(I67*1.333224)</f>
        <v>1020.4496496</v>
      </c>
      <c r="AB67" s="4" t="s">
        <v>23</v>
      </c>
    </row>
    <row r="68" customFormat="false" ht="15" hidden="false" customHeight="false" outlineLevel="0" collapsed="false">
      <c r="A68" s="0" t="n">
        <v>1898</v>
      </c>
      <c r="B68" s="5" t="n">
        <v>7</v>
      </c>
      <c r="C68" s="5" t="n">
        <v>5</v>
      </c>
      <c r="D68" s="0" t="n">
        <v>800</v>
      </c>
      <c r="G68" s="6"/>
      <c r="H68" s="6"/>
      <c r="I68" s="0" t="n">
        <v>767</v>
      </c>
      <c r="K68" s="4" t="n">
        <f aca="false">(I68*1.333224)</f>
        <v>1022.582808</v>
      </c>
      <c r="AB68" s="4" t="s">
        <v>23</v>
      </c>
    </row>
    <row r="69" customFormat="false" ht="15" hidden="false" customHeight="false" outlineLevel="0" collapsed="false">
      <c r="A69" s="0" t="n">
        <v>1898</v>
      </c>
      <c r="B69" s="5" t="n">
        <v>7</v>
      </c>
      <c r="C69" s="5" t="n">
        <v>5</v>
      </c>
      <c r="D69" s="0" t="n">
        <v>900</v>
      </c>
      <c r="G69" s="6"/>
      <c r="H69" s="6"/>
      <c r="I69" s="0" t="n">
        <v>768</v>
      </c>
      <c r="K69" s="4" t="n">
        <f aca="false">(I69*1.333224)</f>
        <v>1023.916032</v>
      </c>
      <c r="AB69" s="4" t="s">
        <v>23</v>
      </c>
    </row>
    <row r="70" customFormat="false" ht="15" hidden="false" customHeight="false" outlineLevel="0" collapsed="false">
      <c r="A70" s="0" t="n">
        <v>1898</v>
      </c>
      <c r="B70" s="5" t="n">
        <v>7</v>
      </c>
      <c r="C70" s="5" t="n">
        <v>5</v>
      </c>
      <c r="D70" s="0" t="n">
        <v>1200</v>
      </c>
      <c r="E70" s="0" t="n">
        <v>55</v>
      </c>
      <c r="F70" s="0" t="n">
        <v>57</v>
      </c>
      <c r="G70" s="6" t="n">
        <v>4</v>
      </c>
      <c r="H70" s="6" t="n">
        <v>44</v>
      </c>
      <c r="K70" s="4"/>
      <c r="N70" s="0" t="n">
        <f aca="false">(F70/60)+E70</f>
        <v>55.95</v>
      </c>
      <c r="O70" s="0" t="n">
        <f aca="false">((H70/60)+G70)+2.5969213</f>
        <v>7.33025463333333</v>
      </c>
      <c r="AB70" s="4" t="s">
        <v>23</v>
      </c>
    </row>
    <row r="71" customFormat="false" ht="15" hidden="false" customHeight="false" outlineLevel="0" collapsed="false">
      <c r="A71" s="0" t="n">
        <v>1898</v>
      </c>
      <c r="B71" s="5" t="n">
        <v>7</v>
      </c>
      <c r="C71" s="5" t="n">
        <v>5</v>
      </c>
      <c r="D71" s="0" t="n">
        <v>1600</v>
      </c>
      <c r="G71" s="6"/>
      <c r="H71" s="6"/>
      <c r="I71" s="0" t="n">
        <v>769</v>
      </c>
      <c r="K71" s="4" t="n">
        <f aca="false">(I71*1.333224)</f>
        <v>1025.249256</v>
      </c>
      <c r="AB71" s="4" t="s">
        <v>23</v>
      </c>
    </row>
    <row r="72" customFormat="false" ht="15" hidden="false" customHeight="false" outlineLevel="0" collapsed="false">
      <c r="A72" s="0" t="n">
        <v>1898</v>
      </c>
      <c r="B72" s="5" t="n">
        <v>7</v>
      </c>
      <c r="C72" s="5" t="n">
        <v>5</v>
      </c>
      <c r="D72" s="0" t="n">
        <v>2000</v>
      </c>
      <c r="G72" s="6"/>
      <c r="H72" s="6"/>
      <c r="I72" s="0" t="n">
        <v>769.5</v>
      </c>
      <c r="K72" s="4" t="n">
        <f aca="false">(I72*1.333224)</f>
        <v>1025.915868</v>
      </c>
      <c r="AB72" s="4" t="s">
        <v>23</v>
      </c>
    </row>
    <row r="73" customFormat="false" ht="15" hidden="false" customHeight="false" outlineLevel="0" collapsed="false">
      <c r="A73" s="0" t="n">
        <v>1898</v>
      </c>
      <c r="B73" s="5" t="n">
        <v>7</v>
      </c>
      <c r="C73" s="5" t="n">
        <v>5</v>
      </c>
      <c r="D73" s="0" t="n">
        <v>2400</v>
      </c>
      <c r="G73" s="6"/>
      <c r="H73" s="6"/>
      <c r="I73" s="0" t="n">
        <v>770</v>
      </c>
      <c r="K73" s="4" t="n">
        <f aca="false">(I73*1.333224)</f>
        <v>1026.58248</v>
      </c>
      <c r="AB73" s="4" t="s">
        <v>23</v>
      </c>
    </row>
    <row r="74" customFormat="false" ht="15" hidden="false" customHeight="false" outlineLevel="0" collapsed="false">
      <c r="A74" s="0" t="n">
        <v>1898</v>
      </c>
      <c r="B74" s="5" t="n">
        <v>7</v>
      </c>
      <c r="C74" s="5" t="n">
        <v>6</v>
      </c>
      <c r="D74" s="0" t="n">
        <v>100</v>
      </c>
      <c r="G74" s="6"/>
      <c r="H74" s="6"/>
      <c r="I74" s="0" t="n">
        <v>769.5</v>
      </c>
      <c r="K74" s="4" t="n">
        <f aca="false">(I74*1.333224)</f>
        <v>1025.915868</v>
      </c>
      <c r="AA74" s="0" t="n">
        <v>55.95</v>
      </c>
      <c r="AB74" s="4" t="s">
        <v>23</v>
      </c>
      <c r="AC74" s="0" t="n">
        <v>7.33025463333333</v>
      </c>
    </row>
    <row r="75" customFormat="false" ht="15" hidden="false" customHeight="false" outlineLevel="0" collapsed="false">
      <c r="A75" s="0" t="n">
        <v>1898</v>
      </c>
      <c r="B75" s="5" t="n">
        <v>7</v>
      </c>
      <c r="C75" s="5" t="n">
        <v>6</v>
      </c>
      <c r="D75" s="0" t="n">
        <v>400</v>
      </c>
      <c r="G75" s="6"/>
      <c r="H75" s="6"/>
      <c r="I75" s="0" t="n">
        <v>769.5</v>
      </c>
      <c r="K75" s="4" t="n">
        <f aca="false">(I75*1.333224)</f>
        <v>1025.915868</v>
      </c>
      <c r="AB75" s="4" t="s">
        <v>23</v>
      </c>
    </row>
    <row r="76" customFormat="false" ht="15" hidden="false" customHeight="false" outlineLevel="0" collapsed="false">
      <c r="A76" s="0" t="n">
        <v>1898</v>
      </c>
      <c r="B76" s="5" t="n">
        <v>7</v>
      </c>
      <c r="C76" s="5" t="n">
        <v>6</v>
      </c>
      <c r="D76" s="0" t="n">
        <v>800</v>
      </c>
      <c r="G76" s="6"/>
      <c r="H76" s="6"/>
      <c r="I76" s="0" t="n">
        <v>769.5</v>
      </c>
      <c r="K76" s="4" t="n">
        <f aca="false">(I76*1.333224)</f>
        <v>1025.915868</v>
      </c>
      <c r="AB76" s="4" t="s">
        <v>23</v>
      </c>
    </row>
    <row r="77" customFormat="false" ht="15" hidden="false" customHeight="false" outlineLevel="0" collapsed="false">
      <c r="A77" s="0" t="n">
        <v>1898</v>
      </c>
      <c r="B77" s="5" t="n">
        <v>7</v>
      </c>
      <c r="C77" s="5" t="n">
        <v>6</v>
      </c>
      <c r="D77" s="0" t="n">
        <v>900</v>
      </c>
      <c r="G77" s="6"/>
      <c r="H77" s="6"/>
      <c r="I77" s="0" t="n">
        <v>766</v>
      </c>
      <c r="K77" s="4" t="n">
        <f aca="false">(I77*1.333224)</f>
        <v>1021.249584</v>
      </c>
      <c r="AB77" s="4" t="s">
        <v>23</v>
      </c>
    </row>
    <row r="78" customFormat="false" ht="15" hidden="false" customHeight="false" outlineLevel="0" collapsed="false">
      <c r="A78" s="0" t="n">
        <v>1898</v>
      </c>
      <c r="B78" s="5" t="n">
        <v>7</v>
      </c>
      <c r="C78" s="5" t="n">
        <v>6</v>
      </c>
      <c r="D78" s="0" t="n">
        <v>1030</v>
      </c>
      <c r="E78" s="0" t="n">
        <v>57</v>
      </c>
      <c r="F78" s="0" t="n">
        <v>45</v>
      </c>
      <c r="G78" s="8" t="n">
        <v>6</v>
      </c>
      <c r="H78" s="8" t="n">
        <v>7.25</v>
      </c>
      <c r="K78" s="4"/>
      <c r="N78" s="0" t="n">
        <f aca="false">(F78/60)+E78</f>
        <v>57.75</v>
      </c>
      <c r="O78" s="0" t="n">
        <f aca="false">((H78/60)+G78)</f>
        <v>6.12083333333333</v>
      </c>
      <c r="AB78" s="4" t="s">
        <v>23</v>
      </c>
    </row>
    <row r="79" customFormat="false" ht="15" hidden="false" customHeight="false" outlineLevel="0" collapsed="false">
      <c r="A79" s="0" t="n">
        <v>1898</v>
      </c>
      <c r="B79" s="5" t="n">
        <v>7</v>
      </c>
      <c r="C79" s="5" t="n">
        <v>6</v>
      </c>
      <c r="D79" s="0" t="n">
        <v>1200</v>
      </c>
      <c r="E79" s="0" t="n">
        <v>57</v>
      </c>
      <c r="F79" s="0" t="n">
        <v>57</v>
      </c>
      <c r="G79" s="6" t="n">
        <v>3</v>
      </c>
      <c r="H79" s="6" t="n">
        <v>39</v>
      </c>
      <c r="I79" s="0" t="n">
        <v>766.5</v>
      </c>
      <c r="J79" s="4" t="n">
        <f aca="false">(L79/33.86395)</f>
        <v>30.2105926804168</v>
      </c>
      <c r="K79" s="4" t="n">
        <f aca="false">(I79*1.333224)</f>
        <v>1021.916196</v>
      </c>
      <c r="L79" s="0" t="n">
        <v>1023.05</v>
      </c>
      <c r="N79" s="0" t="n">
        <f aca="false">(F79/60)+E79</f>
        <v>57.95</v>
      </c>
      <c r="O79" s="0" t="n">
        <f aca="false">((H79/60)+G79)+2.5969213</f>
        <v>6.2469213</v>
      </c>
      <c r="AB79" s="4" t="s">
        <v>23</v>
      </c>
    </row>
    <row r="80" customFormat="false" ht="15" hidden="false" customHeight="false" outlineLevel="0" collapsed="false">
      <c r="A80" s="0" t="n">
        <v>1898</v>
      </c>
      <c r="B80" s="5" t="n">
        <v>7</v>
      </c>
      <c r="C80" s="5" t="n">
        <v>6</v>
      </c>
      <c r="D80" s="0" t="n">
        <v>1600</v>
      </c>
      <c r="G80" s="6"/>
      <c r="H80" s="6"/>
      <c r="I80" s="0" t="n">
        <v>766.5</v>
      </c>
      <c r="K80" s="4" t="n">
        <f aca="false">(I80*1.333224)</f>
        <v>1021.916196</v>
      </c>
      <c r="AB80" s="4" t="s">
        <v>23</v>
      </c>
    </row>
    <row r="81" customFormat="false" ht="15" hidden="false" customHeight="false" outlineLevel="0" collapsed="false">
      <c r="A81" s="0" t="n">
        <v>1898</v>
      </c>
      <c r="B81" s="5" t="n">
        <v>7</v>
      </c>
      <c r="C81" s="5" t="n">
        <v>6</v>
      </c>
      <c r="D81" s="0" t="n">
        <v>2000</v>
      </c>
      <c r="G81" s="6"/>
      <c r="H81" s="6"/>
      <c r="I81" s="0" t="n">
        <v>762.5</v>
      </c>
      <c r="K81" s="4" t="n">
        <f aca="false">(I81*1.333224)</f>
        <v>1016.5833</v>
      </c>
      <c r="AB81" s="4" t="s">
        <v>23</v>
      </c>
    </row>
    <row r="82" customFormat="false" ht="15" hidden="false" customHeight="false" outlineLevel="0" collapsed="false">
      <c r="A82" s="0" t="n">
        <v>1898</v>
      </c>
      <c r="B82" s="5" t="n">
        <v>7</v>
      </c>
      <c r="C82" s="5" t="n">
        <v>6</v>
      </c>
      <c r="D82" s="0" t="n">
        <v>2400</v>
      </c>
      <c r="G82" s="6"/>
      <c r="H82" s="6"/>
      <c r="I82" s="0" t="n">
        <v>761</v>
      </c>
      <c r="K82" s="4" t="n">
        <f aca="false">(I82*1.333224)</f>
        <v>1014.583464</v>
      </c>
      <c r="AA82" s="0" t="n">
        <v>57.75</v>
      </c>
      <c r="AB82" s="4" t="s">
        <v>23</v>
      </c>
      <c r="AC82" s="0" t="n">
        <v>6.12083333333333</v>
      </c>
    </row>
    <row r="83" customFormat="false" ht="15" hidden="false" customHeight="false" outlineLevel="0" collapsed="false">
      <c r="A83" s="0" t="n">
        <v>1898</v>
      </c>
      <c r="B83" s="5" t="n">
        <v>7</v>
      </c>
      <c r="C83" s="5" t="n">
        <v>7</v>
      </c>
      <c r="D83" s="0" t="n">
        <v>400</v>
      </c>
      <c r="G83" s="6"/>
      <c r="H83" s="6"/>
      <c r="I83" s="0" t="n">
        <v>760</v>
      </c>
      <c r="K83" s="4" t="n">
        <f aca="false">(I83*1.333224)</f>
        <v>1013.25024</v>
      </c>
      <c r="AA83" s="0" t="n">
        <v>57.95</v>
      </c>
      <c r="AB83" s="4" t="s">
        <v>23</v>
      </c>
      <c r="AC83" s="0" t="n">
        <v>6.2469213</v>
      </c>
    </row>
    <row r="84" customFormat="false" ht="15" hidden="false" customHeight="false" outlineLevel="0" collapsed="false">
      <c r="A84" s="0" t="n">
        <v>1898</v>
      </c>
      <c r="B84" s="5" t="n">
        <v>7</v>
      </c>
      <c r="C84" s="5" t="n">
        <v>7</v>
      </c>
      <c r="D84" s="0" t="n">
        <v>800</v>
      </c>
      <c r="G84" s="6"/>
      <c r="H84" s="6"/>
      <c r="I84" s="0" t="n">
        <v>759.2</v>
      </c>
      <c r="K84" s="4" t="n">
        <f aca="false">(I84*1.333224)</f>
        <v>1012.1836608</v>
      </c>
      <c r="AB84" s="4" t="s">
        <v>23</v>
      </c>
    </row>
    <row r="85" customFormat="false" ht="15" hidden="false" customHeight="false" outlineLevel="0" collapsed="false">
      <c r="A85" s="0" t="n">
        <v>1898</v>
      </c>
      <c r="B85" s="5" t="n">
        <v>7</v>
      </c>
      <c r="C85" s="5" t="n">
        <v>7</v>
      </c>
      <c r="D85" s="0" t="n">
        <v>1200</v>
      </c>
      <c r="G85" s="6"/>
      <c r="H85" s="6"/>
      <c r="I85" s="0" t="n">
        <v>758</v>
      </c>
      <c r="K85" s="4" t="n">
        <f aca="false">(I85*1.333224)</f>
        <v>1010.583792</v>
      </c>
      <c r="M85" s="0" t="s">
        <v>29</v>
      </c>
      <c r="AB85" s="4" t="s">
        <v>23</v>
      </c>
    </row>
    <row r="86" customFormat="false" ht="15" hidden="false" customHeight="false" outlineLevel="0" collapsed="false">
      <c r="A86" s="0" t="n">
        <v>1898</v>
      </c>
      <c r="B86" s="5" t="n">
        <v>7</v>
      </c>
      <c r="C86" s="5" t="n">
        <v>8</v>
      </c>
      <c r="D86" s="0" t="n">
        <v>100</v>
      </c>
      <c r="G86" s="6"/>
      <c r="H86" s="6"/>
      <c r="I86" s="0" t="n">
        <v>763</v>
      </c>
      <c r="K86" s="4" t="n">
        <f aca="false">(I86*1.333224)</f>
        <v>1017.249912</v>
      </c>
      <c r="AB86" s="4" t="s">
        <v>23</v>
      </c>
    </row>
    <row r="87" customFormat="false" ht="15" hidden="false" customHeight="false" outlineLevel="0" collapsed="false">
      <c r="A87" s="0" t="n">
        <v>1898</v>
      </c>
      <c r="B87" s="5" t="n">
        <v>7</v>
      </c>
      <c r="C87" s="5" t="n">
        <v>8</v>
      </c>
      <c r="D87" s="0" t="n">
        <v>800</v>
      </c>
      <c r="G87" s="6"/>
      <c r="H87" s="6"/>
      <c r="I87" s="0" t="n">
        <v>770</v>
      </c>
      <c r="K87" s="4" t="n">
        <f aca="false">(I87*1.333224)</f>
        <v>1026.58248</v>
      </c>
      <c r="AB87" s="4" t="s">
        <v>23</v>
      </c>
    </row>
    <row r="88" customFormat="false" ht="15" hidden="false" customHeight="false" outlineLevel="0" collapsed="false">
      <c r="A88" s="0" t="n">
        <v>1898</v>
      </c>
      <c r="B88" s="5" t="n">
        <v>7</v>
      </c>
      <c r="C88" s="5" t="n">
        <v>8</v>
      </c>
      <c r="D88" s="0" t="n">
        <v>1200</v>
      </c>
      <c r="G88" s="6"/>
      <c r="H88" s="6"/>
      <c r="K88" s="4"/>
      <c r="M88" s="0" t="s">
        <v>30</v>
      </c>
      <c r="N88" s="0" t="n">
        <v>60.397076</v>
      </c>
      <c r="O88" s="0" t="n">
        <f aca="false">((H88/60)+G88)+2.5969213</f>
        <v>2.5969213</v>
      </c>
      <c r="AB88" s="4" t="s">
        <v>23</v>
      </c>
    </row>
    <row r="89" customFormat="false" ht="15" hidden="false" customHeight="false" outlineLevel="0" collapsed="false">
      <c r="A89" s="0" t="n">
        <v>1898</v>
      </c>
      <c r="B89" s="5" t="n">
        <v>7</v>
      </c>
      <c r="C89" s="5" t="n">
        <v>8</v>
      </c>
      <c r="D89" s="0" t="n">
        <v>1300</v>
      </c>
      <c r="G89" s="6"/>
      <c r="H89" s="6"/>
      <c r="I89" s="0" t="n">
        <v>772</v>
      </c>
      <c r="K89" s="4" t="n">
        <f aca="false">(I89*1.333224)</f>
        <v>1029.248928</v>
      </c>
      <c r="L89" s="0" t="n">
        <v>1030.59</v>
      </c>
      <c r="M89" s="0" t="s">
        <v>30</v>
      </c>
      <c r="N89" s="0" t="n">
        <v>60.397076</v>
      </c>
      <c r="O89" s="0" t="n">
        <f aca="false">((H89/60)+G89)+2.5969213</f>
        <v>2.5969213</v>
      </c>
      <c r="AB89" s="4" t="s">
        <v>23</v>
      </c>
    </row>
    <row r="90" customFormat="false" ht="15" hidden="false" customHeight="false" outlineLevel="0" collapsed="false">
      <c r="A90" s="0" t="n">
        <v>1898</v>
      </c>
      <c r="B90" s="5" t="n">
        <v>7</v>
      </c>
      <c r="C90" s="5" t="n">
        <v>8</v>
      </c>
      <c r="D90" s="0" t="n">
        <v>1900</v>
      </c>
      <c r="G90" s="6"/>
      <c r="H90" s="6"/>
      <c r="I90" s="0" t="n">
        <v>772</v>
      </c>
      <c r="K90" s="4" t="n">
        <f aca="false">(I90*1.333224)</f>
        <v>1029.248928</v>
      </c>
      <c r="L90" s="0" t="n">
        <v>1030.59</v>
      </c>
      <c r="M90" s="0" t="s">
        <v>30</v>
      </c>
      <c r="N90" s="0" t="n">
        <v>60.397076</v>
      </c>
      <c r="O90" s="0" t="n">
        <f aca="false">((H90/60)+G90)+2.5969213</f>
        <v>2.5969213</v>
      </c>
      <c r="AB90" s="4" t="s">
        <v>23</v>
      </c>
    </row>
    <row r="91" customFormat="false" ht="15" hidden="false" customHeight="false" outlineLevel="0" collapsed="false">
      <c r="A91" s="0" t="n">
        <v>1898</v>
      </c>
      <c r="B91" s="5" t="n">
        <v>7</v>
      </c>
      <c r="C91" s="5" t="n">
        <v>9</v>
      </c>
      <c r="D91" s="0" t="n">
        <v>600</v>
      </c>
      <c r="G91" s="6"/>
      <c r="H91" s="6"/>
      <c r="I91" s="0" t="n">
        <v>770</v>
      </c>
      <c r="K91" s="4" t="n">
        <f aca="false">(I91*1.333224)</f>
        <v>1026.58248</v>
      </c>
      <c r="L91" s="0" t="n">
        <v>1027.92</v>
      </c>
      <c r="M91" s="0" t="s">
        <v>30</v>
      </c>
      <c r="N91" s="0" t="n">
        <v>60.397076</v>
      </c>
      <c r="O91" s="0" t="n">
        <f aca="false">((H91/60)+G91)+2.5969213</f>
        <v>2.5969213</v>
      </c>
      <c r="AB91" s="4" t="s">
        <v>23</v>
      </c>
    </row>
    <row r="92" customFormat="false" ht="15" hidden="false" customHeight="false" outlineLevel="0" collapsed="false">
      <c r="A92" s="0" t="n">
        <v>1898</v>
      </c>
      <c r="B92" s="5" t="n">
        <v>7</v>
      </c>
      <c r="C92" s="5" t="n">
        <v>10</v>
      </c>
      <c r="D92" s="0" t="n">
        <v>600</v>
      </c>
      <c r="G92" s="6"/>
      <c r="H92" s="6"/>
      <c r="I92" s="0" t="n">
        <v>772</v>
      </c>
      <c r="K92" s="4" t="n">
        <f aca="false">(I92*1.333224)</f>
        <v>1029.248928</v>
      </c>
      <c r="L92" s="0" t="n">
        <v>1030.59</v>
      </c>
      <c r="M92" s="0" t="s">
        <v>30</v>
      </c>
      <c r="N92" s="0" t="n">
        <v>60.397076</v>
      </c>
      <c r="O92" s="0" t="n">
        <f aca="false">((H92/60)+G92)+2.5969213</f>
        <v>2.5969213</v>
      </c>
      <c r="AA92" s="0" t="n">
        <v>60.397076</v>
      </c>
      <c r="AB92" s="4" t="s">
        <v>23</v>
      </c>
      <c r="AC92" s="0" t="n">
        <v>2.5969213</v>
      </c>
    </row>
    <row r="93" customFormat="false" ht="15" hidden="false" customHeight="false" outlineLevel="0" collapsed="false">
      <c r="A93" s="0" t="n">
        <v>1898</v>
      </c>
      <c r="B93" s="5" t="n">
        <v>7</v>
      </c>
      <c r="C93" s="5" t="n">
        <v>11</v>
      </c>
      <c r="D93" s="0" t="n">
        <v>500</v>
      </c>
      <c r="G93" s="6"/>
      <c r="H93" s="6"/>
      <c r="I93" s="0" t="n">
        <v>772.5</v>
      </c>
      <c r="K93" s="4" t="n">
        <f aca="false">(I93*1.333224)</f>
        <v>1029.91554</v>
      </c>
      <c r="L93" s="0" t="n">
        <v>1031.26</v>
      </c>
      <c r="M93" s="0" t="s">
        <v>30</v>
      </c>
      <c r="N93" s="0" t="n">
        <v>60.397076</v>
      </c>
      <c r="O93" s="0" t="n">
        <f aca="false">((H93/60)+G93)+2.5969213</f>
        <v>2.5969213</v>
      </c>
      <c r="AA93" s="0" t="n">
        <v>60.397076</v>
      </c>
      <c r="AB93" s="4" t="s">
        <v>23</v>
      </c>
      <c r="AC93" s="0" t="n">
        <v>2.5969213</v>
      </c>
    </row>
    <row r="94" customFormat="false" ht="15" hidden="false" customHeight="false" outlineLevel="0" collapsed="false">
      <c r="A94" s="0" t="n">
        <v>1898</v>
      </c>
      <c r="B94" s="5" t="n">
        <v>7</v>
      </c>
      <c r="C94" s="5" t="n">
        <v>11</v>
      </c>
      <c r="D94" s="0" t="n">
        <v>2000</v>
      </c>
      <c r="G94" s="6"/>
      <c r="H94" s="6"/>
      <c r="I94" s="0" t="n">
        <v>770</v>
      </c>
      <c r="K94" s="4" t="n">
        <f aca="false">(I94*1.333224)</f>
        <v>1026.58248</v>
      </c>
      <c r="L94" s="0" t="n">
        <v>1027.92</v>
      </c>
      <c r="M94" s="0" t="s">
        <v>30</v>
      </c>
      <c r="N94" s="0" t="n">
        <v>60.397076</v>
      </c>
      <c r="O94" s="0" t="n">
        <f aca="false">((H94/60)+G94)+2.5969213</f>
        <v>2.5969213</v>
      </c>
      <c r="AA94" s="0" t="n">
        <v>60.397076</v>
      </c>
      <c r="AB94" s="4" t="s">
        <v>23</v>
      </c>
      <c r="AC94" s="0" t="n">
        <v>2.5969213</v>
      </c>
    </row>
    <row r="95" customFormat="false" ht="15" hidden="false" customHeight="false" outlineLevel="0" collapsed="false">
      <c r="A95" s="0" t="n">
        <v>1898</v>
      </c>
      <c r="B95" s="5" t="n">
        <v>7</v>
      </c>
      <c r="C95" s="5" t="n">
        <v>12</v>
      </c>
      <c r="D95" s="0" t="n">
        <v>100</v>
      </c>
      <c r="G95" s="6"/>
      <c r="H95" s="6"/>
      <c r="I95" s="0" t="n">
        <v>764.2</v>
      </c>
      <c r="K95" s="4" t="n">
        <f aca="false">(I95*1.333224)</f>
        <v>1018.8497808</v>
      </c>
      <c r="AA95" s="0" t="n">
        <v>60.397076</v>
      </c>
      <c r="AB95" s="4" t="s">
        <v>23</v>
      </c>
      <c r="AC95" s="0" t="n">
        <v>2.5969213</v>
      </c>
    </row>
    <row r="96" customFormat="false" ht="15" hidden="false" customHeight="false" outlineLevel="0" collapsed="false">
      <c r="A96" s="0" t="n">
        <v>1898</v>
      </c>
      <c r="B96" s="5" t="n">
        <v>7</v>
      </c>
      <c r="C96" s="5" t="n">
        <v>12</v>
      </c>
      <c r="D96" s="0" t="n">
        <v>500</v>
      </c>
      <c r="G96" s="6"/>
      <c r="H96" s="6"/>
      <c r="I96" s="0" t="n">
        <v>755.8</v>
      </c>
      <c r="K96" s="4" t="n">
        <f aca="false">(I96*1.333224)</f>
        <v>1007.6506992</v>
      </c>
      <c r="AA96" s="0" t="n">
        <v>60.397076</v>
      </c>
      <c r="AB96" s="4" t="s">
        <v>23</v>
      </c>
      <c r="AC96" s="0" t="n">
        <v>2.5969213</v>
      </c>
    </row>
    <row r="97" customFormat="false" ht="15" hidden="false" customHeight="false" outlineLevel="0" collapsed="false">
      <c r="A97" s="0" t="n">
        <v>1898</v>
      </c>
      <c r="B97" s="5" t="n">
        <v>7</v>
      </c>
      <c r="C97" s="5" t="n">
        <v>13</v>
      </c>
      <c r="D97" s="0" t="n">
        <v>1200</v>
      </c>
      <c r="G97" s="6"/>
      <c r="H97" s="6"/>
      <c r="I97" s="0" t="n">
        <v>756</v>
      </c>
      <c r="K97" s="4" t="n">
        <f aca="false">(I97*1.333224)</f>
        <v>1007.917344</v>
      </c>
      <c r="M97" s="0" t="s">
        <v>31</v>
      </c>
      <c r="AA97" s="0" t="n">
        <v>60.397076</v>
      </c>
      <c r="AB97" s="4" t="s">
        <v>23</v>
      </c>
      <c r="AC97" s="0" t="n">
        <v>2.5969213</v>
      </c>
    </row>
    <row r="98" customFormat="false" ht="15" hidden="false" customHeight="false" outlineLevel="0" collapsed="false">
      <c r="A98" s="0" t="n">
        <v>1898</v>
      </c>
      <c r="B98" s="5" t="n">
        <v>7</v>
      </c>
      <c r="C98" s="5" t="n">
        <v>13</v>
      </c>
      <c r="D98" s="0" t="n">
        <v>1600</v>
      </c>
      <c r="G98" s="6"/>
      <c r="H98" s="6"/>
      <c r="I98" s="0" t="n">
        <v>756</v>
      </c>
      <c r="K98" s="4" t="n">
        <f aca="false">(I98*1.333224)</f>
        <v>1007.917344</v>
      </c>
      <c r="AA98" s="0" t="n">
        <v>60.397076</v>
      </c>
      <c r="AB98" s="4" t="s">
        <v>23</v>
      </c>
      <c r="AC98" s="0" t="n">
        <v>2.5969213</v>
      </c>
    </row>
    <row r="99" customFormat="false" ht="15" hidden="false" customHeight="false" outlineLevel="0" collapsed="false">
      <c r="A99" s="0" t="n">
        <v>1898</v>
      </c>
      <c r="B99" s="5" t="n">
        <v>7</v>
      </c>
      <c r="C99" s="5" t="n">
        <v>13</v>
      </c>
      <c r="D99" s="0" t="n">
        <v>2000</v>
      </c>
      <c r="G99" s="6"/>
      <c r="H99" s="6"/>
      <c r="I99" s="0" t="n">
        <v>756</v>
      </c>
      <c r="K99" s="4" t="n">
        <f aca="false">(I99*1.333224)</f>
        <v>1007.917344</v>
      </c>
      <c r="AB99" s="4" t="s">
        <v>23</v>
      </c>
    </row>
    <row r="100" customFormat="false" ht="15" hidden="false" customHeight="false" outlineLevel="0" collapsed="false">
      <c r="A100" s="0" t="n">
        <v>1898</v>
      </c>
      <c r="B100" s="5" t="n">
        <v>7</v>
      </c>
      <c r="C100" s="5" t="n">
        <v>13</v>
      </c>
      <c r="D100" s="0" t="n">
        <v>2400</v>
      </c>
      <c r="G100" s="6"/>
      <c r="H100" s="6"/>
      <c r="I100" s="0" t="n">
        <v>756</v>
      </c>
      <c r="K100" s="4" t="n">
        <f aca="false">(I100*1.333224)</f>
        <v>1007.917344</v>
      </c>
      <c r="AB100" s="4" t="s">
        <v>23</v>
      </c>
    </row>
    <row r="101" customFormat="false" ht="15" hidden="false" customHeight="false" outlineLevel="0" collapsed="false">
      <c r="A101" s="0" t="n">
        <v>1898</v>
      </c>
      <c r="B101" s="5" t="n">
        <v>7</v>
      </c>
      <c r="C101" s="5" t="n">
        <v>14</v>
      </c>
      <c r="D101" s="0" t="n">
        <v>700</v>
      </c>
      <c r="G101" s="6"/>
      <c r="H101" s="6"/>
      <c r="I101" s="0" t="n">
        <v>756</v>
      </c>
      <c r="K101" s="4" t="n">
        <f aca="false">(I101*1.333224)</f>
        <v>1007.917344</v>
      </c>
      <c r="AB101" s="4" t="s">
        <v>23</v>
      </c>
    </row>
    <row r="102" customFormat="false" ht="15" hidden="false" customHeight="false" outlineLevel="0" collapsed="false">
      <c r="A102" s="0" t="n">
        <v>1898</v>
      </c>
      <c r="B102" s="5" t="n">
        <v>7</v>
      </c>
      <c r="C102" s="5" t="n">
        <v>14</v>
      </c>
      <c r="D102" s="0" t="n">
        <v>1200</v>
      </c>
      <c r="E102" s="0" t="n">
        <v>62</v>
      </c>
      <c r="F102" s="0" t="n">
        <v>15</v>
      </c>
      <c r="G102" s="6" t="n">
        <v>2</v>
      </c>
      <c r="H102" s="6" t="n">
        <v>49</v>
      </c>
      <c r="I102" s="0" t="n">
        <v>757.7</v>
      </c>
      <c r="K102" s="4" t="n">
        <f aca="false">(I102*1.333224)</f>
        <v>1010.1838248</v>
      </c>
      <c r="L102" s="0" t="n">
        <v>1011.64</v>
      </c>
      <c r="M102" s="0" t="s">
        <v>32</v>
      </c>
      <c r="N102" s="0" t="n">
        <f aca="false">(F102/60)+E102</f>
        <v>62.25</v>
      </c>
      <c r="O102" s="0" t="n">
        <f aca="false">((H102/60)+G102)+2.5969213</f>
        <v>5.41358796666667</v>
      </c>
      <c r="AB102" s="4" t="s">
        <v>23</v>
      </c>
    </row>
    <row r="103" customFormat="false" ht="15" hidden="false" customHeight="false" outlineLevel="0" collapsed="false">
      <c r="A103" s="0" t="n">
        <v>1898</v>
      </c>
      <c r="B103" s="5" t="n">
        <v>7</v>
      </c>
      <c r="C103" s="5" t="n">
        <v>14</v>
      </c>
      <c r="D103" s="0" t="n">
        <v>1530</v>
      </c>
      <c r="G103" s="6"/>
      <c r="H103" s="6"/>
      <c r="K103" s="4"/>
      <c r="M103" s="0" t="s">
        <v>33</v>
      </c>
      <c r="AB103" s="4" t="s">
        <v>23</v>
      </c>
    </row>
    <row r="104" customFormat="false" ht="15" hidden="false" customHeight="false" outlineLevel="0" collapsed="false">
      <c r="A104" s="0" t="n">
        <v>1898</v>
      </c>
      <c r="B104" s="5" t="n">
        <v>7</v>
      </c>
      <c r="C104" s="5" t="n">
        <v>14</v>
      </c>
      <c r="D104" s="0" t="n">
        <v>1600</v>
      </c>
      <c r="G104" s="6"/>
      <c r="H104" s="6"/>
      <c r="I104" s="0" t="n">
        <v>758.5</v>
      </c>
      <c r="K104" s="4" t="n">
        <f aca="false">(I104*1.333224)</f>
        <v>1011.250404</v>
      </c>
      <c r="AB104" s="4" t="s">
        <v>23</v>
      </c>
    </row>
    <row r="105" customFormat="false" ht="15" hidden="false" customHeight="false" outlineLevel="0" collapsed="false">
      <c r="A105" s="0" t="n">
        <v>1898</v>
      </c>
      <c r="B105" s="5" t="n">
        <v>7</v>
      </c>
      <c r="C105" s="5" t="n">
        <v>14</v>
      </c>
      <c r="D105" s="0" t="n">
        <v>2000</v>
      </c>
      <c r="G105" s="6"/>
      <c r="H105" s="6"/>
      <c r="I105" s="0" t="n">
        <v>760</v>
      </c>
      <c r="K105" s="4" t="n">
        <f aca="false">(I105*1.333224)</f>
        <v>1013.25024</v>
      </c>
      <c r="AB105" s="4" t="s">
        <v>23</v>
      </c>
    </row>
    <row r="106" customFormat="false" ht="15" hidden="false" customHeight="false" outlineLevel="0" collapsed="false">
      <c r="A106" s="0" t="n">
        <v>1898</v>
      </c>
      <c r="B106" s="5" t="n">
        <v>7</v>
      </c>
      <c r="C106" s="5" t="n">
        <v>14</v>
      </c>
      <c r="D106" s="0" t="n">
        <v>2400</v>
      </c>
      <c r="G106" s="6"/>
      <c r="H106" s="6"/>
      <c r="I106" s="0" t="n">
        <v>760.7</v>
      </c>
      <c r="K106" s="4" t="n">
        <f aca="false">(I106*1.333224)</f>
        <v>1014.1834968</v>
      </c>
      <c r="AA106" s="0" t="n">
        <v>62.25</v>
      </c>
      <c r="AB106" s="4" t="s">
        <v>23</v>
      </c>
      <c r="AC106" s="0" t="n">
        <v>5.41358796666667</v>
      </c>
    </row>
    <row r="107" customFormat="false" ht="15" hidden="false" customHeight="false" outlineLevel="0" collapsed="false">
      <c r="A107" s="0" t="n">
        <v>1898</v>
      </c>
      <c r="B107" s="5" t="n">
        <v>7</v>
      </c>
      <c r="C107" s="5" t="n">
        <v>15</v>
      </c>
      <c r="D107" s="0" t="n">
        <v>800</v>
      </c>
      <c r="G107" s="6"/>
      <c r="H107" s="6"/>
      <c r="I107" s="0" t="n">
        <v>762.5</v>
      </c>
      <c r="K107" s="4" t="n">
        <f aca="false">(I107*1.333224)</f>
        <v>1016.5833</v>
      </c>
      <c r="AB107" s="4" t="s">
        <v>23</v>
      </c>
    </row>
    <row r="108" customFormat="false" ht="15" hidden="false" customHeight="false" outlineLevel="0" collapsed="false">
      <c r="A108" s="0" t="n">
        <v>1898</v>
      </c>
      <c r="B108" s="5" t="n">
        <v>7</v>
      </c>
      <c r="C108" s="5" t="n">
        <v>15</v>
      </c>
      <c r="D108" s="0" t="n">
        <v>1200</v>
      </c>
      <c r="E108" s="0" t="n">
        <v>63</v>
      </c>
      <c r="F108" s="0" t="n">
        <v>25</v>
      </c>
      <c r="G108" s="6" t="n">
        <v>6</v>
      </c>
      <c r="H108" s="3" t="n">
        <v>2</v>
      </c>
      <c r="I108" s="0" t="n">
        <v>763.2</v>
      </c>
      <c r="J108" s="4" t="n">
        <f aca="false">(L108/33.86395)</f>
        <v>30.0933588668776</v>
      </c>
      <c r="K108" s="4" t="n">
        <f aca="false">(I108*1.333224)</f>
        <v>1017.5165568</v>
      </c>
      <c r="L108" s="0" t="n">
        <v>1019.08</v>
      </c>
      <c r="M108" s="0" t="s">
        <v>34</v>
      </c>
      <c r="N108" s="0" t="n">
        <f aca="false">(F108/60)+E108</f>
        <v>63.4166666666667</v>
      </c>
      <c r="O108" s="0" t="n">
        <f aca="false">((H108/60)+G108)+2.5969213</f>
        <v>8.63025463333333</v>
      </c>
      <c r="AB108" s="4" t="s">
        <v>23</v>
      </c>
    </row>
    <row r="109" customFormat="false" ht="15" hidden="false" customHeight="false" outlineLevel="0" collapsed="false">
      <c r="A109" s="0" t="n">
        <v>1898</v>
      </c>
      <c r="B109" s="5" t="n">
        <v>7</v>
      </c>
      <c r="C109" s="5" t="n">
        <v>15</v>
      </c>
      <c r="D109" s="0" t="n">
        <v>1600</v>
      </c>
      <c r="G109" s="6"/>
      <c r="H109" s="6"/>
      <c r="I109" s="0" t="n">
        <v>763.4</v>
      </c>
      <c r="K109" s="4" t="n">
        <f aca="false">(I109*1.333224)</f>
        <v>1017.7832016</v>
      </c>
      <c r="AB109" s="4" t="s">
        <v>23</v>
      </c>
    </row>
    <row r="110" customFormat="false" ht="15" hidden="false" customHeight="false" outlineLevel="0" collapsed="false">
      <c r="A110" s="0" t="n">
        <v>1898</v>
      </c>
      <c r="B110" s="5" t="n">
        <v>7</v>
      </c>
      <c r="C110" s="5" t="n">
        <v>15</v>
      </c>
      <c r="D110" s="0" t="n">
        <v>2000</v>
      </c>
      <c r="G110" s="6"/>
      <c r="H110" s="6"/>
      <c r="I110" s="0" t="n">
        <v>763.2</v>
      </c>
      <c r="K110" s="4" t="n">
        <f aca="false">(I110*1.333224)</f>
        <v>1017.5165568</v>
      </c>
      <c r="AB110" s="4" t="s">
        <v>23</v>
      </c>
    </row>
    <row r="111" customFormat="false" ht="15" hidden="false" customHeight="false" outlineLevel="0" collapsed="false">
      <c r="A111" s="0" t="n">
        <v>1898</v>
      </c>
      <c r="B111" s="5" t="n">
        <v>7</v>
      </c>
      <c r="C111" s="5" t="n">
        <v>16</v>
      </c>
      <c r="D111" s="0" t="n">
        <v>1200</v>
      </c>
      <c r="E111" s="0" t="n">
        <v>65</v>
      </c>
      <c r="F111" s="0" t="n">
        <v>12</v>
      </c>
      <c r="G111" s="6" t="n">
        <v>9</v>
      </c>
      <c r="H111" s="6" t="n">
        <v>32</v>
      </c>
      <c r="I111" s="0" t="n">
        <v>759</v>
      </c>
      <c r="K111" s="4" t="n">
        <f aca="false">(I111*1.333224)</f>
        <v>1011.917016</v>
      </c>
      <c r="L111" s="0" t="n">
        <v>1013.6</v>
      </c>
      <c r="M111" s="0" t="s">
        <v>35</v>
      </c>
      <c r="N111" s="0" t="n">
        <f aca="false">(F111/60)+E111</f>
        <v>65.2</v>
      </c>
      <c r="O111" s="0" t="n">
        <f aca="false">((H111/60)+G111)+2.5969213</f>
        <v>12.1302546333333</v>
      </c>
      <c r="AB111" s="4" t="s">
        <v>23</v>
      </c>
    </row>
    <row r="112" customFormat="false" ht="15" hidden="false" customHeight="false" outlineLevel="0" collapsed="false">
      <c r="A112" s="0" t="n">
        <v>1898</v>
      </c>
      <c r="B112" s="5" t="n">
        <v>7</v>
      </c>
      <c r="C112" s="5" t="n">
        <v>16</v>
      </c>
      <c r="D112" s="0" t="n">
        <v>1600</v>
      </c>
      <c r="G112" s="6"/>
      <c r="H112" s="6"/>
      <c r="I112" s="0" t="n">
        <v>759</v>
      </c>
      <c r="K112" s="4" t="n">
        <f aca="false">(I112*1.333224)</f>
        <v>1011.917016</v>
      </c>
      <c r="AA112" s="0" t="n">
        <v>63.4166666666667</v>
      </c>
      <c r="AB112" s="4" t="s">
        <v>23</v>
      </c>
      <c r="AC112" s="0" t="n">
        <v>8.86358796666667</v>
      </c>
    </row>
    <row r="113" customFormat="false" ht="15" hidden="false" customHeight="false" outlineLevel="0" collapsed="false">
      <c r="A113" s="0" t="n">
        <v>1898</v>
      </c>
      <c r="B113" s="5" t="n">
        <v>7</v>
      </c>
      <c r="C113" s="5" t="n">
        <v>16</v>
      </c>
      <c r="D113" s="0" t="n">
        <v>1700</v>
      </c>
      <c r="E113" s="0" t="n">
        <v>65</v>
      </c>
      <c r="F113" s="0" t="n">
        <v>30</v>
      </c>
      <c r="G113" s="8" t="n">
        <v>12</v>
      </c>
      <c r="H113" s="8" t="n">
        <v>5.25</v>
      </c>
      <c r="K113" s="4"/>
      <c r="N113" s="0" t="n">
        <f aca="false">(F113/60)+E113</f>
        <v>65.5</v>
      </c>
      <c r="O113" s="0" t="n">
        <f aca="false">((H113/60)+G113)</f>
        <v>12.0875</v>
      </c>
      <c r="AB113" s="4" t="s">
        <v>23</v>
      </c>
    </row>
    <row r="114" customFormat="false" ht="15" hidden="false" customHeight="false" outlineLevel="0" collapsed="false">
      <c r="A114" s="0" t="n">
        <v>1898</v>
      </c>
      <c r="B114" s="5" t="n">
        <v>7</v>
      </c>
      <c r="C114" s="5" t="n">
        <v>16</v>
      </c>
      <c r="D114" s="0" t="n">
        <v>2000</v>
      </c>
      <c r="G114" s="6"/>
      <c r="H114" s="6"/>
      <c r="I114" s="0" t="n">
        <v>758</v>
      </c>
      <c r="K114" s="4" t="n">
        <f aca="false">(I114*1.333224)</f>
        <v>1010.583792</v>
      </c>
      <c r="AB114" s="4" t="s">
        <v>23</v>
      </c>
    </row>
    <row r="115" customFormat="false" ht="15" hidden="false" customHeight="false" outlineLevel="0" collapsed="false">
      <c r="A115" s="0" t="n">
        <v>1898</v>
      </c>
      <c r="B115" s="5" t="n">
        <v>7</v>
      </c>
      <c r="C115" s="5" t="n">
        <v>16</v>
      </c>
      <c r="D115" s="0" t="n">
        <v>2400</v>
      </c>
      <c r="G115" s="6"/>
      <c r="H115" s="6"/>
      <c r="I115" s="0" t="n">
        <v>756.8</v>
      </c>
      <c r="K115" s="4" t="n">
        <f aca="false">(I115*1.333224)</f>
        <v>1008.9839232</v>
      </c>
      <c r="AA115" s="0" t="n">
        <v>65.2</v>
      </c>
      <c r="AB115" s="4" t="s">
        <v>23</v>
      </c>
      <c r="AC115" s="0" t="n">
        <v>12.1302546333333</v>
      </c>
    </row>
    <row r="116" customFormat="false" ht="15" hidden="false" customHeight="false" outlineLevel="0" collapsed="false">
      <c r="A116" s="0" t="n">
        <v>1898</v>
      </c>
      <c r="B116" s="5" t="n">
        <v>7</v>
      </c>
      <c r="C116" s="5" t="n">
        <v>17</v>
      </c>
      <c r="D116" s="0" t="n">
        <v>800</v>
      </c>
      <c r="G116" s="6"/>
      <c r="H116" s="6"/>
      <c r="I116" s="0" t="n">
        <v>755</v>
      </c>
      <c r="K116" s="4" t="n">
        <f aca="false">(I116*1.333224)</f>
        <v>1006.58412</v>
      </c>
      <c r="AB116" s="4" t="s">
        <v>23</v>
      </c>
    </row>
    <row r="117" customFormat="false" ht="15" hidden="false" customHeight="false" outlineLevel="0" collapsed="false">
      <c r="A117" s="0" t="n">
        <v>1898</v>
      </c>
      <c r="B117" s="5" t="n">
        <v>7</v>
      </c>
      <c r="C117" s="5" t="n">
        <v>17</v>
      </c>
      <c r="D117" s="0" t="n">
        <v>1200</v>
      </c>
      <c r="E117" s="0" t="n">
        <v>66</v>
      </c>
      <c r="F117" s="0" t="n">
        <v>42</v>
      </c>
      <c r="G117" s="6" t="n">
        <v>11</v>
      </c>
      <c r="H117" s="6" t="n">
        <v>13</v>
      </c>
      <c r="K117" s="4"/>
      <c r="M117" s="0" t="s">
        <v>36</v>
      </c>
      <c r="N117" s="0" t="n">
        <f aca="false">(F117/60)+E117</f>
        <v>66.7</v>
      </c>
      <c r="O117" s="0" t="n">
        <f aca="false">((H117/60)+G117)+2.5969213</f>
        <v>13.8135879666667</v>
      </c>
      <c r="AA117" s="0" t="n">
        <v>65.5</v>
      </c>
      <c r="AB117" s="4" t="s">
        <v>23</v>
      </c>
      <c r="AC117" s="0" t="n">
        <v>12.0875</v>
      </c>
    </row>
    <row r="118" customFormat="false" ht="15" hidden="false" customHeight="false" outlineLevel="0" collapsed="false">
      <c r="A118" s="0" t="n">
        <v>1898</v>
      </c>
      <c r="B118" s="5" t="n">
        <v>7</v>
      </c>
      <c r="C118" s="5" t="n">
        <v>17</v>
      </c>
      <c r="D118" s="0" t="n">
        <v>1800</v>
      </c>
      <c r="G118" s="6"/>
      <c r="H118" s="6"/>
      <c r="I118" s="0" t="n">
        <v>755.5</v>
      </c>
      <c r="K118" s="4" t="n">
        <f aca="false">(I118*1.333224)</f>
        <v>1007.250732</v>
      </c>
      <c r="AB118" s="4" t="s">
        <v>23</v>
      </c>
    </row>
    <row r="119" customFormat="false" ht="15" hidden="false" customHeight="false" outlineLevel="0" collapsed="false">
      <c r="A119" s="0" t="n">
        <v>1898</v>
      </c>
      <c r="B119" s="5" t="n">
        <v>7</v>
      </c>
      <c r="C119" s="5" t="n">
        <v>18</v>
      </c>
      <c r="D119" s="0" t="n">
        <v>800</v>
      </c>
      <c r="G119" s="6"/>
      <c r="H119" s="6"/>
      <c r="I119" s="0" t="n">
        <v>758</v>
      </c>
      <c r="K119" s="4" t="n">
        <f aca="false">(I119*1.333224)</f>
        <v>1010.583792</v>
      </c>
      <c r="AB119" s="4" t="s">
        <v>23</v>
      </c>
    </row>
    <row r="120" customFormat="false" ht="15" hidden="false" customHeight="false" outlineLevel="0" collapsed="false">
      <c r="A120" s="0" t="n">
        <v>1898</v>
      </c>
      <c r="B120" s="5" t="n">
        <v>7</v>
      </c>
      <c r="C120" s="5" t="n">
        <v>18</v>
      </c>
      <c r="D120" s="0" t="n">
        <v>1200</v>
      </c>
      <c r="G120" s="6"/>
      <c r="H120" s="6"/>
      <c r="K120" s="4"/>
      <c r="M120" s="0" t="s">
        <v>36</v>
      </c>
      <c r="AB120" s="4" t="s">
        <v>23</v>
      </c>
    </row>
    <row r="121" customFormat="false" ht="15" hidden="false" customHeight="false" outlineLevel="0" collapsed="false">
      <c r="A121" s="0" t="n">
        <v>1898</v>
      </c>
      <c r="B121" s="5" t="n">
        <v>7</v>
      </c>
      <c r="C121" s="5" t="n">
        <v>18</v>
      </c>
      <c r="D121" s="0" t="n">
        <v>1500</v>
      </c>
      <c r="E121" s="0" t="n">
        <v>66</v>
      </c>
      <c r="F121" s="0" t="n">
        <v>42</v>
      </c>
      <c r="G121" s="9" t="n">
        <v>13</v>
      </c>
      <c r="H121" s="9" t="n">
        <v>42.1666667</v>
      </c>
      <c r="I121" s="0" t="s">
        <v>37</v>
      </c>
      <c r="K121" s="4"/>
      <c r="N121" s="0" t="n">
        <f aca="false">(F121/60)+E121</f>
        <v>66.7</v>
      </c>
      <c r="O121" s="0" t="n">
        <f aca="false">((H121/60)+G121)</f>
        <v>13.7027777783333</v>
      </c>
      <c r="AA121" s="0" t="n">
        <v>66.7</v>
      </c>
      <c r="AB121" s="4" t="s">
        <v>23</v>
      </c>
      <c r="AC121" s="0" t="n">
        <v>13.9969213</v>
      </c>
    </row>
    <row r="122" customFormat="false" ht="15" hidden="false" customHeight="false" outlineLevel="0" collapsed="false">
      <c r="A122" s="0" t="n">
        <v>1898</v>
      </c>
      <c r="B122" s="5" t="n">
        <v>7</v>
      </c>
      <c r="C122" s="5" t="n">
        <v>18</v>
      </c>
      <c r="D122" s="0" t="n">
        <v>1600</v>
      </c>
      <c r="G122" s="6"/>
      <c r="H122" s="6"/>
      <c r="I122" s="0" t="n">
        <v>758.2</v>
      </c>
      <c r="K122" s="4" t="n">
        <f aca="false">(I122*1.333224)</f>
        <v>1010.8504368</v>
      </c>
      <c r="AB122" s="4" t="s">
        <v>23</v>
      </c>
    </row>
    <row r="123" customFormat="false" ht="15" hidden="false" customHeight="false" outlineLevel="0" collapsed="false">
      <c r="A123" s="0" t="n">
        <v>1898</v>
      </c>
      <c r="B123" s="5" t="n">
        <v>7</v>
      </c>
      <c r="C123" s="5" t="n">
        <v>18</v>
      </c>
      <c r="D123" s="0" t="n">
        <v>2200</v>
      </c>
      <c r="G123" s="6"/>
      <c r="H123" s="6"/>
      <c r="I123" s="0" t="n">
        <v>758.2</v>
      </c>
      <c r="K123" s="4" t="n">
        <f aca="false">(I123*1.333224)</f>
        <v>1010.8504368</v>
      </c>
      <c r="AB123" s="4" t="s">
        <v>23</v>
      </c>
    </row>
    <row r="124" customFormat="false" ht="15" hidden="false" customHeight="false" outlineLevel="0" collapsed="false">
      <c r="A124" s="0" t="n">
        <v>1898</v>
      </c>
      <c r="B124" s="5" t="n">
        <v>7</v>
      </c>
      <c r="C124" s="5" t="n">
        <v>19</v>
      </c>
      <c r="D124" s="0" t="n">
        <v>900</v>
      </c>
      <c r="G124" s="6"/>
      <c r="H124" s="6"/>
      <c r="I124" s="0" t="n">
        <v>757</v>
      </c>
      <c r="K124" s="4" t="n">
        <f aca="false">(I124*1.333224)</f>
        <v>1009.250568</v>
      </c>
      <c r="AB124" s="4" t="s">
        <v>23</v>
      </c>
    </row>
    <row r="125" customFormat="false" ht="15" hidden="false" customHeight="false" outlineLevel="0" collapsed="false">
      <c r="A125" s="0" t="n">
        <v>1898</v>
      </c>
      <c r="B125" s="5" t="n">
        <v>7</v>
      </c>
      <c r="C125" s="5" t="n">
        <v>19</v>
      </c>
      <c r="D125" s="0" t="n">
        <v>1200</v>
      </c>
      <c r="E125" s="0" t="n">
        <v>67</v>
      </c>
      <c r="F125" s="0" t="n">
        <v>39</v>
      </c>
      <c r="G125" s="6" t="n">
        <v>12</v>
      </c>
      <c r="H125" s="6" t="n">
        <v>13</v>
      </c>
      <c r="I125" s="0" t="n">
        <v>757</v>
      </c>
      <c r="K125" s="4" t="n">
        <f aca="false">(I125*1.333224)</f>
        <v>1009.250568</v>
      </c>
      <c r="L125" s="0" t="n">
        <v>1011.09</v>
      </c>
      <c r="N125" s="0" t="n">
        <f aca="false">(F125/60)+E125</f>
        <v>67.65</v>
      </c>
      <c r="O125" s="0" t="n">
        <f aca="false">((H125/60)+G125)+2.5969213</f>
        <v>14.8135879666667</v>
      </c>
      <c r="AA125" s="0" t="n">
        <v>66.7</v>
      </c>
      <c r="AB125" s="4" t="s">
        <v>23</v>
      </c>
      <c r="AC125" s="0" t="n">
        <v>13.9469213</v>
      </c>
    </row>
    <row r="126" customFormat="false" ht="15" hidden="false" customHeight="false" outlineLevel="0" collapsed="false">
      <c r="A126" s="0" t="n">
        <v>1898</v>
      </c>
      <c r="B126" s="5" t="n">
        <v>7</v>
      </c>
      <c r="C126" s="5" t="n">
        <v>19</v>
      </c>
      <c r="D126" s="0" t="n">
        <v>1800</v>
      </c>
      <c r="G126" s="6"/>
      <c r="H126" s="6"/>
      <c r="I126" s="0" t="n">
        <v>757</v>
      </c>
      <c r="K126" s="4" t="n">
        <f aca="false">(I126*1.333224)</f>
        <v>1009.250568</v>
      </c>
      <c r="AB126" s="4" t="s">
        <v>23</v>
      </c>
    </row>
    <row r="127" customFormat="false" ht="15" hidden="false" customHeight="false" outlineLevel="0" collapsed="false">
      <c r="A127" s="0" t="n">
        <v>1898</v>
      </c>
      <c r="B127" s="5" t="n">
        <v>7</v>
      </c>
      <c r="C127" s="5" t="n">
        <v>20</v>
      </c>
      <c r="D127" s="0" t="n">
        <v>1200</v>
      </c>
      <c r="E127" s="0" t="n">
        <v>69</v>
      </c>
      <c r="F127" s="0" t="n">
        <v>15</v>
      </c>
      <c r="G127" s="6" t="n">
        <v>12</v>
      </c>
      <c r="H127" s="6" t="n">
        <v>22</v>
      </c>
      <c r="I127" s="0" t="n">
        <v>758</v>
      </c>
      <c r="K127" s="4" t="n">
        <f aca="false">(I127*1.333224)</f>
        <v>1010.583792</v>
      </c>
      <c r="L127" s="0" t="n">
        <v>1012.53</v>
      </c>
      <c r="N127" s="0" t="n">
        <f aca="false">(F127/60)+E127</f>
        <v>69.25</v>
      </c>
      <c r="O127" s="0" t="n">
        <f aca="false">((H127/60)+G127)+2.5969213</f>
        <v>14.9635879666667</v>
      </c>
      <c r="AB127" s="4" t="s">
        <v>23</v>
      </c>
    </row>
    <row r="128" customFormat="false" ht="15" hidden="false" customHeight="false" outlineLevel="0" collapsed="false">
      <c r="A128" s="0" t="n">
        <v>1898</v>
      </c>
      <c r="B128" s="5" t="n">
        <v>7</v>
      </c>
      <c r="C128" s="5" t="n">
        <v>20</v>
      </c>
      <c r="D128" s="0" t="n">
        <v>1532</v>
      </c>
      <c r="E128" s="0" t="n">
        <v>69</v>
      </c>
      <c r="F128" s="0" t="n">
        <v>18</v>
      </c>
      <c r="G128" s="6" t="n">
        <v>12</v>
      </c>
      <c r="H128" s="6" t="n">
        <v>9</v>
      </c>
      <c r="K128" s="4"/>
      <c r="N128" s="0" t="n">
        <f aca="false">(F128/60)+E128</f>
        <v>69.3</v>
      </c>
      <c r="O128" s="0" t="n">
        <f aca="false">((H128/60)+G128)+2.5969213</f>
        <v>14.7469213</v>
      </c>
      <c r="AB128" s="4" t="s">
        <v>23</v>
      </c>
    </row>
    <row r="129" customFormat="false" ht="15" hidden="false" customHeight="false" outlineLevel="0" collapsed="false">
      <c r="A129" s="0" t="n">
        <v>1898</v>
      </c>
      <c r="B129" s="5" t="n">
        <v>7</v>
      </c>
      <c r="C129" s="5" t="n">
        <v>20</v>
      </c>
      <c r="D129" s="0" t="n">
        <v>1624</v>
      </c>
      <c r="E129" s="0" t="n">
        <v>69</v>
      </c>
      <c r="F129" s="0" t="n">
        <v>18</v>
      </c>
      <c r="G129" s="8" t="n">
        <v>14</v>
      </c>
      <c r="H129" s="8" t="n">
        <v>32.5</v>
      </c>
      <c r="K129" s="4"/>
      <c r="N129" s="0" t="n">
        <f aca="false">(F129/60)+E129</f>
        <v>69.3</v>
      </c>
      <c r="O129" s="0" t="n">
        <f aca="false">((H129/60)+G129)</f>
        <v>14.5416666666667</v>
      </c>
      <c r="AA129" s="0" t="n">
        <v>67.65</v>
      </c>
      <c r="AB129" s="4" t="s">
        <v>23</v>
      </c>
      <c r="AC129" s="0" t="n">
        <v>14.8135879666667</v>
      </c>
    </row>
    <row r="130" customFormat="false" ht="15" hidden="false" customHeight="false" outlineLevel="0" collapsed="false">
      <c r="A130" s="0" t="n">
        <v>1898</v>
      </c>
      <c r="B130" s="5" t="n">
        <v>7</v>
      </c>
      <c r="C130" s="5" t="n">
        <v>20</v>
      </c>
      <c r="D130" s="0" t="n">
        <v>1700</v>
      </c>
      <c r="G130" s="6"/>
      <c r="H130" s="6"/>
      <c r="I130" s="0" t="n">
        <v>759</v>
      </c>
      <c r="K130" s="4" t="n">
        <f aca="false">(I130*1.333224)</f>
        <v>1011.917016</v>
      </c>
      <c r="AB130" s="4" t="s">
        <v>23</v>
      </c>
    </row>
    <row r="131" customFormat="false" ht="15" hidden="false" customHeight="false" outlineLevel="0" collapsed="false">
      <c r="A131" s="0" t="n">
        <v>1898</v>
      </c>
      <c r="B131" s="5" t="n">
        <v>7</v>
      </c>
      <c r="C131" s="5" t="n">
        <v>21</v>
      </c>
      <c r="D131" s="0" t="n">
        <v>1200</v>
      </c>
      <c r="G131" s="6"/>
      <c r="H131" s="6"/>
      <c r="K131" s="4"/>
      <c r="M131" s="10" t="s">
        <v>38</v>
      </c>
      <c r="AA131" s="0" t="n">
        <v>69.25</v>
      </c>
      <c r="AB131" s="4" t="s">
        <v>23</v>
      </c>
      <c r="AC131" s="0" t="n">
        <v>14.9635879666667</v>
      </c>
    </row>
    <row r="132" customFormat="false" ht="15" hidden="false" customHeight="false" outlineLevel="0" collapsed="false">
      <c r="A132" s="0" t="n">
        <v>1898</v>
      </c>
      <c r="B132" s="5" t="n">
        <v>7</v>
      </c>
      <c r="C132" s="5" t="n">
        <v>21</v>
      </c>
      <c r="D132" s="0" t="n">
        <v>1600</v>
      </c>
      <c r="G132" s="6"/>
      <c r="H132" s="6"/>
      <c r="I132" s="0" t="n">
        <v>758</v>
      </c>
      <c r="K132" s="4" t="n">
        <f aca="false">(I132*1.333224)</f>
        <v>1010.583792</v>
      </c>
      <c r="AA132" s="0" t="n">
        <v>69.3</v>
      </c>
      <c r="AB132" s="4" t="s">
        <v>23</v>
      </c>
      <c r="AC132" s="0" t="n">
        <v>14.7469213</v>
      </c>
    </row>
    <row r="133" customFormat="false" ht="15" hidden="false" customHeight="false" outlineLevel="0" collapsed="false">
      <c r="A133" s="0" t="n">
        <v>1898</v>
      </c>
      <c r="B133" s="5" t="n">
        <v>7</v>
      </c>
      <c r="C133" s="5" t="n">
        <v>21</v>
      </c>
      <c r="D133" s="0" t="n">
        <v>2000</v>
      </c>
      <c r="G133" s="6"/>
      <c r="H133" s="6"/>
      <c r="I133" s="0" t="n">
        <v>756</v>
      </c>
      <c r="K133" s="4" t="n">
        <f aca="false">(I133*1.333224)</f>
        <v>1007.917344</v>
      </c>
      <c r="AA133" s="0" t="n">
        <v>69.3</v>
      </c>
      <c r="AB133" s="4" t="s">
        <v>23</v>
      </c>
      <c r="AC133" s="0" t="n">
        <v>14.5416666666667</v>
      </c>
    </row>
    <row r="134" customFormat="false" ht="15" hidden="false" customHeight="false" outlineLevel="0" collapsed="false">
      <c r="A134" s="0" t="n">
        <v>1898</v>
      </c>
      <c r="B134" s="5" t="n">
        <v>7</v>
      </c>
      <c r="C134" s="5" t="n">
        <v>21</v>
      </c>
      <c r="D134" s="0" t="n">
        <v>2400</v>
      </c>
      <c r="G134" s="6"/>
      <c r="H134" s="6"/>
      <c r="I134" s="0" t="n">
        <v>754</v>
      </c>
      <c r="K134" s="4" t="n">
        <f aca="false">(I134*1.333224)</f>
        <v>1005.250896</v>
      </c>
      <c r="AB134" s="4" t="s">
        <v>23</v>
      </c>
    </row>
    <row r="135" customFormat="false" ht="15" hidden="false" customHeight="false" outlineLevel="0" collapsed="false">
      <c r="A135" s="0" t="n">
        <v>1898</v>
      </c>
      <c r="B135" s="5" t="n">
        <v>7</v>
      </c>
      <c r="C135" s="5" t="n">
        <v>22</v>
      </c>
      <c r="D135" s="0" t="n">
        <v>800</v>
      </c>
      <c r="G135" s="6"/>
      <c r="H135" s="6"/>
      <c r="I135" s="0" t="n">
        <v>753.8</v>
      </c>
      <c r="K135" s="4" t="n">
        <f aca="false">(I135*1.333224)</f>
        <v>1004.9842512</v>
      </c>
      <c r="AB135" s="4" t="s">
        <v>23</v>
      </c>
    </row>
    <row r="136" customFormat="false" ht="15" hidden="false" customHeight="false" outlineLevel="0" collapsed="false">
      <c r="A136" s="0" t="n">
        <v>1898</v>
      </c>
      <c r="B136" s="5" t="n">
        <v>7</v>
      </c>
      <c r="C136" s="5" t="n">
        <v>22</v>
      </c>
      <c r="D136" s="0" t="n">
        <v>935</v>
      </c>
      <c r="E136" s="0" t="n">
        <v>69</v>
      </c>
      <c r="F136" s="0" t="n">
        <v>17.5</v>
      </c>
      <c r="G136" s="6" t="n">
        <v>12</v>
      </c>
      <c r="H136" s="6" t="n">
        <v>4</v>
      </c>
      <c r="K136" s="4"/>
      <c r="N136" s="0" t="n">
        <f aca="false">(F136/60)+E136</f>
        <v>69.2916666666667</v>
      </c>
      <c r="O136" s="0" t="n">
        <f aca="false">((H136/60)+G136)+2.5969213</f>
        <v>14.6635879666667</v>
      </c>
      <c r="AB136" s="4" t="s">
        <v>23</v>
      </c>
    </row>
    <row r="137" customFormat="false" ht="15" hidden="false" customHeight="false" outlineLevel="0" collapsed="false">
      <c r="A137" s="0" t="n">
        <v>1898</v>
      </c>
      <c r="B137" s="5" t="n">
        <v>7</v>
      </c>
      <c r="C137" s="5" t="n">
        <v>22</v>
      </c>
      <c r="D137" s="0" t="n">
        <v>1200</v>
      </c>
      <c r="E137" s="0" t="n">
        <v>69</v>
      </c>
      <c r="F137" s="0" t="n">
        <v>16</v>
      </c>
      <c r="G137" s="6" t="n">
        <v>12</v>
      </c>
      <c r="H137" s="6" t="n">
        <v>0</v>
      </c>
      <c r="I137" s="0" t="n">
        <v>754</v>
      </c>
      <c r="J137" s="4" t="n">
        <f aca="false">(L137/33.86395)</f>
        <v>29.742248024817</v>
      </c>
      <c r="K137" s="4" t="n">
        <f aca="false">(I137*1.333224)</f>
        <v>1005.250896</v>
      </c>
      <c r="L137" s="0" t="n">
        <v>1007.19</v>
      </c>
      <c r="N137" s="0" t="n">
        <f aca="false">(F137/60)+E137</f>
        <v>69.2666666666667</v>
      </c>
      <c r="O137" s="0" t="n">
        <f aca="false">((H137/60)+G137)+2.5969213</f>
        <v>14.5969213</v>
      </c>
      <c r="AB137" s="4" t="s">
        <v>23</v>
      </c>
    </row>
    <row r="138" customFormat="false" ht="15" hidden="false" customHeight="false" outlineLevel="0" collapsed="false">
      <c r="A138" s="0" t="n">
        <v>1898</v>
      </c>
      <c r="B138" s="5" t="n">
        <v>7</v>
      </c>
      <c r="C138" s="5" t="n">
        <v>22</v>
      </c>
      <c r="D138" s="0" t="n">
        <v>1600</v>
      </c>
      <c r="G138" s="6"/>
      <c r="H138" s="6"/>
      <c r="I138" s="0" t="n">
        <v>755</v>
      </c>
      <c r="K138" s="4" t="n">
        <f aca="false">(I138*1.333224)</f>
        <v>1006.58412</v>
      </c>
      <c r="AB138" s="4" t="s">
        <v>23</v>
      </c>
    </row>
    <row r="139" customFormat="false" ht="15" hidden="false" customHeight="false" outlineLevel="0" collapsed="false">
      <c r="A139" s="0" t="n">
        <v>1898</v>
      </c>
      <c r="B139" s="5" t="n">
        <v>7</v>
      </c>
      <c r="C139" s="5" t="n">
        <v>22</v>
      </c>
      <c r="D139" s="0" t="n">
        <v>2400</v>
      </c>
      <c r="G139" s="6"/>
      <c r="H139" s="6"/>
      <c r="I139" s="0" t="n">
        <v>754.5</v>
      </c>
      <c r="K139" s="4" t="n">
        <f aca="false">(I139*1.333224)</f>
        <v>1005.917508</v>
      </c>
      <c r="AB139" s="4" t="s">
        <v>23</v>
      </c>
    </row>
    <row r="140" customFormat="false" ht="15" hidden="false" customHeight="false" outlineLevel="0" collapsed="false">
      <c r="A140" s="0" t="n">
        <v>1898</v>
      </c>
      <c r="B140" s="5" t="n">
        <v>7</v>
      </c>
      <c r="C140" s="5" t="n">
        <v>23</v>
      </c>
      <c r="D140" s="0" t="n">
        <v>1200</v>
      </c>
      <c r="G140" s="6"/>
      <c r="H140" s="6"/>
      <c r="I140" s="0" t="n">
        <v>755</v>
      </c>
      <c r="K140" s="4" t="n">
        <f aca="false">(I140*1.333224)</f>
        <v>1006.58412</v>
      </c>
      <c r="M140" s="0" t="s">
        <v>39</v>
      </c>
      <c r="AA140" s="0" t="n">
        <v>69.2916666666667</v>
      </c>
      <c r="AB140" s="4" t="s">
        <v>23</v>
      </c>
      <c r="AC140" s="0" t="n">
        <v>14.6635879666667</v>
      </c>
    </row>
    <row r="141" customFormat="false" ht="14.25" hidden="false" customHeight="true" outlineLevel="0" collapsed="false">
      <c r="A141" s="0" t="n">
        <v>1898</v>
      </c>
      <c r="B141" s="5" t="n">
        <v>7</v>
      </c>
      <c r="C141" s="5" t="n">
        <v>23</v>
      </c>
      <c r="D141" s="0" t="n">
        <v>1600</v>
      </c>
      <c r="G141" s="6"/>
      <c r="H141" s="6"/>
      <c r="I141" s="0" t="n">
        <v>755</v>
      </c>
      <c r="K141" s="4" t="n">
        <f aca="false">(I141*1.333224)</f>
        <v>1006.58412</v>
      </c>
      <c r="AA141" s="0" t="n">
        <v>69.2666666666667</v>
      </c>
      <c r="AB141" s="4" t="s">
        <v>23</v>
      </c>
      <c r="AC141" s="0" t="n">
        <v>14.5969213</v>
      </c>
    </row>
    <row r="142" customFormat="false" ht="14.25" hidden="false" customHeight="true" outlineLevel="0" collapsed="false">
      <c r="A142" s="0" t="n">
        <v>1898</v>
      </c>
      <c r="B142" s="5" t="n">
        <v>7</v>
      </c>
      <c r="C142" s="5" t="n">
        <v>23</v>
      </c>
      <c r="D142" s="0" t="n">
        <v>1728</v>
      </c>
      <c r="E142" s="0" t="n">
        <v>69</v>
      </c>
      <c r="F142" s="0" t="n">
        <v>15.5</v>
      </c>
      <c r="G142" s="6" t="n">
        <v>12</v>
      </c>
      <c r="H142" s="6" t="n">
        <v>15</v>
      </c>
      <c r="K142" s="4"/>
      <c r="N142" s="0" t="n">
        <f aca="false">(F142/60)+E142</f>
        <v>69.2583333333333</v>
      </c>
      <c r="O142" s="0" t="n">
        <f aca="false">((H142/60)+G142)+2.5969213</f>
        <v>14.8469213</v>
      </c>
      <c r="R142" s="0" t="n">
        <v>-0.8</v>
      </c>
      <c r="T142" s="0" t="n">
        <v>-0.6</v>
      </c>
      <c r="AB142" s="4" t="s">
        <v>23</v>
      </c>
    </row>
    <row r="143" customFormat="false" ht="14.25" hidden="false" customHeight="true" outlineLevel="0" collapsed="false">
      <c r="A143" s="0" t="n">
        <v>1898</v>
      </c>
      <c r="B143" s="5" t="n">
        <v>7</v>
      </c>
      <c r="C143" s="5" t="n">
        <v>23</v>
      </c>
      <c r="D143" s="0" t="n">
        <v>1900</v>
      </c>
      <c r="E143" s="0" t="n">
        <v>69</v>
      </c>
      <c r="F143" s="0" t="n">
        <v>15.5</v>
      </c>
      <c r="G143" s="6" t="n">
        <v>12</v>
      </c>
      <c r="H143" s="6" t="n">
        <v>9.5</v>
      </c>
      <c r="K143" s="4"/>
      <c r="N143" s="0" t="n">
        <f aca="false">(F143/60)+E143</f>
        <v>69.2583333333333</v>
      </c>
      <c r="O143" s="0" t="n">
        <f aca="false">((H143/60)+G143)+2.5969213</f>
        <v>14.7552546333333</v>
      </c>
      <c r="Q143" s="6"/>
      <c r="R143" s="0" t="n">
        <v>-0.9</v>
      </c>
      <c r="T143" s="0" t="n">
        <v>-0.7</v>
      </c>
      <c r="AB143" s="4" t="s">
        <v>23</v>
      </c>
    </row>
    <row r="144" customFormat="false" ht="14.25" hidden="false" customHeight="true" outlineLevel="0" collapsed="false">
      <c r="A144" s="0" t="n">
        <v>1898</v>
      </c>
      <c r="B144" s="5" t="n">
        <v>7</v>
      </c>
      <c r="C144" s="5" t="n">
        <v>23</v>
      </c>
      <c r="D144" s="0" t="n">
        <v>2000</v>
      </c>
      <c r="G144" s="6"/>
      <c r="H144" s="6"/>
      <c r="I144" s="0" t="n">
        <v>755.5</v>
      </c>
      <c r="K144" s="4" t="n">
        <f aca="false">(I144*1.333224)</f>
        <v>1007.250732</v>
      </c>
      <c r="AB144" s="4" t="s">
        <v>23</v>
      </c>
    </row>
    <row r="145" customFormat="false" ht="14.25" hidden="false" customHeight="true" outlineLevel="0" collapsed="false">
      <c r="A145" s="0" t="n">
        <v>1898</v>
      </c>
      <c r="B145" s="5" t="n">
        <v>7</v>
      </c>
      <c r="C145" s="5" t="n">
        <v>23</v>
      </c>
      <c r="D145" s="0" t="n">
        <v>2046</v>
      </c>
      <c r="E145" s="0" t="n">
        <v>69</v>
      </c>
      <c r="F145" s="0" t="n">
        <v>17.5</v>
      </c>
      <c r="G145" s="6" t="n">
        <v>12</v>
      </c>
      <c r="H145" s="6" t="n">
        <v>6</v>
      </c>
      <c r="K145" s="4"/>
      <c r="N145" s="0" t="n">
        <f aca="false">(F145/60)+E145</f>
        <v>69.2916666666667</v>
      </c>
      <c r="O145" s="0" t="n">
        <f aca="false">((H145/60)+G145)+2.5969213</f>
        <v>14.6969213</v>
      </c>
      <c r="R145" s="0" t="n">
        <v>-0.8</v>
      </c>
      <c r="T145" s="0" t="n">
        <v>-0.4</v>
      </c>
      <c r="AB145" s="4" t="s">
        <v>23</v>
      </c>
    </row>
    <row r="146" customFormat="false" ht="14.25" hidden="false" customHeight="true" outlineLevel="0" collapsed="false">
      <c r="A146" s="0" t="n">
        <v>1898</v>
      </c>
      <c r="B146" s="5" t="n">
        <v>7</v>
      </c>
      <c r="C146" s="5" t="n">
        <v>24</v>
      </c>
      <c r="D146" s="0" t="n">
        <v>500</v>
      </c>
      <c r="G146" s="6"/>
      <c r="H146" s="6"/>
      <c r="I146" s="0" t="n">
        <v>757.5</v>
      </c>
      <c r="K146" s="4" t="n">
        <f aca="false">(I146*1.333224)</f>
        <v>1009.91718</v>
      </c>
      <c r="AA146" s="0" t="n">
        <v>69.2583333333333</v>
      </c>
      <c r="AB146" s="4" t="s">
        <v>23</v>
      </c>
      <c r="AC146" s="0" t="n">
        <v>14.8469213</v>
      </c>
    </row>
    <row r="147" customFormat="false" ht="15" hidden="false" customHeight="false" outlineLevel="0" collapsed="false">
      <c r="A147" s="0" t="n">
        <v>1898</v>
      </c>
      <c r="B147" s="5" t="n">
        <v>7</v>
      </c>
      <c r="C147" s="5" t="n">
        <v>24</v>
      </c>
      <c r="D147" s="0" t="n">
        <v>800</v>
      </c>
      <c r="G147" s="6"/>
      <c r="H147" s="6"/>
      <c r="I147" s="0" t="n">
        <v>757.5</v>
      </c>
      <c r="K147" s="4" t="n">
        <f aca="false">(I147*1.333224)</f>
        <v>1009.91718</v>
      </c>
      <c r="AA147" s="0" t="n">
        <v>69.2583333333333</v>
      </c>
      <c r="AB147" s="4" t="s">
        <v>23</v>
      </c>
      <c r="AC147" s="0" t="n">
        <v>14.7552546333333</v>
      </c>
    </row>
    <row r="148" customFormat="false" ht="15" hidden="false" customHeight="false" outlineLevel="0" collapsed="false">
      <c r="A148" s="0" t="n">
        <v>1898</v>
      </c>
      <c r="B148" s="5" t="n">
        <v>7</v>
      </c>
      <c r="C148" s="5" t="n">
        <v>24</v>
      </c>
      <c r="D148" s="0" t="n">
        <v>1200</v>
      </c>
      <c r="E148" s="0" t="n">
        <v>69</v>
      </c>
      <c r="F148" s="0" t="n">
        <v>30</v>
      </c>
      <c r="G148" s="6" t="n">
        <v>18</v>
      </c>
      <c r="H148" s="3" t="n">
        <v>15.81666667</v>
      </c>
      <c r="I148" s="0" t="n">
        <v>758</v>
      </c>
      <c r="K148" s="4" t="n">
        <f aca="false">(I148*1.333224)</f>
        <v>1010.583792</v>
      </c>
      <c r="L148" s="0" t="n">
        <v>1012.54</v>
      </c>
      <c r="N148" s="0" t="n">
        <f aca="false">(F148/60)+E148</f>
        <v>69.5</v>
      </c>
      <c r="O148" s="0" t="n">
        <v>18.4273</v>
      </c>
      <c r="AB148" s="4" t="s">
        <v>23</v>
      </c>
    </row>
    <row r="149" customFormat="false" ht="15" hidden="false" customHeight="false" outlineLevel="0" collapsed="false">
      <c r="A149" s="0" t="n">
        <v>1898</v>
      </c>
      <c r="B149" s="5" t="n">
        <v>7</v>
      </c>
      <c r="C149" s="5" t="n">
        <v>25</v>
      </c>
      <c r="D149" s="0" t="n">
        <v>100</v>
      </c>
      <c r="G149" s="6"/>
      <c r="H149" s="6"/>
      <c r="I149" s="0" t="n">
        <v>759.5</v>
      </c>
      <c r="K149" s="4" t="n">
        <f aca="false">(I149*1.333224)</f>
        <v>1012.583628</v>
      </c>
      <c r="AA149" s="0" t="n">
        <v>69.2916666666667</v>
      </c>
      <c r="AB149" s="4" t="s">
        <v>23</v>
      </c>
      <c r="AC149" s="0" t="n">
        <v>14.6969213</v>
      </c>
    </row>
    <row r="150" customFormat="false" ht="15" hidden="false" customHeight="false" outlineLevel="0" collapsed="false">
      <c r="A150" s="0" t="n">
        <v>1898</v>
      </c>
      <c r="B150" s="5" t="n">
        <v>7</v>
      </c>
      <c r="C150" s="5" t="n">
        <v>25</v>
      </c>
      <c r="D150" s="0" t="n">
        <v>600</v>
      </c>
      <c r="G150" s="6"/>
      <c r="H150" s="6"/>
      <c r="I150" s="0" t="n">
        <v>760.5</v>
      </c>
      <c r="K150" s="4" t="n">
        <f aca="false">(I150*1.333224)</f>
        <v>1013.916852</v>
      </c>
      <c r="AB150" s="4" t="s">
        <v>23</v>
      </c>
    </row>
    <row r="151" customFormat="false" ht="15" hidden="false" customHeight="false" outlineLevel="0" collapsed="false">
      <c r="A151" s="0" t="n">
        <v>1898</v>
      </c>
      <c r="B151" s="5" t="n">
        <v>7</v>
      </c>
      <c r="C151" s="5" t="n">
        <v>25</v>
      </c>
      <c r="D151" s="0" t="n">
        <v>1100</v>
      </c>
      <c r="G151" s="6"/>
      <c r="H151" s="6"/>
      <c r="I151" s="0" t="n">
        <v>760.5</v>
      </c>
      <c r="K151" s="4" t="n">
        <f aca="false">(I151*1.333224)</f>
        <v>1013.916852</v>
      </c>
      <c r="AB151" s="4" t="s">
        <v>23</v>
      </c>
    </row>
    <row r="152" customFormat="false" ht="15" hidden="false" customHeight="false" outlineLevel="0" collapsed="false">
      <c r="A152" s="0" t="n">
        <v>1898</v>
      </c>
      <c r="B152" s="5" t="n">
        <v>7</v>
      </c>
      <c r="C152" s="5" t="n">
        <v>25</v>
      </c>
      <c r="D152" s="0" t="n">
        <v>1200</v>
      </c>
      <c r="G152" s="6"/>
      <c r="H152" s="6"/>
      <c r="K152" s="4"/>
      <c r="M152" s="0" t="s">
        <v>40</v>
      </c>
      <c r="AA152" s="0" t="n">
        <v>69.5</v>
      </c>
      <c r="AB152" s="4" t="s">
        <v>23</v>
      </c>
      <c r="AC152" s="0" t="n">
        <v>18.4273</v>
      </c>
    </row>
    <row r="153" customFormat="false" ht="15" hidden="false" customHeight="false" outlineLevel="0" collapsed="false">
      <c r="A153" s="0" t="n">
        <v>1898</v>
      </c>
      <c r="B153" s="5" t="n">
        <v>7</v>
      </c>
      <c r="C153" s="5" t="n">
        <v>26</v>
      </c>
      <c r="D153" s="0" t="n">
        <v>500</v>
      </c>
      <c r="G153" s="6"/>
      <c r="H153" s="6"/>
      <c r="I153" s="0" t="n">
        <v>760.5</v>
      </c>
      <c r="K153" s="4" t="n">
        <f aca="false">(I153*1.333224)</f>
        <v>1013.916852</v>
      </c>
      <c r="M153" s="0" t="s">
        <v>40</v>
      </c>
      <c r="AB153" s="4" t="s">
        <v>23</v>
      </c>
    </row>
    <row r="154" customFormat="false" ht="15" hidden="false" customHeight="false" outlineLevel="0" collapsed="false">
      <c r="A154" s="0" t="n">
        <v>1898</v>
      </c>
      <c r="B154" s="5" t="n">
        <v>7</v>
      </c>
      <c r="C154" s="5" t="n">
        <v>27</v>
      </c>
      <c r="D154" s="0" t="n">
        <v>500</v>
      </c>
      <c r="G154" s="6"/>
      <c r="H154" s="6"/>
      <c r="I154" s="0" t="n">
        <v>760.5</v>
      </c>
      <c r="K154" s="4" t="n">
        <f aca="false">(I154*1.333224)</f>
        <v>1013.916852</v>
      </c>
      <c r="M154" s="0" t="s">
        <v>40</v>
      </c>
      <c r="AB154" s="4" t="s">
        <v>23</v>
      </c>
    </row>
    <row r="155" customFormat="false" ht="15" hidden="false" customHeight="false" outlineLevel="0" collapsed="false">
      <c r="A155" s="0" t="n">
        <v>1898</v>
      </c>
      <c r="B155" s="5" t="n">
        <v>7</v>
      </c>
      <c r="C155" s="5" t="n">
        <v>28</v>
      </c>
      <c r="D155" s="0" t="n">
        <v>1200</v>
      </c>
      <c r="E155" s="0" t="n">
        <v>69</v>
      </c>
      <c r="F155" s="0" t="n">
        <v>48</v>
      </c>
      <c r="G155" s="6" t="n">
        <v>16</v>
      </c>
      <c r="H155" s="6" t="n">
        <v>58</v>
      </c>
      <c r="I155" s="0" t="n">
        <v>759.5</v>
      </c>
      <c r="K155" s="4" t="n">
        <f aca="false">(I155*1.333224)</f>
        <v>1012.583628</v>
      </c>
      <c r="M155" s="0" t="s">
        <v>41</v>
      </c>
      <c r="AB155" s="4" t="s">
        <v>23</v>
      </c>
    </row>
    <row r="156" customFormat="false" ht="15" hidden="false" customHeight="false" outlineLevel="0" collapsed="false">
      <c r="A156" s="0" t="n">
        <v>1898</v>
      </c>
      <c r="B156" s="5" t="n">
        <v>7</v>
      </c>
      <c r="C156" s="5" t="n">
        <v>28</v>
      </c>
      <c r="D156" s="0" t="n">
        <v>1600</v>
      </c>
      <c r="G156" s="6"/>
      <c r="H156" s="6"/>
      <c r="I156" s="0" t="n">
        <v>760</v>
      </c>
      <c r="K156" s="4" t="n">
        <f aca="false">(I156*1.333224)</f>
        <v>1013.25024</v>
      </c>
      <c r="AB156" s="4" t="s">
        <v>23</v>
      </c>
    </row>
    <row r="157" customFormat="false" ht="15" hidden="false" customHeight="false" outlineLevel="0" collapsed="false">
      <c r="A157" s="0" t="n">
        <v>1898</v>
      </c>
      <c r="B157" s="5" t="n">
        <v>7</v>
      </c>
      <c r="C157" s="5" t="n">
        <v>28</v>
      </c>
      <c r="D157" s="0" t="n">
        <v>2000</v>
      </c>
      <c r="G157" s="6"/>
      <c r="H157" s="6"/>
      <c r="I157" s="0" t="n">
        <v>759.5</v>
      </c>
      <c r="K157" s="4" t="n">
        <f aca="false">(I157*1.333224)</f>
        <v>1012.583628</v>
      </c>
      <c r="AB157" s="4" t="s">
        <v>23</v>
      </c>
    </row>
    <row r="158" customFormat="false" ht="15" hidden="false" customHeight="false" outlineLevel="0" collapsed="false">
      <c r="A158" s="0" t="n">
        <v>1898</v>
      </c>
      <c r="B158" s="5" t="n">
        <v>7</v>
      </c>
      <c r="C158" s="5" t="n">
        <v>29</v>
      </c>
      <c r="D158" s="0" t="n">
        <v>100</v>
      </c>
      <c r="G158" s="6"/>
      <c r="H158" s="6"/>
      <c r="I158" s="0" t="n">
        <v>759.1</v>
      </c>
      <c r="K158" s="4" t="n">
        <f aca="false">(I158*1.333224)</f>
        <v>1012.0503384</v>
      </c>
      <c r="AB158" s="4" t="s">
        <v>23</v>
      </c>
    </row>
    <row r="159" customFormat="false" ht="15" hidden="false" customHeight="false" outlineLevel="0" collapsed="false">
      <c r="A159" s="0" t="n">
        <v>1898</v>
      </c>
      <c r="B159" s="5" t="n">
        <v>7</v>
      </c>
      <c r="C159" s="5" t="n">
        <v>29</v>
      </c>
      <c r="D159" s="0" t="n">
        <v>500</v>
      </c>
      <c r="G159" s="6"/>
      <c r="H159" s="6"/>
      <c r="I159" s="0" t="n">
        <v>759.5</v>
      </c>
      <c r="K159" s="4" t="n">
        <f aca="false">(I159*1.333224)</f>
        <v>1012.583628</v>
      </c>
      <c r="AB159" s="4" t="s">
        <v>23</v>
      </c>
    </row>
    <row r="160" customFormat="false" ht="15" hidden="false" customHeight="false" outlineLevel="0" collapsed="false">
      <c r="A160" s="0" t="n">
        <v>1898</v>
      </c>
      <c r="B160" s="5" t="n">
        <v>7</v>
      </c>
      <c r="C160" s="5" t="n">
        <v>29</v>
      </c>
      <c r="D160" s="0" t="n">
        <v>800</v>
      </c>
      <c r="G160" s="6"/>
      <c r="H160" s="6"/>
      <c r="I160" s="0" t="n">
        <v>759.5</v>
      </c>
      <c r="K160" s="4" t="n">
        <f aca="false">(I160*1.333224)</f>
        <v>1012.583628</v>
      </c>
      <c r="AB160" s="4" t="s">
        <v>23</v>
      </c>
    </row>
    <row r="161" customFormat="false" ht="15" hidden="false" customHeight="false" outlineLevel="0" collapsed="false">
      <c r="A161" s="0" t="n">
        <v>1898</v>
      </c>
      <c r="B161" s="5" t="n">
        <v>7</v>
      </c>
      <c r="C161" s="5" t="n">
        <v>29</v>
      </c>
      <c r="D161" s="0" t="n">
        <v>922</v>
      </c>
      <c r="G161" s="6"/>
      <c r="H161" s="6"/>
      <c r="K161" s="4"/>
      <c r="M161" s="6" t="s">
        <v>42</v>
      </c>
      <c r="AB161" s="4" t="s">
        <v>23</v>
      </c>
    </row>
    <row r="162" customFormat="false" ht="15" hidden="false" customHeight="false" outlineLevel="0" collapsed="false">
      <c r="A162" s="0" t="n">
        <v>1898</v>
      </c>
      <c r="B162" s="5" t="n">
        <v>7</v>
      </c>
      <c r="C162" s="5" t="n">
        <v>29</v>
      </c>
      <c r="D162" s="0" t="n">
        <v>1200</v>
      </c>
      <c r="E162" s="0" t="n">
        <v>72</v>
      </c>
      <c r="F162" s="0" t="n">
        <v>37</v>
      </c>
      <c r="G162" s="6" t="n">
        <v>17</v>
      </c>
      <c r="H162" s="6" t="n">
        <v>40</v>
      </c>
      <c r="I162" s="0" t="n">
        <v>759.8</v>
      </c>
      <c r="K162" s="4" t="n">
        <f aca="false">(I162*1.333224)</f>
        <v>1012.9835952</v>
      </c>
      <c r="L162" s="0" t="n">
        <v>1015.13</v>
      </c>
      <c r="N162" s="0" t="n">
        <f aca="false">(F162/60)+E162</f>
        <v>72.6166666666667</v>
      </c>
      <c r="O162" s="0" t="n">
        <f aca="false">((H162/60)+G162)+2.5969213</f>
        <v>20.2635879666667</v>
      </c>
      <c r="AB162" s="4" t="s">
        <v>23</v>
      </c>
    </row>
    <row r="163" customFormat="false" ht="15" hidden="false" customHeight="false" outlineLevel="0" collapsed="false">
      <c r="A163" s="0" t="n">
        <v>1898</v>
      </c>
      <c r="B163" s="5" t="n">
        <v>7</v>
      </c>
      <c r="C163" s="5" t="n">
        <v>29</v>
      </c>
      <c r="D163" s="0" t="n">
        <v>1400</v>
      </c>
      <c r="E163" s="0" t="n">
        <v>72</v>
      </c>
      <c r="F163" s="0" t="n">
        <v>37</v>
      </c>
      <c r="G163" s="8" t="n">
        <v>20</v>
      </c>
      <c r="H163" s="8" t="n">
        <v>0.25</v>
      </c>
      <c r="K163" s="4"/>
      <c r="N163" s="0" t="n">
        <f aca="false">(F163/60)+E163</f>
        <v>72.6166666666667</v>
      </c>
      <c r="O163" s="0" t="n">
        <f aca="false">((H163/60)+G163)</f>
        <v>20.0041666666667</v>
      </c>
      <c r="Q163" s="0" t="n">
        <v>5.3</v>
      </c>
      <c r="S163" s="0" t="n">
        <v>5</v>
      </c>
      <c r="AB163" s="4" t="s">
        <v>23</v>
      </c>
    </row>
    <row r="164" customFormat="false" ht="13.5" hidden="false" customHeight="true" outlineLevel="0" collapsed="false">
      <c r="A164" s="0" t="n">
        <v>1898</v>
      </c>
      <c r="B164" s="5" t="n">
        <v>7</v>
      </c>
      <c r="C164" s="5" t="n">
        <v>29</v>
      </c>
      <c r="D164" s="0" t="n">
        <v>1600</v>
      </c>
      <c r="G164" s="6"/>
      <c r="H164" s="6"/>
      <c r="I164" s="0" t="n">
        <v>759.8</v>
      </c>
      <c r="K164" s="4" t="n">
        <f aca="false">(I164*1.333224)</f>
        <v>1012.9835952</v>
      </c>
      <c r="AB164" s="4" t="s">
        <v>23</v>
      </c>
    </row>
    <row r="165" customFormat="false" ht="13.5" hidden="false" customHeight="true" outlineLevel="0" collapsed="false">
      <c r="A165" s="0" t="n">
        <v>1898</v>
      </c>
      <c r="B165" s="5" t="n">
        <v>7</v>
      </c>
      <c r="C165" s="5" t="n">
        <v>29</v>
      </c>
      <c r="D165" s="0" t="n">
        <v>2000</v>
      </c>
      <c r="G165" s="6"/>
      <c r="H165" s="6"/>
      <c r="I165" s="0" t="n">
        <v>760</v>
      </c>
      <c r="K165" s="4" t="n">
        <f aca="false">(I165*1.333224)</f>
        <v>1013.25024</v>
      </c>
      <c r="AB165" s="4" t="s">
        <v>23</v>
      </c>
    </row>
    <row r="166" customFormat="false" ht="13.5" hidden="false" customHeight="true" outlineLevel="0" collapsed="false">
      <c r="A166" s="0" t="n">
        <v>1898</v>
      </c>
      <c r="B166" s="5" t="n">
        <v>7</v>
      </c>
      <c r="C166" s="5" t="n">
        <v>30</v>
      </c>
      <c r="D166" s="0" t="n">
        <v>400</v>
      </c>
      <c r="G166" s="6"/>
      <c r="H166" s="6"/>
      <c r="I166" s="0" t="n">
        <v>758.5</v>
      </c>
      <c r="K166" s="4" t="n">
        <f aca="false">(I166*1.333224)</f>
        <v>1011.250404</v>
      </c>
      <c r="AA166" s="0" t="n">
        <v>72.6166666666667</v>
      </c>
      <c r="AB166" s="4" t="s">
        <v>23</v>
      </c>
      <c r="AC166" s="0" t="n">
        <v>20.2635879666667</v>
      </c>
    </row>
    <row r="167" customFormat="false" ht="13.5" hidden="false" customHeight="true" outlineLevel="0" collapsed="false">
      <c r="A167" s="0" t="n">
        <v>1898</v>
      </c>
      <c r="B167" s="5" t="n">
        <v>7</v>
      </c>
      <c r="C167" s="5" t="n">
        <v>30</v>
      </c>
      <c r="D167" s="0" t="n">
        <v>800</v>
      </c>
      <c r="G167" s="6"/>
      <c r="H167" s="6"/>
      <c r="I167" s="0" t="n">
        <v>758.7</v>
      </c>
      <c r="K167" s="4" t="n">
        <f aca="false">(I167*1.333224)</f>
        <v>1011.5170488</v>
      </c>
      <c r="AA167" s="0" t="n">
        <v>72.6166666666667</v>
      </c>
      <c r="AB167" s="4" t="s">
        <v>23</v>
      </c>
      <c r="AC167" s="0" t="n">
        <v>20.0041666666667</v>
      </c>
    </row>
    <row r="168" customFormat="false" ht="13.5" hidden="false" customHeight="true" outlineLevel="0" collapsed="false">
      <c r="A168" s="0" t="n">
        <v>1898</v>
      </c>
      <c r="B168" s="5" t="n">
        <v>7</v>
      </c>
      <c r="C168" s="5" t="n">
        <v>30</v>
      </c>
      <c r="D168" s="0" t="n">
        <v>1200</v>
      </c>
      <c r="E168" s="0" t="n">
        <v>74</v>
      </c>
      <c r="F168" s="0" t="n">
        <v>22</v>
      </c>
      <c r="G168" s="6" t="n">
        <v>17</v>
      </c>
      <c r="H168" s="6" t="n">
        <v>5</v>
      </c>
      <c r="I168" s="0" t="n">
        <v>759</v>
      </c>
      <c r="K168" s="4" t="n">
        <f aca="false">(I168*1.333224)</f>
        <v>1011.917016</v>
      </c>
      <c r="AB168" s="4" t="s">
        <v>23</v>
      </c>
    </row>
    <row r="169" customFormat="false" ht="13.5" hidden="false" customHeight="true" outlineLevel="0" collapsed="false">
      <c r="A169" s="0" t="n">
        <v>1898</v>
      </c>
      <c r="B169" s="5" t="n">
        <v>7</v>
      </c>
      <c r="C169" s="5" t="n">
        <v>30</v>
      </c>
      <c r="D169" s="0" t="n">
        <v>1600</v>
      </c>
      <c r="G169" s="6"/>
      <c r="H169" s="6"/>
      <c r="I169" s="0" t="n">
        <v>759.5</v>
      </c>
      <c r="K169" s="4" t="n">
        <f aca="false">(I169*1.333224)</f>
        <v>1012.583628</v>
      </c>
      <c r="AB169" s="4" t="s">
        <v>23</v>
      </c>
    </row>
    <row r="170" customFormat="false" ht="13.5" hidden="false" customHeight="true" outlineLevel="0" collapsed="false">
      <c r="A170" s="0" t="n">
        <v>1898</v>
      </c>
      <c r="B170" s="5" t="n">
        <v>7</v>
      </c>
      <c r="C170" s="5" t="n">
        <v>30</v>
      </c>
      <c r="D170" s="0" t="n">
        <v>2000</v>
      </c>
      <c r="G170" s="6"/>
      <c r="H170" s="6"/>
      <c r="I170" s="0" t="n">
        <v>759.5</v>
      </c>
      <c r="K170" s="4" t="n">
        <f aca="false">(I170*1.333224)</f>
        <v>1012.583628</v>
      </c>
      <c r="AB170" s="4" t="s">
        <v>23</v>
      </c>
    </row>
    <row r="171" customFormat="false" ht="15" hidden="false" customHeight="false" outlineLevel="0" collapsed="false">
      <c r="A171" s="0" t="n">
        <v>1898</v>
      </c>
      <c r="B171" s="5" t="n">
        <v>7</v>
      </c>
      <c r="C171" s="5" t="n">
        <v>30</v>
      </c>
      <c r="D171" s="0" t="n">
        <v>2400</v>
      </c>
      <c r="G171" s="6"/>
      <c r="H171" s="6"/>
      <c r="I171" s="0" t="n">
        <v>759.5</v>
      </c>
      <c r="K171" s="4" t="n">
        <f aca="false">(I171*1.333224)</f>
        <v>1012.583628</v>
      </c>
      <c r="AB171" s="4" t="s">
        <v>23</v>
      </c>
    </row>
    <row r="172" customFormat="false" ht="15" hidden="false" customHeight="false" outlineLevel="0" collapsed="false">
      <c r="A172" s="0" t="n">
        <v>1898</v>
      </c>
      <c r="B172" s="5" t="n">
        <v>7</v>
      </c>
      <c r="C172" s="5" t="n">
        <v>31</v>
      </c>
      <c r="D172" s="0" t="n">
        <v>100</v>
      </c>
      <c r="G172" s="6"/>
      <c r="H172" s="6"/>
      <c r="I172" s="0" t="n">
        <v>759.5</v>
      </c>
      <c r="K172" s="4" t="n">
        <f aca="false">(I172*1.333224)</f>
        <v>1012.583628</v>
      </c>
      <c r="AB172" s="4" t="s">
        <v>23</v>
      </c>
    </row>
    <row r="173" customFormat="false" ht="15" hidden="false" customHeight="false" outlineLevel="0" collapsed="false">
      <c r="A173" s="0" t="n">
        <v>1898</v>
      </c>
      <c r="B173" s="5" t="n">
        <v>7</v>
      </c>
      <c r="C173" s="5" t="n">
        <v>31</v>
      </c>
      <c r="D173" s="0" t="n">
        <v>500</v>
      </c>
      <c r="G173" s="6"/>
      <c r="H173" s="6"/>
      <c r="I173" s="0" t="n">
        <v>758.5</v>
      </c>
      <c r="K173" s="4" t="n">
        <f aca="false">(I173*1.333224)</f>
        <v>1011.250404</v>
      </c>
      <c r="AB173" s="4" t="s">
        <v>23</v>
      </c>
    </row>
    <row r="174" customFormat="false" ht="15" hidden="false" customHeight="false" outlineLevel="0" collapsed="false">
      <c r="A174" s="0" t="n">
        <v>1898</v>
      </c>
      <c r="B174" s="5" t="n">
        <v>7</v>
      </c>
      <c r="C174" s="5" t="n">
        <v>31</v>
      </c>
      <c r="D174" s="0" t="n">
        <v>800</v>
      </c>
      <c r="G174" s="6"/>
      <c r="H174" s="6"/>
      <c r="I174" s="0" t="n">
        <v>758.5</v>
      </c>
      <c r="K174" s="4" t="n">
        <f aca="false">(I174*1.333224)</f>
        <v>1011.250404</v>
      </c>
      <c r="AB174" s="4" t="s">
        <v>23</v>
      </c>
    </row>
    <row r="175" customFormat="false" ht="15" hidden="false" customHeight="false" outlineLevel="0" collapsed="false">
      <c r="A175" s="0" t="n">
        <v>1898</v>
      </c>
      <c r="B175" s="5" t="n">
        <v>7</v>
      </c>
      <c r="C175" s="5" t="n">
        <v>31</v>
      </c>
      <c r="D175" s="0" t="n">
        <v>1200</v>
      </c>
      <c r="E175" s="0" t="n">
        <v>76</v>
      </c>
      <c r="F175" s="0" t="n">
        <v>30</v>
      </c>
      <c r="G175" s="6" t="n">
        <v>23</v>
      </c>
      <c r="H175" s="6" t="n">
        <v>7</v>
      </c>
      <c r="I175" s="0" t="n">
        <v>759.6</v>
      </c>
      <c r="K175" s="4" t="n">
        <f aca="false">(I175*1.333224)</f>
        <v>1012.7169504</v>
      </c>
      <c r="L175" s="0" t="n">
        <v>1015.05</v>
      </c>
      <c r="N175" s="0" t="n">
        <f aca="false">(F175/60)+E175</f>
        <v>76.5</v>
      </c>
      <c r="O175" s="0" t="n">
        <f aca="false">((H175/60)+G175)+2.5969213</f>
        <v>25.7135879666667</v>
      </c>
      <c r="AB175" s="4" t="s">
        <v>23</v>
      </c>
    </row>
    <row r="176" customFormat="false" ht="15" hidden="false" customHeight="false" outlineLevel="0" collapsed="false">
      <c r="A176" s="0" t="n">
        <v>1898</v>
      </c>
      <c r="B176" s="5" t="n">
        <v>7</v>
      </c>
      <c r="C176" s="5" t="n">
        <v>31</v>
      </c>
      <c r="D176" s="0" t="n">
        <v>1330</v>
      </c>
      <c r="E176" s="0" t="n">
        <v>76</v>
      </c>
      <c r="F176" s="0" t="n">
        <v>30</v>
      </c>
      <c r="G176" s="8" t="n">
        <v>25</v>
      </c>
      <c r="H176" s="8" t="n">
        <v>27.15</v>
      </c>
      <c r="K176" s="4"/>
      <c r="N176" s="0" t="n">
        <f aca="false">(F176/60)+E176</f>
        <v>76.5</v>
      </c>
      <c r="O176" s="0" t="n">
        <f aca="false">((H176/60)+G176)</f>
        <v>25.4525</v>
      </c>
      <c r="AB176" s="4" t="s">
        <v>23</v>
      </c>
    </row>
    <row r="177" customFormat="false" ht="15" hidden="false" customHeight="false" outlineLevel="0" collapsed="false">
      <c r="A177" s="0" t="n">
        <v>1898</v>
      </c>
      <c r="B177" s="5" t="n">
        <v>7</v>
      </c>
      <c r="C177" s="5" t="n">
        <v>31</v>
      </c>
      <c r="D177" s="0" t="n">
        <v>1425</v>
      </c>
      <c r="G177" s="6"/>
      <c r="H177" s="6"/>
      <c r="K177" s="4"/>
      <c r="M177" s="6" t="s">
        <v>43</v>
      </c>
      <c r="AB177" s="4" t="s">
        <v>23</v>
      </c>
    </row>
    <row r="178" customFormat="false" ht="15" hidden="false" customHeight="false" outlineLevel="0" collapsed="false">
      <c r="A178" s="0" t="n">
        <v>1898</v>
      </c>
      <c r="B178" s="5" t="n">
        <v>7</v>
      </c>
      <c r="C178" s="5" t="n">
        <v>31</v>
      </c>
      <c r="D178" s="0" t="n">
        <v>1600</v>
      </c>
      <c r="G178" s="6"/>
      <c r="H178" s="6"/>
      <c r="I178" s="0" t="n">
        <v>760</v>
      </c>
      <c r="K178" s="4" t="n">
        <f aca="false">(I178*1.333224)</f>
        <v>1013.25024</v>
      </c>
      <c r="AB178" s="4" t="s">
        <v>23</v>
      </c>
    </row>
    <row r="179" customFormat="false" ht="15" hidden="false" customHeight="false" outlineLevel="0" collapsed="false">
      <c r="A179" s="0" t="n">
        <v>1898</v>
      </c>
      <c r="B179" s="5" t="n">
        <v>7</v>
      </c>
      <c r="C179" s="5" t="n">
        <v>31</v>
      </c>
      <c r="D179" s="0" t="n">
        <v>2000</v>
      </c>
      <c r="G179" s="6"/>
      <c r="H179" s="6"/>
      <c r="I179" s="0" t="n">
        <v>760.2</v>
      </c>
      <c r="K179" s="4" t="n">
        <f aca="false">(I179*1.333224)</f>
        <v>1013.5168848</v>
      </c>
      <c r="AA179" s="0" t="n">
        <v>76.5</v>
      </c>
      <c r="AB179" s="4" t="s">
        <v>23</v>
      </c>
      <c r="AC179" s="0" t="n">
        <v>25.7135879666667</v>
      </c>
    </row>
    <row r="180" customFormat="false" ht="15" hidden="false" customHeight="false" outlineLevel="0" collapsed="false">
      <c r="A180" s="0" t="n">
        <v>1898</v>
      </c>
      <c r="B180" s="5" t="n">
        <v>7</v>
      </c>
      <c r="C180" s="5" t="n">
        <v>31</v>
      </c>
      <c r="D180" s="0" t="n">
        <v>920</v>
      </c>
      <c r="E180" s="0" t="n">
        <v>76</v>
      </c>
      <c r="F180" s="0" t="n">
        <v>40</v>
      </c>
      <c r="G180" s="8" t="n">
        <v>26</v>
      </c>
      <c r="H180" s="8" t="n">
        <v>3.25</v>
      </c>
      <c r="K180" s="4"/>
      <c r="N180" s="0" t="n">
        <f aca="false">(F180/60)+E180</f>
        <v>76.6666666666667</v>
      </c>
      <c r="O180" s="0" t="n">
        <f aca="false">((H180/60)+G180)</f>
        <v>26.0541666666667</v>
      </c>
      <c r="AA180" s="0" t="n">
        <v>76.5</v>
      </c>
      <c r="AB180" s="4" t="s">
        <v>23</v>
      </c>
      <c r="AC180" s="0" t="n">
        <v>25.4525</v>
      </c>
    </row>
    <row r="181" customFormat="false" ht="15" hidden="false" customHeight="false" outlineLevel="0" collapsed="false">
      <c r="A181" s="0" t="n">
        <v>1898</v>
      </c>
      <c r="B181" s="5" t="n">
        <v>8</v>
      </c>
      <c r="C181" s="5" t="n">
        <v>1</v>
      </c>
      <c r="D181" s="0" t="n">
        <v>1200</v>
      </c>
      <c r="E181" s="0" t="n">
        <v>76</v>
      </c>
      <c r="F181" s="0" t="n">
        <v>40</v>
      </c>
      <c r="G181" s="6" t="n">
        <v>23</v>
      </c>
      <c r="H181" s="6" t="n">
        <v>43</v>
      </c>
      <c r="I181" s="0" t="n">
        <v>759.7</v>
      </c>
      <c r="K181" s="4" t="n">
        <f aca="false">(I181*1.333224)</f>
        <v>1012.8502728</v>
      </c>
      <c r="L181" s="0" t="n">
        <v>1015.19</v>
      </c>
      <c r="N181" s="0" t="n">
        <f aca="false">(F181/60)+E181</f>
        <v>76.6666666666667</v>
      </c>
      <c r="O181" s="0" t="n">
        <f aca="false">((H181/60)+G181)+2.5969213</f>
        <v>26.3135879666667</v>
      </c>
      <c r="AB181" s="4" t="s">
        <v>23</v>
      </c>
    </row>
    <row r="182" customFormat="false" ht="15" hidden="false" customHeight="false" outlineLevel="0" collapsed="false">
      <c r="A182" s="0" t="n">
        <v>1898</v>
      </c>
      <c r="B182" s="5" t="n">
        <v>8</v>
      </c>
      <c r="C182" s="5" t="n">
        <v>1</v>
      </c>
      <c r="D182" s="0" t="n">
        <v>1600</v>
      </c>
      <c r="G182" s="6"/>
      <c r="H182" s="6"/>
      <c r="I182" s="0" t="n">
        <v>759</v>
      </c>
      <c r="K182" s="4" t="n">
        <f aca="false">(I182*1.333224)</f>
        <v>1011.917016</v>
      </c>
      <c r="AB182" s="4" t="s">
        <v>23</v>
      </c>
    </row>
    <row r="183" customFormat="false" ht="15" hidden="false" customHeight="false" outlineLevel="0" collapsed="false">
      <c r="A183" s="0" t="n">
        <v>1898</v>
      </c>
      <c r="B183" s="5" t="n">
        <v>8</v>
      </c>
      <c r="C183" s="5" t="n">
        <v>1</v>
      </c>
      <c r="D183" s="0" t="n">
        <v>2000</v>
      </c>
      <c r="G183" s="6"/>
      <c r="H183" s="6"/>
      <c r="I183" s="0" t="n">
        <v>758.5</v>
      </c>
      <c r="K183" s="4" t="n">
        <f aca="false">(I183*1.333224)</f>
        <v>1011.250404</v>
      </c>
      <c r="AB183" s="4" t="s">
        <v>23</v>
      </c>
    </row>
    <row r="184" customFormat="false" ht="15" hidden="false" customHeight="false" outlineLevel="0" collapsed="false">
      <c r="A184" s="0" t="n">
        <v>1898</v>
      </c>
      <c r="B184" s="5" t="n">
        <v>8</v>
      </c>
      <c r="C184" s="5" t="n">
        <v>2</v>
      </c>
      <c r="D184" s="0" t="n">
        <v>100</v>
      </c>
      <c r="G184" s="6"/>
      <c r="H184" s="6"/>
      <c r="I184" s="0" t="n">
        <v>755.9</v>
      </c>
      <c r="K184" s="4" t="n">
        <f aca="false">(I184*1.333224)</f>
        <v>1007.7840216</v>
      </c>
      <c r="AA184" s="0" t="n">
        <v>76.6666666666667</v>
      </c>
      <c r="AB184" s="4" t="s">
        <v>23</v>
      </c>
      <c r="AC184" s="0" t="n">
        <v>26.0541666666667</v>
      </c>
    </row>
    <row r="185" customFormat="false" ht="15" hidden="false" customHeight="false" outlineLevel="0" collapsed="false">
      <c r="A185" s="0" t="n">
        <v>1898</v>
      </c>
      <c r="B185" s="5" t="n">
        <v>8</v>
      </c>
      <c r="C185" s="5" t="n">
        <v>2</v>
      </c>
      <c r="D185" s="0" t="n">
        <v>800</v>
      </c>
      <c r="G185" s="6"/>
      <c r="H185" s="6"/>
      <c r="I185" s="0" t="n">
        <v>755.8</v>
      </c>
      <c r="K185" s="4" t="n">
        <f aca="false">(I185*1.333224)</f>
        <v>1007.6506992</v>
      </c>
      <c r="AA185" s="0" t="n">
        <v>76.6666666666667</v>
      </c>
      <c r="AB185" s="4" t="s">
        <v>23</v>
      </c>
      <c r="AC185" s="0" t="n">
        <v>26.3135879666667</v>
      </c>
    </row>
    <row r="186" customFormat="false" ht="15" hidden="false" customHeight="false" outlineLevel="0" collapsed="false">
      <c r="A186" s="0" t="n">
        <v>1898</v>
      </c>
      <c r="B186" s="5" t="n">
        <v>8</v>
      </c>
      <c r="C186" s="5" t="n">
        <v>2</v>
      </c>
      <c r="D186" s="0" t="n">
        <v>1200</v>
      </c>
      <c r="E186" s="0" t="n">
        <v>77</v>
      </c>
      <c r="F186" s="0" t="n">
        <v>58</v>
      </c>
      <c r="G186" s="6" t="n">
        <v>16</v>
      </c>
      <c r="H186" s="6" t="n">
        <v>55</v>
      </c>
      <c r="I186" s="0" t="n">
        <v>756.2</v>
      </c>
      <c r="K186" s="4" t="n">
        <f aca="false">(I186*1.333224)</f>
        <v>1008.1839888</v>
      </c>
      <c r="N186" s="0" t="n">
        <f aca="false">(F186/60)+E186</f>
        <v>77.9666666666667</v>
      </c>
      <c r="O186" s="0" t="n">
        <f aca="false">((H186/60)+G186)+2.5969213</f>
        <v>19.5135879666667</v>
      </c>
      <c r="AB186" s="4" t="s">
        <v>23</v>
      </c>
    </row>
    <row r="187" customFormat="false" ht="15" hidden="false" customHeight="false" outlineLevel="0" collapsed="false">
      <c r="A187" s="0" t="n">
        <v>1898</v>
      </c>
      <c r="B187" s="5" t="n">
        <v>8</v>
      </c>
      <c r="C187" s="5" t="n">
        <v>2</v>
      </c>
      <c r="D187" s="0" t="n">
        <v>1430</v>
      </c>
      <c r="E187" s="0" t="n">
        <v>76</v>
      </c>
      <c r="F187" s="0" t="n">
        <v>45</v>
      </c>
      <c r="G187" s="8" t="n">
        <v>23</v>
      </c>
      <c r="H187" s="8" t="n">
        <v>20.25</v>
      </c>
      <c r="K187" s="4"/>
      <c r="N187" s="0" t="n">
        <f aca="false">(F187/60)+E187</f>
        <v>76.75</v>
      </c>
      <c r="O187" s="0" t="n">
        <f aca="false">((H187/60)+G187)</f>
        <v>23.3375</v>
      </c>
      <c r="AB187" s="4" t="s">
        <v>23</v>
      </c>
    </row>
    <row r="188" customFormat="false" ht="15" hidden="false" customHeight="false" outlineLevel="0" collapsed="false">
      <c r="A188" s="0" t="n">
        <v>1898</v>
      </c>
      <c r="B188" s="5" t="n">
        <v>8</v>
      </c>
      <c r="C188" s="5" t="n">
        <v>2</v>
      </c>
      <c r="D188" s="0" t="n">
        <v>1600</v>
      </c>
      <c r="G188" s="6"/>
      <c r="H188" s="6"/>
      <c r="I188" s="0" t="n">
        <v>756.2</v>
      </c>
      <c r="K188" s="4" t="n">
        <f aca="false">(I188*1.333224)</f>
        <v>1008.1839888</v>
      </c>
      <c r="AB188" s="4" t="s">
        <v>23</v>
      </c>
    </row>
    <row r="189" customFormat="false" ht="15" hidden="false" customHeight="false" outlineLevel="0" collapsed="false">
      <c r="A189" s="0" t="n">
        <v>1898</v>
      </c>
      <c r="B189" s="5" t="n">
        <v>8</v>
      </c>
      <c r="C189" s="5" t="n">
        <v>2</v>
      </c>
      <c r="D189" s="0" t="n">
        <v>1720</v>
      </c>
      <c r="E189" s="0" t="n">
        <v>76</v>
      </c>
      <c r="F189" s="0" t="n">
        <v>49</v>
      </c>
      <c r="G189" s="8" t="n">
        <v>22</v>
      </c>
      <c r="H189" s="8" t="n">
        <v>54.25</v>
      </c>
      <c r="K189" s="4"/>
      <c r="N189" s="0" t="n">
        <f aca="false">(F189/60)+E189</f>
        <v>76.8166666666667</v>
      </c>
      <c r="O189" s="0" t="n">
        <f aca="false">((H189/60)+G189)</f>
        <v>22.9041666666667</v>
      </c>
      <c r="AB189" s="4" t="s">
        <v>23</v>
      </c>
    </row>
    <row r="190" customFormat="false" ht="15" hidden="false" customHeight="false" outlineLevel="0" collapsed="false">
      <c r="A190" s="0" t="n">
        <v>1898</v>
      </c>
      <c r="B190" s="5" t="n">
        <v>8</v>
      </c>
      <c r="C190" s="5" t="n">
        <v>2</v>
      </c>
      <c r="D190" s="0" t="n">
        <v>2000</v>
      </c>
      <c r="G190" s="6"/>
      <c r="H190" s="6"/>
      <c r="I190" s="0" t="n">
        <v>756.6</v>
      </c>
      <c r="K190" s="4" t="n">
        <f aca="false">(I190*1.333224)</f>
        <v>1008.7172784</v>
      </c>
      <c r="AA190" s="0" t="n">
        <v>77.9666666666667</v>
      </c>
      <c r="AB190" s="4" t="s">
        <v>23</v>
      </c>
      <c r="AC190" s="0" t="n">
        <v>19.5135879666667</v>
      </c>
    </row>
    <row r="191" customFormat="false" ht="15" hidden="false" customHeight="false" outlineLevel="0" collapsed="false">
      <c r="A191" s="0" t="n">
        <v>1898</v>
      </c>
      <c r="B191" s="5" t="n">
        <v>8</v>
      </c>
      <c r="C191" s="5" t="n">
        <v>3</v>
      </c>
      <c r="D191" s="0" t="n">
        <v>100</v>
      </c>
      <c r="G191" s="6"/>
      <c r="H191" s="6"/>
      <c r="I191" s="0" t="n">
        <v>755.9</v>
      </c>
      <c r="K191" s="4" t="n">
        <f aca="false">(I191*1.333224)</f>
        <v>1007.7840216</v>
      </c>
      <c r="AA191" s="0" t="n">
        <v>76.75</v>
      </c>
      <c r="AB191" s="4" t="s">
        <v>23</v>
      </c>
      <c r="AC191" s="0" t="n">
        <v>23.3375</v>
      </c>
    </row>
    <row r="192" customFormat="false" ht="15" hidden="false" customHeight="false" outlineLevel="0" collapsed="false">
      <c r="A192" s="0" t="n">
        <v>1898</v>
      </c>
      <c r="B192" s="5" t="n">
        <v>8</v>
      </c>
      <c r="C192" s="5" t="n">
        <v>3</v>
      </c>
      <c r="D192" s="0" t="n">
        <v>800</v>
      </c>
      <c r="G192" s="6"/>
      <c r="H192" s="6"/>
      <c r="I192" s="0" t="n">
        <v>755.8</v>
      </c>
      <c r="K192" s="4" t="n">
        <f aca="false">(I192*1.333224)</f>
        <v>1007.6506992</v>
      </c>
      <c r="AB192" s="4" t="s">
        <v>23</v>
      </c>
    </row>
    <row r="193" customFormat="false" ht="15" hidden="false" customHeight="false" outlineLevel="0" collapsed="false">
      <c r="A193" s="0" t="n">
        <v>1898</v>
      </c>
      <c r="B193" s="5" t="n">
        <v>8</v>
      </c>
      <c r="C193" s="5" t="n">
        <v>3</v>
      </c>
      <c r="D193" s="0" t="n">
        <v>1200</v>
      </c>
      <c r="E193" s="0" t="n">
        <v>77</v>
      </c>
      <c r="F193" s="0" t="n">
        <v>58</v>
      </c>
      <c r="G193" s="6" t="n">
        <v>16</v>
      </c>
      <c r="H193" s="6" t="n">
        <v>55</v>
      </c>
      <c r="I193" s="0" t="n">
        <v>756.2</v>
      </c>
      <c r="K193" s="4" t="n">
        <f aca="false">(I193*1.333224)</f>
        <v>1008.1839888</v>
      </c>
      <c r="L193" s="0" t="n">
        <v>1010.56</v>
      </c>
      <c r="M193" s="0" t="s">
        <v>44</v>
      </c>
      <c r="N193" s="0" t="n">
        <f aca="false">(F193/60)+E193</f>
        <v>77.9666666666667</v>
      </c>
      <c r="O193" s="0" t="n">
        <f aca="false">((H193/60)+G193)+2.5969213</f>
        <v>19.5135879666667</v>
      </c>
      <c r="AA193" s="0" t="n">
        <v>76.8166666666667</v>
      </c>
      <c r="AB193" s="4" t="s">
        <v>23</v>
      </c>
      <c r="AC193" s="0" t="n">
        <v>22.9041666666667</v>
      </c>
    </row>
    <row r="194" customFormat="false" ht="15" hidden="false" customHeight="true" outlineLevel="0" collapsed="false">
      <c r="A194" s="0" t="n">
        <v>1898</v>
      </c>
      <c r="B194" s="5" t="n">
        <v>8</v>
      </c>
      <c r="C194" s="5" t="n">
        <v>3</v>
      </c>
      <c r="D194" s="0" t="n">
        <v>1412</v>
      </c>
      <c r="E194" s="0" t="n">
        <v>78</v>
      </c>
      <c r="F194" s="0" t="n">
        <v>8.66666667</v>
      </c>
      <c r="G194" s="6" t="n">
        <v>17</v>
      </c>
      <c r="H194" s="6" t="n">
        <v>5</v>
      </c>
      <c r="K194" s="4"/>
      <c r="M194" s="6" t="s">
        <v>45</v>
      </c>
      <c r="N194" s="0" t="n">
        <f aca="false">(F194/60)+E194</f>
        <v>78.1444444445</v>
      </c>
      <c r="O194" s="0" t="n">
        <f aca="false">((H194/60)+G194)+2.5969213</f>
        <v>19.6802546333333</v>
      </c>
      <c r="AB194" s="4" t="s">
        <v>23</v>
      </c>
    </row>
    <row r="195" customFormat="false" ht="15" hidden="false" customHeight="true" outlineLevel="0" collapsed="false">
      <c r="A195" s="0" t="n">
        <v>1898</v>
      </c>
      <c r="B195" s="5" t="n">
        <v>8</v>
      </c>
      <c r="C195" s="5" t="n">
        <v>3</v>
      </c>
      <c r="D195" s="0" t="n">
        <v>1545</v>
      </c>
      <c r="E195" s="0" t="n">
        <v>78</v>
      </c>
      <c r="F195" s="0" t="n">
        <v>9</v>
      </c>
      <c r="G195" s="8" t="n">
        <v>19</v>
      </c>
      <c r="H195" s="8" t="n">
        <v>25.25</v>
      </c>
      <c r="K195" s="4"/>
      <c r="M195" s="6"/>
      <c r="N195" s="0" t="n">
        <f aca="false">(F195/60)+E195</f>
        <v>78.15</v>
      </c>
      <c r="O195" s="0" t="n">
        <f aca="false">((H195/60)+G195)</f>
        <v>19.4208333333333</v>
      </c>
      <c r="AB195" s="4" t="s">
        <v>23</v>
      </c>
    </row>
    <row r="196" customFormat="false" ht="15" hidden="false" customHeight="false" outlineLevel="0" collapsed="false">
      <c r="A196" s="0" t="n">
        <v>1898</v>
      </c>
      <c r="B196" s="5" t="n">
        <v>8</v>
      </c>
      <c r="C196" s="5" t="n">
        <v>3</v>
      </c>
      <c r="D196" s="0" t="n">
        <v>1600</v>
      </c>
      <c r="G196" s="6"/>
      <c r="H196" s="6"/>
      <c r="I196" s="0" t="n">
        <v>756.2</v>
      </c>
      <c r="K196" s="4" t="n">
        <f aca="false">(I196*1.333224)</f>
        <v>1008.1839888</v>
      </c>
      <c r="AB196" s="4" t="s">
        <v>23</v>
      </c>
    </row>
    <row r="197" customFormat="false" ht="15" hidden="false" customHeight="false" outlineLevel="0" collapsed="false">
      <c r="A197" s="0" t="n">
        <v>1898</v>
      </c>
      <c r="B197" s="5" t="n">
        <v>8</v>
      </c>
      <c r="C197" s="5" t="n">
        <v>3</v>
      </c>
      <c r="D197" s="0" t="n">
        <v>2000</v>
      </c>
      <c r="G197" s="6"/>
      <c r="H197" s="6"/>
      <c r="I197" s="0" t="n">
        <v>756.6</v>
      </c>
      <c r="K197" s="4" t="n">
        <f aca="false">(I197*1.333224)</f>
        <v>1008.7172784</v>
      </c>
      <c r="AA197" s="0" t="n">
        <v>77.9666666666667</v>
      </c>
      <c r="AB197" s="4" t="s">
        <v>23</v>
      </c>
      <c r="AC197" s="0" t="n">
        <v>19.5135879666667</v>
      </c>
    </row>
    <row r="198" customFormat="false" ht="15" hidden="false" customHeight="false" outlineLevel="0" collapsed="false">
      <c r="A198" s="0" t="n">
        <v>1898</v>
      </c>
      <c r="B198" s="5" t="n">
        <v>8</v>
      </c>
      <c r="C198" s="5" t="n">
        <v>4</v>
      </c>
      <c r="G198" s="6"/>
      <c r="H198" s="6"/>
      <c r="K198" s="4"/>
      <c r="AA198" s="0" t="n">
        <v>78.1444444445</v>
      </c>
      <c r="AB198" s="4" t="s">
        <v>23</v>
      </c>
      <c r="AC198" s="0" t="n">
        <v>19.6802546333333</v>
      </c>
    </row>
    <row r="199" customFormat="false" ht="15" hidden="false" customHeight="false" outlineLevel="0" collapsed="false">
      <c r="A199" s="0" t="n">
        <v>1898</v>
      </c>
      <c r="B199" s="5" t="n">
        <v>8</v>
      </c>
      <c r="C199" s="5" t="n">
        <v>5</v>
      </c>
      <c r="D199" s="0" t="n">
        <v>600</v>
      </c>
      <c r="G199" s="6"/>
      <c r="H199" s="6"/>
      <c r="I199" s="0" t="n">
        <v>758</v>
      </c>
      <c r="K199" s="4" t="n">
        <f aca="false">(I199*1.333224)</f>
        <v>1010.583792</v>
      </c>
      <c r="AA199" s="0" t="n">
        <v>78.15</v>
      </c>
      <c r="AB199" s="4" t="s">
        <v>23</v>
      </c>
      <c r="AC199" s="0" t="n">
        <v>19.4208333333333</v>
      </c>
    </row>
    <row r="200" customFormat="false" ht="15" hidden="false" customHeight="false" outlineLevel="0" collapsed="false">
      <c r="A200" s="0" t="n">
        <v>1898</v>
      </c>
      <c r="B200" s="5" t="n">
        <v>8</v>
      </c>
      <c r="C200" s="5" t="n">
        <v>6</v>
      </c>
      <c r="D200" s="0" t="n">
        <v>800</v>
      </c>
      <c r="G200" s="6"/>
      <c r="H200" s="6"/>
      <c r="I200" s="0" t="n">
        <v>758</v>
      </c>
      <c r="K200" s="4" t="n">
        <f aca="false">(I200*1.333224)</f>
        <v>1010.583792</v>
      </c>
      <c r="AB200" s="4" t="s">
        <v>23</v>
      </c>
    </row>
    <row r="201" customFormat="false" ht="15" hidden="false" customHeight="false" outlineLevel="0" collapsed="false">
      <c r="A201" s="0" t="n">
        <v>1898</v>
      </c>
      <c r="B201" s="5" t="n">
        <v>8</v>
      </c>
      <c r="C201" s="5" t="n">
        <v>6</v>
      </c>
      <c r="D201" s="0" t="n">
        <v>1200</v>
      </c>
      <c r="E201" s="0" t="n">
        <v>77</v>
      </c>
      <c r="F201" s="0" t="n">
        <v>55</v>
      </c>
      <c r="G201" s="6" t="n">
        <v>18</v>
      </c>
      <c r="H201" s="6" t="n">
        <v>50</v>
      </c>
      <c r="I201" s="0" t="n">
        <v>757</v>
      </c>
      <c r="K201" s="4" t="n">
        <f aca="false">(I201*1.333224)</f>
        <v>1009.250568</v>
      </c>
      <c r="L201" s="0" t="n">
        <v>1011.63</v>
      </c>
      <c r="M201" s="0" t="s">
        <v>44</v>
      </c>
      <c r="N201" s="0" t="n">
        <f aca="false">(F201/60)+E201</f>
        <v>77.9166666666667</v>
      </c>
      <c r="O201" s="0" t="n">
        <f aca="false">((H201/60)+G201)+2.5969213</f>
        <v>21.4302546333333</v>
      </c>
      <c r="AB201" s="4" t="s">
        <v>23</v>
      </c>
    </row>
    <row r="202" customFormat="false" ht="15" hidden="false" customHeight="false" outlineLevel="0" collapsed="false">
      <c r="A202" s="0" t="n">
        <v>1898</v>
      </c>
      <c r="B202" s="5" t="n">
        <v>8</v>
      </c>
      <c r="C202" s="5" t="n">
        <v>6</v>
      </c>
      <c r="D202" s="0" t="n">
        <v>1600</v>
      </c>
      <c r="G202" s="6"/>
      <c r="H202" s="6"/>
      <c r="I202" s="0" t="n">
        <v>757</v>
      </c>
      <c r="K202" s="4" t="n">
        <f aca="false">(I202*1.333224)</f>
        <v>1009.250568</v>
      </c>
      <c r="AB202" s="4" t="s">
        <v>23</v>
      </c>
    </row>
    <row r="203" customFormat="false" ht="15" hidden="false" customHeight="false" outlineLevel="0" collapsed="false">
      <c r="A203" s="0" t="n">
        <v>1898</v>
      </c>
      <c r="B203" s="5" t="n">
        <v>8</v>
      </c>
      <c r="C203" s="5" t="n">
        <v>6</v>
      </c>
      <c r="D203" s="0" t="n">
        <v>2000</v>
      </c>
      <c r="G203" s="6"/>
      <c r="H203" s="6"/>
      <c r="I203" s="0" t="n">
        <v>755.2</v>
      </c>
      <c r="K203" s="4" t="n">
        <f aca="false">(I203*1.333224)</f>
        <v>1006.8507648</v>
      </c>
      <c r="AB203" s="4" t="s">
        <v>23</v>
      </c>
    </row>
    <row r="204" customFormat="false" ht="15" hidden="false" customHeight="false" outlineLevel="0" collapsed="false">
      <c r="A204" s="0" t="n">
        <v>1898</v>
      </c>
      <c r="B204" s="5" t="n">
        <v>8</v>
      </c>
      <c r="C204" s="5" t="n">
        <v>6</v>
      </c>
      <c r="D204" s="0" t="n">
        <v>2400</v>
      </c>
      <c r="G204" s="6"/>
      <c r="H204" s="6"/>
      <c r="I204" s="0" t="n">
        <v>755.2</v>
      </c>
      <c r="K204" s="4" t="n">
        <f aca="false">(I204*1.333224)</f>
        <v>1006.8507648</v>
      </c>
      <c r="AB204" s="4" t="s">
        <v>23</v>
      </c>
    </row>
    <row r="205" customFormat="false" ht="15" hidden="false" customHeight="false" outlineLevel="0" collapsed="false">
      <c r="A205" s="0" t="n">
        <v>1898</v>
      </c>
      <c r="B205" s="5" t="n">
        <v>8</v>
      </c>
      <c r="C205" s="5" t="n">
        <v>7</v>
      </c>
      <c r="D205" s="0" t="n">
        <v>800</v>
      </c>
      <c r="G205" s="6"/>
      <c r="H205" s="6"/>
      <c r="I205" s="0" t="n">
        <v>756</v>
      </c>
      <c r="K205" s="4" t="n">
        <f aca="false">(I205*1.333224)</f>
        <v>1007.917344</v>
      </c>
      <c r="AA205" s="0" t="n">
        <v>77.9166666666667</v>
      </c>
      <c r="AB205" s="4" t="s">
        <v>23</v>
      </c>
      <c r="AC205" s="0" t="n">
        <v>21.4302546333333</v>
      </c>
    </row>
    <row r="206" customFormat="false" ht="15" hidden="false" customHeight="false" outlineLevel="0" collapsed="false">
      <c r="A206" s="0" t="n">
        <v>1898</v>
      </c>
      <c r="B206" s="5" t="n">
        <v>8</v>
      </c>
      <c r="C206" s="5" t="n">
        <v>7</v>
      </c>
      <c r="D206" s="0" t="n">
        <v>1000</v>
      </c>
      <c r="E206" s="0" t="n">
        <v>76</v>
      </c>
      <c r="F206" s="0" t="n">
        <v>56</v>
      </c>
      <c r="G206" s="8" t="n">
        <v>11</v>
      </c>
      <c r="H206" s="8" t="n">
        <v>20.25</v>
      </c>
      <c r="K206" s="4"/>
      <c r="N206" s="0" t="n">
        <f aca="false">(F206/60)+E206</f>
        <v>76.9333333333333</v>
      </c>
      <c r="O206" s="0" t="n">
        <f aca="false">((H206/60)+G206)</f>
        <v>11.3375</v>
      </c>
      <c r="AB206" s="4" t="s">
        <v>23</v>
      </c>
    </row>
    <row r="207" customFormat="false" ht="15" hidden="false" customHeight="false" outlineLevel="0" collapsed="false">
      <c r="A207" s="0" t="n">
        <v>1898</v>
      </c>
      <c r="B207" s="5" t="n">
        <v>8</v>
      </c>
      <c r="C207" s="5" t="n">
        <v>7</v>
      </c>
      <c r="D207" s="0" t="n">
        <v>1200</v>
      </c>
      <c r="E207" s="0" t="n">
        <v>76</v>
      </c>
      <c r="F207" s="0" t="n">
        <v>56</v>
      </c>
      <c r="G207" s="6" t="n">
        <v>9</v>
      </c>
      <c r="H207" s="6" t="n">
        <v>0</v>
      </c>
      <c r="I207" s="0" t="n">
        <v>756.6</v>
      </c>
      <c r="K207" s="4" t="n">
        <f aca="false">(I207*1.333224)</f>
        <v>1008.7172784</v>
      </c>
      <c r="L207" s="0" t="n">
        <v>1011.06</v>
      </c>
      <c r="N207" s="0" t="n">
        <f aca="false">(F207/60)+E207</f>
        <v>76.9333333333333</v>
      </c>
      <c r="O207" s="0" t="n">
        <f aca="false">((H207/60)+G207)+2.5969213</f>
        <v>11.5969213</v>
      </c>
      <c r="AB207" s="4" t="s">
        <v>23</v>
      </c>
    </row>
    <row r="208" customFormat="false" ht="15" hidden="false" customHeight="false" outlineLevel="0" collapsed="false">
      <c r="A208" s="0" t="n">
        <v>1898</v>
      </c>
      <c r="B208" s="5" t="n">
        <v>8</v>
      </c>
      <c r="C208" s="5" t="n">
        <v>7</v>
      </c>
      <c r="D208" s="0" t="n">
        <v>1530</v>
      </c>
      <c r="E208" s="0" t="n">
        <v>76</v>
      </c>
      <c r="F208" s="0" t="n">
        <v>56</v>
      </c>
      <c r="G208" s="8" t="n">
        <v>11</v>
      </c>
      <c r="H208" s="8" t="n">
        <v>20.25</v>
      </c>
      <c r="K208" s="4"/>
      <c r="N208" s="0" t="n">
        <f aca="false">(F208/60)+E208</f>
        <v>76.9333333333333</v>
      </c>
      <c r="O208" s="0" t="n">
        <f aca="false">((H208/60)+G208)</f>
        <v>11.3375</v>
      </c>
      <c r="AB208" s="4" t="s">
        <v>23</v>
      </c>
    </row>
    <row r="209" customFormat="false" ht="15" hidden="false" customHeight="false" outlineLevel="0" collapsed="false">
      <c r="A209" s="0" t="n">
        <v>1898</v>
      </c>
      <c r="B209" s="5" t="n">
        <v>8</v>
      </c>
      <c r="C209" s="5" t="n">
        <v>7</v>
      </c>
      <c r="D209" s="0" t="n">
        <v>1550</v>
      </c>
      <c r="G209" s="6"/>
      <c r="H209" s="6"/>
      <c r="K209" s="4"/>
      <c r="M209" s="6" t="s">
        <v>46</v>
      </c>
      <c r="AB209" s="4" t="s">
        <v>23</v>
      </c>
    </row>
    <row r="210" customFormat="false" ht="15" hidden="false" customHeight="false" outlineLevel="0" collapsed="false">
      <c r="A210" s="0" t="n">
        <v>1898</v>
      </c>
      <c r="B210" s="5" t="n">
        <v>8</v>
      </c>
      <c r="C210" s="5" t="n">
        <v>7</v>
      </c>
      <c r="D210" s="0" t="n">
        <v>1600</v>
      </c>
      <c r="G210" s="6"/>
      <c r="H210" s="6"/>
      <c r="I210" s="0" t="n">
        <v>757.1</v>
      </c>
      <c r="K210" s="4" t="n">
        <f aca="false">(I210*1.333224)</f>
        <v>1009.3838904</v>
      </c>
      <c r="AA210" s="0" t="n">
        <v>76.9333333333333</v>
      </c>
      <c r="AB210" s="4" t="s">
        <v>23</v>
      </c>
      <c r="AC210" s="0" t="n">
        <v>11.3375</v>
      </c>
    </row>
    <row r="211" customFormat="false" ht="15" hidden="false" customHeight="false" outlineLevel="0" collapsed="false">
      <c r="A211" s="0" t="n">
        <v>1898</v>
      </c>
      <c r="B211" s="5" t="n">
        <v>8</v>
      </c>
      <c r="C211" s="5" t="n">
        <v>7</v>
      </c>
      <c r="D211" s="0" t="n">
        <v>2000</v>
      </c>
      <c r="G211" s="6"/>
      <c r="H211" s="6"/>
      <c r="I211" s="0" t="n">
        <v>758</v>
      </c>
      <c r="K211" s="4" t="n">
        <f aca="false">(I211*1.333224)</f>
        <v>1010.583792</v>
      </c>
      <c r="AA211" s="0" t="n">
        <v>76.9333333333333</v>
      </c>
      <c r="AB211" s="4" t="s">
        <v>23</v>
      </c>
      <c r="AC211" s="0" t="n">
        <v>11.5969213</v>
      </c>
    </row>
    <row r="212" customFormat="false" ht="15" hidden="false" customHeight="false" outlineLevel="0" collapsed="false">
      <c r="A212" s="0" t="n">
        <v>1898</v>
      </c>
      <c r="B212" s="5" t="n">
        <v>8</v>
      </c>
      <c r="C212" s="5" t="n">
        <v>7</v>
      </c>
      <c r="D212" s="0" t="n">
        <v>2100</v>
      </c>
      <c r="G212" s="6"/>
      <c r="H212" s="6"/>
      <c r="I212" s="0" t="n">
        <v>758.2</v>
      </c>
      <c r="K212" s="4" t="n">
        <f aca="false">(I212*1.333224)</f>
        <v>1010.8504368</v>
      </c>
      <c r="AA212" s="0" t="n">
        <v>76.9333333333333</v>
      </c>
      <c r="AB212" s="4" t="s">
        <v>23</v>
      </c>
      <c r="AC212" s="0" t="n">
        <v>11.3375</v>
      </c>
    </row>
    <row r="213" customFormat="false" ht="15" hidden="false" customHeight="false" outlineLevel="0" collapsed="false">
      <c r="A213" s="0" t="n">
        <v>1898</v>
      </c>
      <c r="B213" s="5" t="n">
        <v>8</v>
      </c>
      <c r="C213" s="5" t="n">
        <v>7</v>
      </c>
      <c r="D213" s="0" t="n">
        <v>2152</v>
      </c>
      <c r="E213" s="0" t="n">
        <v>76</v>
      </c>
      <c r="F213" s="0" t="n">
        <v>56</v>
      </c>
      <c r="G213" s="6" t="n">
        <v>9</v>
      </c>
      <c r="H213" s="6" t="n">
        <v>9</v>
      </c>
      <c r="K213" s="4"/>
      <c r="M213" s="6" t="s">
        <v>47</v>
      </c>
      <c r="N213" s="0" t="n">
        <f aca="false">(F213/60)+E213</f>
        <v>76.9333333333333</v>
      </c>
      <c r="O213" s="0" t="n">
        <f aca="false">((H213/60)+G213)+2.5969213</f>
        <v>11.7469213</v>
      </c>
      <c r="AB213" s="4" t="s">
        <v>23</v>
      </c>
    </row>
    <row r="214" customFormat="false" ht="15" hidden="false" customHeight="false" outlineLevel="0" collapsed="false">
      <c r="A214" s="0" t="n">
        <v>1898</v>
      </c>
      <c r="B214" s="5" t="n">
        <v>8</v>
      </c>
      <c r="C214" s="5" t="n">
        <v>7</v>
      </c>
      <c r="D214" s="0" t="n">
        <v>2400</v>
      </c>
      <c r="G214" s="6"/>
      <c r="H214" s="6"/>
      <c r="K214" s="4"/>
      <c r="M214" s="6" t="s">
        <v>48</v>
      </c>
      <c r="AB214" s="4" t="s">
        <v>23</v>
      </c>
    </row>
    <row r="215" customFormat="false" ht="15" hidden="false" customHeight="false" outlineLevel="0" collapsed="false">
      <c r="A215" s="0" t="n">
        <v>1898</v>
      </c>
      <c r="B215" s="5" t="n">
        <v>8</v>
      </c>
      <c r="C215" s="5" t="n">
        <v>8</v>
      </c>
      <c r="D215" s="0" t="n">
        <v>400</v>
      </c>
      <c r="G215" s="6"/>
      <c r="H215" s="6"/>
      <c r="I215" s="0" t="n">
        <v>758</v>
      </c>
      <c r="K215" s="4" t="n">
        <f aca="false">(I215*1.333224)</f>
        <v>1010.583792</v>
      </c>
      <c r="AB215" s="4" t="s">
        <v>23</v>
      </c>
    </row>
    <row r="216" customFormat="false" ht="15" hidden="false" customHeight="false" outlineLevel="0" collapsed="false">
      <c r="A216" s="0" t="n">
        <v>1898</v>
      </c>
      <c r="B216" s="5" t="n">
        <v>8</v>
      </c>
      <c r="C216" s="5" t="n">
        <v>8</v>
      </c>
      <c r="D216" s="0" t="n">
        <v>800</v>
      </c>
      <c r="G216" s="6"/>
      <c r="H216" s="6"/>
      <c r="I216" s="0" t="n">
        <v>758</v>
      </c>
      <c r="K216" s="4" t="n">
        <f aca="false">(I216*1.333224)</f>
        <v>1010.583792</v>
      </c>
      <c r="AB216" s="4" t="s">
        <v>23</v>
      </c>
    </row>
    <row r="217" customFormat="false" ht="15" hidden="false" customHeight="false" outlineLevel="0" collapsed="false">
      <c r="A217" s="0" t="n">
        <v>1898</v>
      </c>
      <c r="B217" s="5" t="n">
        <v>8</v>
      </c>
      <c r="C217" s="5" t="n">
        <v>8</v>
      </c>
      <c r="D217" s="0" t="n">
        <v>1200</v>
      </c>
      <c r="G217" s="6"/>
      <c r="H217" s="6"/>
      <c r="I217" s="0" t="n">
        <v>758.5</v>
      </c>
      <c r="K217" s="4" t="n">
        <f aca="false">(I217*1.333224)</f>
        <v>1011.250404</v>
      </c>
      <c r="M217" s="0" t="s">
        <v>49</v>
      </c>
      <c r="AA217" s="0" t="n">
        <v>76.9333333333333</v>
      </c>
      <c r="AB217" s="4" t="s">
        <v>23</v>
      </c>
      <c r="AC217" s="0" t="n">
        <v>11.7469213</v>
      </c>
    </row>
    <row r="218" customFormat="false" ht="15" hidden="false" customHeight="false" outlineLevel="0" collapsed="false">
      <c r="A218" s="0" t="n">
        <v>1898</v>
      </c>
      <c r="B218" s="5" t="n">
        <v>8</v>
      </c>
      <c r="C218" s="5" t="n">
        <v>8</v>
      </c>
      <c r="D218" s="0" t="n">
        <v>1600</v>
      </c>
      <c r="G218" s="6"/>
      <c r="H218" s="6"/>
      <c r="I218" s="0" t="n">
        <v>758.6</v>
      </c>
      <c r="K218" s="4" t="n">
        <f aca="false">(I218*1.333224)</f>
        <v>1011.3837264</v>
      </c>
      <c r="AB218" s="4" t="s">
        <v>23</v>
      </c>
    </row>
    <row r="219" customFormat="false" ht="15" hidden="false" customHeight="false" outlineLevel="0" collapsed="false">
      <c r="A219" s="0" t="n">
        <v>1898</v>
      </c>
      <c r="B219" s="5" t="n">
        <v>8</v>
      </c>
      <c r="C219" s="5" t="n">
        <v>8</v>
      </c>
      <c r="D219" s="0" t="n">
        <v>2000</v>
      </c>
      <c r="G219" s="6"/>
      <c r="H219" s="6"/>
      <c r="I219" s="0" t="n">
        <v>758.8</v>
      </c>
      <c r="K219" s="4" t="n">
        <f aca="false">(I219*1.333224)</f>
        <v>1011.6503712</v>
      </c>
      <c r="AB219" s="4" t="s">
        <v>23</v>
      </c>
    </row>
    <row r="220" customFormat="false" ht="15" hidden="false" customHeight="false" outlineLevel="0" collapsed="false">
      <c r="A220" s="0" t="n">
        <v>1898</v>
      </c>
      <c r="B220" s="5" t="n">
        <v>8</v>
      </c>
      <c r="C220" s="5" t="n">
        <v>9</v>
      </c>
      <c r="D220" s="0" t="n">
        <v>545</v>
      </c>
      <c r="G220" s="6"/>
      <c r="H220" s="6"/>
      <c r="I220" s="0" t="n">
        <v>760</v>
      </c>
      <c r="K220" s="4" t="n">
        <f aca="false">(I220*1.333224)</f>
        <v>1013.25024</v>
      </c>
      <c r="AB220" s="4" t="s">
        <v>23</v>
      </c>
    </row>
    <row r="221" customFormat="false" ht="15" hidden="false" customHeight="false" outlineLevel="0" collapsed="false">
      <c r="A221" s="0" t="n">
        <v>1898</v>
      </c>
      <c r="B221" s="5" t="n">
        <v>8</v>
      </c>
      <c r="C221" s="5" t="n">
        <v>10</v>
      </c>
      <c r="D221" s="0" t="n">
        <v>545</v>
      </c>
      <c r="G221" s="6"/>
      <c r="H221" s="6"/>
      <c r="I221" s="0" t="n">
        <v>764</v>
      </c>
      <c r="K221" s="4" t="n">
        <f aca="false">(I221*1.333224)</f>
        <v>1018.583136</v>
      </c>
      <c r="AB221" s="4" t="s">
        <v>23</v>
      </c>
    </row>
    <row r="222" customFormat="false" ht="15" hidden="false" customHeight="false" outlineLevel="0" collapsed="false">
      <c r="A222" s="0" t="n">
        <v>1898</v>
      </c>
      <c r="B222" s="5" t="n">
        <v>8</v>
      </c>
      <c r="C222" s="5" t="n">
        <v>11</v>
      </c>
      <c r="D222" s="0" t="n">
        <v>1200</v>
      </c>
      <c r="G222" s="6"/>
      <c r="H222" s="6"/>
      <c r="K222" s="4"/>
      <c r="M222" s="0" t="s">
        <v>50</v>
      </c>
      <c r="AB222" s="4" t="s">
        <v>23</v>
      </c>
    </row>
    <row r="223" customFormat="false" ht="15" hidden="false" customHeight="false" outlineLevel="0" collapsed="false">
      <c r="A223" s="0" t="n">
        <v>1898</v>
      </c>
      <c r="B223" s="5" t="n">
        <v>8</v>
      </c>
      <c r="C223" s="5" t="n">
        <v>11</v>
      </c>
      <c r="D223" s="0" t="n">
        <v>1350</v>
      </c>
      <c r="E223" s="0" t="n">
        <v>78</v>
      </c>
      <c r="F223" s="0" t="n">
        <v>22</v>
      </c>
      <c r="G223" s="9" t="n">
        <v>17</v>
      </c>
      <c r="H223" s="9" t="n">
        <v>10.25</v>
      </c>
      <c r="K223" s="4"/>
      <c r="M223" s="6" t="s">
        <v>51</v>
      </c>
      <c r="N223" s="0" t="n">
        <f aca="false">(F223/60)+E223</f>
        <v>78.3666666666667</v>
      </c>
      <c r="O223" s="0" t="n">
        <f aca="false">((H223/60)+G223)</f>
        <v>17.1708333333333</v>
      </c>
      <c r="AB223" s="4" t="s">
        <v>23</v>
      </c>
    </row>
    <row r="224" customFormat="false" ht="15" hidden="false" customHeight="false" outlineLevel="0" collapsed="false">
      <c r="A224" s="0" t="n">
        <v>1898</v>
      </c>
      <c r="B224" s="5" t="n">
        <v>8</v>
      </c>
      <c r="C224" s="5" t="n">
        <v>11</v>
      </c>
      <c r="D224" s="0" t="n">
        <v>1600</v>
      </c>
      <c r="G224" s="6"/>
      <c r="H224" s="6"/>
      <c r="I224" s="0" t="n">
        <v>757.7</v>
      </c>
      <c r="K224" s="4" t="n">
        <f aca="false">(I224*1.333224)</f>
        <v>1010.1838248</v>
      </c>
      <c r="AB224" s="4" t="s">
        <v>23</v>
      </c>
    </row>
    <row r="225" customFormat="false" ht="15" hidden="false" customHeight="false" outlineLevel="0" collapsed="false">
      <c r="A225" s="0" t="n">
        <v>1898</v>
      </c>
      <c r="B225" s="5" t="n">
        <v>8</v>
      </c>
      <c r="C225" s="5" t="n">
        <v>11</v>
      </c>
      <c r="D225" s="0" t="n">
        <v>1730</v>
      </c>
      <c r="E225" s="0" t="n">
        <v>78</v>
      </c>
      <c r="F225" s="0" t="n">
        <v>22</v>
      </c>
      <c r="G225" s="6" t="n">
        <v>13</v>
      </c>
      <c r="H225" s="6" t="n">
        <v>48</v>
      </c>
      <c r="K225" s="4"/>
      <c r="M225" s="6" t="s">
        <v>52</v>
      </c>
      <c r="N225" s="0" t="n">
        <f aca="false">(F225/60)+E225</f>
        <v>78.3666666666667</v>
      </c>
      <c r="O225" s="0" t="n">
        <f aca="false">((H225/60)+G225)+2.5969213</f>
        <v>16.3969213</v>
      </c>
      <c r="AB225" s="4" t="s">
        <v>23</v>
      </c>
    </row>
    <row r="226" customFormat="false" ht="15" hidden="false" customHeight="false" outlineLevel="0" collapsed="false">
      <c r="A226" s="0" t="n">
        <v>1898</v>
      </c>
      <c r="B226" s="5" t="n">
        <v>8</v>
      </c>
      <c r="C226" s="5" t="n">
        <v>11</v>
      </c>
      <c r="D226" s="0" t="n">
        <v>1748</v>
      </c>
      <c r="E226" s="0" t="n">
        <v>78</v>
      </c>
      <c r="F226" s="0" t="n">
        <v>22.5</v>
      </c>
      <c r="G226" s="8" t="n">
        <v>16</v>
      </c>
      <c r="H226" s="8" t="n">
        <v>8.25</v>
      </c>
      <c r="K226" s="4"/>
      <c r="M226" s="6"/>
      <c r="N226" s="0" t="n">
        <f aca="false">(F226/60)+E226</f>
        <v>78.375</v>
      </c>
      <c r="O226" s="0" t="n">
        <f aca="false">((H226/60)+G226)</f>
        <v>16.1375</v>
      </c>
      <c r="AB226" s="4" t="s">
        <v>23</v>
      </c>
    </row>
    <row r="227" customFormat="false" ht="15" hidden="false" customHeight="false" outlineLevel="0" collapsed="false">
      <c r="A227" s="0" t="n">
        <v>1898</v>
      </c>
      <c r="B227" s="5" t="n">
        <v>8</v>
      </c>
      <c r="C227" s="5" t="n">
        <v>12</v>
      </c>
      <c r="D227" s="0" t="n">
        <v>530</v>
      </c>
      <c r="G227" s="6"/>
      <c r="H227" s="6"/>
      <c r="I227" s="0" t="n">
        <v>764</v>
      </c>
      <c r="K227" s="4" t="n">
        <f aca="false">(I227*1.333224)</f>
        <v>1018.583136</v>
      </c>
      <c r="AA227" s="0" t="n">
        <v>78.3666666666667</v>
      </c>
      <c r="AB227" s="4" t="s">
        <v>23</v>
      </c>
      <c r="AC227" s="0" t="n">
        <v>17.4302546333333</v>
      </c>
    </row>
    <row r="228" customFormat="false" ht="15" hidden="false" customHeight="false" outlineLevel="0" collapsed="false">
      <c r="A228" s="0" t="n">
        <v>1898</v>
      </c>
      <c r="B228" s="5" t="n">
        <v>8</v>
      </c>
      <c r="C228" s="5" t="n">
        <v>13</v>
      </c>
      <c r="D228" s="0" t="n">
        <v>545</v>
      </c>
      <c r="G228" s="6"/>
      <c r="H228" s="6"/>
      <c r="I228" s="0" t="n">
        <v>767.2</v>
      </c>
      <c r="K228" s="4" t="n">
        <f aca="false">(I228*1.333224)</f>
        <v>1022.8494528</v>
      </c>
      <c r="AB228" s="4" t="s">
        <v>23</v>
      </c>
    </row>
    <row r="229" customFormat="false" ht="15" hidden="false" customHeight="false" outlineLevel="0" collapsed="false">
      <c r="A229" s="0" t="n">
        <v>1898</v>
      </c>
      <c r="B229" s="5" t="n">
        <v>8</v>
      </c>
      <c r="C229" s="5" t="n">
        <v>13</v>
      </c>
      <c r="D229" s="0" t="n">
        <v>1200</v>
      </c>
      <c r="G229" s="6"/>
      <c r="H229" s="6"/>
      <c r="K229" s="4"/>
      <c r="M229" s="0" t="s">
        <v>49</v>
      </c>
      <c r="AA229" s="0" t="n">
        <v>78.3666666666667</v>
      </c>
      <c r="AB229" s="4" t="s">
        <v>23</v>
      </c>
      <c r="AC229" s="0" t="n">
        <v>16.3969213</v>
      </c>
    </row>
    <row r="230" customFormat="false" ht="15" hidden="false" customHeight="false" outlineLevel="0" collapsed="false">
      <c r="A230" s="0" t="n">
        <v>1898</v>
      </c>
      <c r="B230" s="5" t="n">
        <v>8</v>
      </c>
      <c r="C230" s="5" t="n">
        <v>13</v>
      </c>
      <c r="D230" s="0" t="n">
        <v>2000</v>
      </c>
      <c r="G230" s="6"/>
      <c r="H230" s="6"/>
      <c r="I230" s="0" t="n">
        <v>765</v>
      </c>
      <c r="K230" s="4" t="n">
        <f aca="false">(I230*1.333224)</f>
        <v>1019.91636</v>
      </c>
      <c r="AA230" s="0" t="n">
        <v>78.375</v>
      </c>
      <c r="AB230" s="4" t="s">
        <v>23</v>
      </c>
      <c r="AC230" s="0" t="n">
        <v>16.1375</v>
      </c>
    </row>
    <row r="231" customFormat="false" ht="15" hidden="false" customHeight="false" outlineLevel="0" collapsed="false">
      <c r="A231" s="0" t="n">
        <v>1898</v>
      </c>
      <c r="B231" s="5" t="n">
        <v>8</v>
      </c>
      <c r="C231" s="5" t="n">
        <v>13</v>
      </c>
      <c r="D231" s="0" t="n">
        <v>2400</v>
      </c>
      <c r="G231" s="6"/>
      <c r="H231" s="6"/>
      <c r="I231" s="0" t="n">
        <v>762</v>
      </c>
      <c r="K231" s="4" t="n">
        <f aca="false">(I231*1.333224)</f>
        <v>1015.916688</v>
      </c>
      <c r="AB231" s="4" t="s">
        <v>23</v>
      </c>
    </row>
    <row r="232" customFormat="false" ht="15" hidden="false" customHeight="false" outlineLevel="0" collapsed="false">
      <c r="A232" s="0" t="n">
        <v>1898</v>
      </c>
      <c r="B232" s="5" t="n">
        <v>8</v>
      </c>
      <c r="C232" s="5" t="n">
        <v>14</v>
      </c>
      <c r="D232" s="0" t="n">
        <v>400</v>
      </c>
      <c r="G232" s="6"/>
      <c r="H232" s="6"/>
      <c r="I232" s="0" t="n">
        <v>758</v>
      </c>
      <c r="K232" s="4" t="n">
        <f aca="false">(I232*1.333224)</f>
        <v>1010.583792</v>
      </c>
      <c r="AB232" s="4" t="s">
        <v>23</v>
      </c>
    </row>
    <row r="233" customFormat="false" ht="15" hidden="false" customHeight="false" outlineLevel="0" collapsed="false">
      <c r="A233" s="0" t="n">
        <v>1898</v>
      </c>
      <c r="B233" s="5" t="n">
        <v>8</v>
      </c>
      <c r="C233" s="5" t="n">
        <v>14</v>
      </c>
      <c r="D233" s="0" t="n">
        <v>800</v>
      </c>
      <c r="G233" s="6"/>
      <c r="H233" s="6"/>
      <c r="I233" s="0" t="n">
        <v>754.2</v>
      </c>
      <c r="K233" s="4" t="n">
        <f aca="false">(I233*1.333224)</f>
        <v>1005.5175408</v>
      </c>
      <c r="AB233" s="4" t="s">
        <v>23</v>
      </c>
    </row>
    <row r="234" customFormat="false" ht="15" hidden="false" customHeight="false" outlineLevel="0" collapsed="false">
      <c r="A234" s="0" t="n">
        <v>1898</v>
      </c>
      <c r="B234" s="5" t="n">
        <v>8</v>
      </c>
      <c r="C234" s="5" t="n">
        <v>14</v>
      </c>
      <c r="D234" s="0" t="n">
        <v>900</v>
      </c>
      <c r="G234" s="6"/>
      <c r="H234" s="6"/>
      <c r="I234" s="0" t="n">
        <v>752.5</v>
      </c>
      <c r="K234" s="4" t="n">
        <f aca="false">(I234*1.333224)</f>
        <v>1003.25106</v>
      </c>
      <c r="AB234" s="4" t="s">
        <v>23</v>
      </c>
    </row>
    <row r="235" customFormat="false" ht="15" hidden="false" customHeight="false" outlineLevel="0" collapsed="false">
      <c r="A235" s="0" t="n">
        <v>1898</v>
      </c>
      <c r="B235" s="5" t="n">
        <v>8</v>
      </c>
      <c r="C235" s="5" t="n">
        <v>14</v>
      </c>
      <c r="D235" s="0" t="n">
        <v>1200</v>
      </c>
      <c r="E235" s="0" t="n">
        <v>79</v>
      </c>
      <c r="F235" s="0" t="n">
        <v>9</v>
      </c>
      <c r="G235" s="6" t="n">
        <v>7</v>
      </c>
      <c r="H235" s="6" t="n">
        <v>15</v>
      </c>
      <c r="I235" s="0" t="n">
        <v>751.5</v>
      </c>
      <c r="J235" s="4" t="n">
        <f aca="false">(L235/33.86395)</f>
        <v>29.6577924311842</v>
      </c>
      <c r="K235" s="4" t="n">
        <f aca="false">(I235*1.333224)</f>
        <v>1001.917836</v>
      </c>
      <c r="L235" s="0" t="n">
        <v>1004.33</v>
      </c>
      <c r="N235" s="0" t="n">
        <f aca="false">(F235/60)+E235</f>
        <v>79.15</v>
      </c>
      <c r="O235" s="0" t="n">
        <f aca="false">((H235/60)+G235)+2.5969213</f>
        <v>9.8469213</v>
      </c>
      <c r="AB235" s="4" t="s">
        <v>23</v>
      </c>
    </row>
    <row r="236" customFormat="false" ht="15" hidden="false" customHeight="false" outlineLevel="0" collapsed="false">
      <c r="A236" s="0" t="n">
        <v>1898</v>
      </c>
      <c r="B236" s="5" t="n">
        <v>8</v>
      </c>
      <c r="C236" s="5" t="n">
        <v>14</v>
      </c>
      <c r="D236" s="0" t="n">
        <v>1600</v>
      </c>
      <c r="G236" s="6"/>
      <c r="H236" s="6"/>
      <c r="I236" s="0" t="n">
        <v>750.5</v>
      </c>
      <c r="K236" s="4" t="n">
        <f aca="false">(I236*1.333224)</f>
        <v>1000.584612</v>
      </c>
      <c r="AB236" s="4" t="s">
        <v>23</v>
      </c>
    </row>
    <row r="237" customFormat="false" ht="15" hidden="false" customHeight="false" outlineLevel="0" collapsed="false">
      <c r="A237" s="0" t="n">
        <v>1898</v>
      </c>
      <c r="B237" s="5" t="n">
        <v>8</v>
      </c>
      <c r="C237" s="5" t="n">
        <v>14</v>
      </c>
      <c r="D237" s="0" t="n">
        <v>1900</v>
      </c>
      <c r="G237" s="6"/>
      <c r="H237" s="6"/>
      <c r="I237" s="0" t="n">
        <v>749</v>
      </c>
      <c r="K237" s="4" t="n">
        <f aca="false">(I237*1.333224)</f>
        <v>998.584776</v>
      </c>
      <c r="AB237" s="4" t="s">
        <v>23</v>
      </c>
    </row>
    <row r="238" customFormat="false" ht="15" hidden="false" customHeight="false" outlineLevel="0" collapsed="false">
      <c r="A238" s="0" t="n">
        <v>1898</v>
      </c>
      <c r="B238" s="5" t="n">
        <v>8</v>
      </c>
      <c r="C238" s="5" t="n">
        <v>15</v>
      </c>
      <c r="D238" s="0" t="n">
        <v>100</v>
      </c>
      <c r="G238" s="6"/>
      <c r="H238" s="6"/>
      <c r="I238" s="0" t="n">
        <v>749.5</v>
      </c>
      <c r="K238" s="4" t="n">
        <f aca="false">(I238*1.333224)</f>
        <v>999.251388</v>
      </c>
      <c r="AB238" s="4" t="s">
        <v>23</v>
      </c>
    </row>
    <row r="239" customFormat="false" ht="15" hidden="false" customHeight="false" outlineLevel="0" collapsed="false">
      <c r="A239" s="0" t="n">
        <v>1898</v>
      </c>
      <c r="B239" s="5" t="n">
        <v>8</v>
      </c>
      <c r="C239" s="5" t="n">
        <v>15</v>
      </c>
      <c r="D239" s="0" t="n">
        <v>800</v>
      </c>
      <c r="G239" s="6"/>
      <c r="H239" s="6"/>
      <c r="I239" s="0" t="n">
        <v>754</v>
      </c>
      <c r="K239" s="4" t="n">
        <f aca="false">(I239*1.333224)</f>
        <v>1005.250896</v>
      </c>
      <c r="AA239" s="0" t="n">
        <v>79.15</v>
      </c>
      <c r="AB239" s="4" t="s">
        <v>23</v>
      </c>
      <c r="AC239" s="0" t="n">
        <v>9.8469213</v>
      </c>
    </row>
    <row r="240" customFormat="false" ht="15" hidden="false" customHeight="false" outlineLevel="0" collapsed="false">
      <c r="A240" s="0" t="n">
        <v>1898</v>
      </c>
      <c r="B240" s="5" t="n">
        <v>8</v>
      </c>
      <c r="C240" s="5" t="n">
        <v>16</v>
      </c>
      <c r="D240" s="0" t="n">
        <v>400</v>
      </c>
      <c r="G240" s="6"/>
      <c r="H240" s="6"/>
      <c r="I240" s="0" t="n">
        <v>756</v>
      </c>
      <c r="K240" s="4" t="n">
        <f aca="false">(I240*1.333224)</f>
        <v>1007.917344</v>
      </c>
      <c r="AB240" s="4" t="s">
        <v>23</v>
      </c>
    </row>
    <row r="241" customFormat="false" ht="15" hidden="false" customHeight="false" outlineLevel="0" collapsed="false">
      <c r="A241" s="0" t="n">
        <v>1898</v>
      </c>
      <c r="B241" s="5" t="n">
        <v>8</v>
      </c>
      <c r="C241" s="5" t="n">
        <v>16</v>
      </c>
      <c r="D241" s="0" t="n">
        <v>900</v>
      </c>
      <c r="G241" s="6"/>
      <c r="H241" s="6"/>
      <c r="I241" s="0" t="n">
        <v>754</v>
      </c>
      <c r="K241" s="4" t="n">
        <f aca="false">(I241*1.333224)</f>
        <v>1005.250896</v>
      </c>
      <c r="AB241" s="4" t="s">
        <v>23</v>
      </c>
    </row>
    <row r="242" customFormat="false" ht="15" hidden="false" customHeight="false" outlineLevel="0" collapsed="false">
      <c r="A242" s="0" t="n">
        <v>1898</v>
      </c>
      <c r="B242" s="5" t="n">
        <v>8</v>
      </c>
      <c r="C242" s="5" t="n">
        <v>16</v>
      </c>
      <c r="D242" s="0" t="n">
        <v>1600</v>
      </c>
      <c r="G242" s="6"/>
      <c r="H242" s="6"/>
      <c r="I242" s="0" t="n">
        <v>752.5</v>
      </c>
      <c r="K242" s="4" t="n">
        <f aca="false">(I242*1.333224)</f>
        <v>1003.25106</v>
      </c>
      <c r="AB242" s="4" t="s">
        <v>23</v>
      </c>
    </row>
    <row r="243" customFormat="false" ht="15" hidden="false" customHeight="false" outlineLevel="0" collapsed="false">
      <c r="A243" s="0" t="n">
        <v>1898</v>
      </c>
      <c r="B243" s="5" t="n">
        <v>8</v>
      </c>
      <c r="C243" s="5" t="n">
        <v>16</v>
      </c>
      <c r="D243" s="0" t="n">
        <v>2000</v>
      </c>
      <c r="G243" s="6"/>
      <c r="H243" s="6"/>
      <c r="I243" s="0" t="n">
        <v>752.5</v>
      </c>
      <c r="K243" s="4" t="n">
        <f aca="false">(I243*1.333224)</f>
        <v>1003.25106</v>
      </c>
      <c r="AB243" s="4" t="s">
        <v>23</v>
      </c>
    </row>
    <row r="244" customFormat="false" ht="15" hidden="false" customHeight="false" outlineLevel="0" collapsed="false">
      <c r="A244" s="0" t="n">
        <v>1898</v>
      </c>
      <c r="B244" s="5" t="n">
        <v>8</v>
      </c>
      <c r="C244" s="5" t="n">
        <v>16</v>
      </c>
      <c r="D244" s="0" t="n">
        <v>2400</v>
      </c>
      <c r="G244" s="6"/>
      <c r="H244" s="6"/>
      <c r="I244" s="0" t="n">
        <v>752.8</v>
      </c>
      <c r="K244" s="4" t="n">
        <f aca="false">(I244*1.333224)</f>
        <v>1003.6510272</v>
      </c>
      <c r="AB244" s="4" t="s">
        <v>23</v>
      </c>
    </row>
    <row r="245" customFormat="false" ht="15" hidden="false" customHeight="false" outlineLevel="0" collapsed="false">
      <c r="A245" s="0" t="n">
        <v>1898</v>
      </c>
      <c r="B245" s="5" t="n">
        <v>8</v>
      </c>
      <c r="C245" s="5" t="n">
        <v>17</v>
      </c>
      <c r="D245" s="0" t="n">
        <v>400</v>
      </c>
      <c r="G245" s="6"/>
      <c r="H245" s="6"/>
      <c r="I245" s="0" t="n">
        <v>752.5</v>
      </c>
      <c r="K245" s="4" t="n">
        <f aca="false">(I245*1.333224)</f>
        <v>1003.25106</v>
      </c>
      <c r="AB245" s="4" t="s">
        <v>23</v>
      </c>
    </row>
    <row r="246" customFormat="false" ht="15" hidden="false" customHeight="false" outlineLevel="0" collapsed="false">
      <c r="A246" s="0" t="n">
        <v>1898</v>
      </c>
      <c r="B246" s="5" t="n">
        <v>8</v>
      </c>
      <c r="C246" s="5" t="n">
        <v>17</v>
      </c>
      <c r="D246" s="0" t="n">
        <v>800</v>
      </c>
      <c r="G246" s="6"/>
      <c r="H246" s="6"/>
      <c r="I246" s="0" t="n">
        <v>753.9</v>
      </c>
      <c r="K246" s="4" t="n">
        <f aca="false">(I246*1.333224)</f>
        <v>1005.1175736</v>
      </c>
      <c r="AB246" s="4" t="s">
        <v>23</v>
      </c>
    </row>
    <row r="247" customFormat="false" ht="15" hidden="false" customHeight="false" outlineLevel="0" collapsed="false">
      <c r="A247" s="0" t="n">
        <v>1898</v>
      </c>
      <c r="B247" s="5" t="n">
        <v>8</v>
      </c>
      <c r="C247" s="5" t="n">
        <v>17</v>
      </c>
      <c r="D247" s="0" t="n">
        <v>1200</v>
      </c>
      <c r="G247" s="6"/>
      <c r="H247" s="6"/>
      <c r="I247" s="0" t="n">
        <v>753.8</v>
      </c>
      <c r="K247" s="4" t="n">
        <f aca="false">(I247*1.333224)</f>
        <v>1004.9842512</v>
      </c>
      <c r="M247" s="0" t="s">
        <v>53</v>
      </c>
      <c r="AB247" s="4" t="s">
        <v>23</v>
      </c>
    </row>
    <row r="248" customFormat="false" ht="15" hidden="false" customHeight="false" outlineLevel="0" collapsed="false">
      <c r="A248" s="0" t="n">
        <v>1898</v>
      </c>
      <c r="B248" s="5" t="n">
        <v>8</v>
      </c>
      <c r="C248" s="5" t="n">
        <v>17</v>
      </c>
      <c r="D248" s="0" t="n">
        <v>1400</v>
      </c>
      <c r="G248" s="6"/>
      <c r="H248" s="6"/>
      <c r="I248" s="0" t="n">
        <v>753.4</v>
      </c>
      <c r="K248" s="4" t="n">
        <f aca="false">(I248*1.333224)</f>
        <v>1004.4509616</v>
      </c>
      <c r="AB248" s="4" t="s">
        <v>23</v>
      </c>
    </row>
    <row r="249" customFormat="false" ht="15" hidden="false" customHeight="false" outlineLevel="0" collapsed="false">
      <c r="A249" s="0" t="n">
        <v>1898</v>
      </c>
      <c r="B249" s="5" t="n">
        <v>8</v>
      </c>
      <c r="C249" s="5" t="n">
        <v>17</v>
      </c>
      <c r="D249" s="0" t="n">
        <v>1900</v>
      </c>
      <c r="G249" s="6"/>
      <c r="H249" s="6"/>
      <c r="I249" s="0" t="n">
        <v>752</v>
      </c>
      <c r="K249" s="4" t="n">
        <f aca="false">(I249*1.333224)</f>
        <v>1002.584448</v>
      </c>
      <c r="AB249" s="4" t="s">
        <v>23</v>
      </c>
    </row>
    <row r="250" customFormat="false" ht="15" hidden="false" customHeight="false" outlineLevel="0" collapsed="false">
      <c r="A250" s="0" t="n">
        <v>1898</v>
      </c>
      <c r="B250" s="5" t="n">
        <v>8</v>
      </c>
      <c r="C250" s="5" t="n">
        <v>17</v>
      </c>
      <c r="D250" s="0" t="n">
        <v>2245</v>
      </c>
      <c r="E250" s="0" t="n">
        <v>80</v>
      </c>
      <c r="F250" s="0" t="n">
        <v>27</v>
      </c>
      <c r="G250" s="6" t="n">
        <v>11</v>
      </c>
      <c r="H250" s="6" t="n">
        <v>5</v>
      </c>
      <c r="K250" s="4"/>
      <c r="M250" s="6" t="s">
        <v>54</v>
      </c>
      <c r="N250" s="0" t="n">
        <f aca="false">(F250/60)+E250</f>
        <v>80.45</v>
      </c>
      <c r="O250" s="0" t="n">
        <f aca="false">((H250/60)+G250)+2.5969213</f>
        <v>13.6802546333333</v>
      </c>
      <c r="AB250" s="4" t="s">
        <v>23</v>
      </c>
    </row>
    <row r="251" customFormat="false" ht="15" hidden="false" customHeight="false" outlineLevel="0" collapsed="false">
      <c r="A251" s="0" t="n">
        <v>1898</v>
      </c>
      <c r="B251" s="5" t="n">
        <v>8</v>
      </c>
      <c r="C251" s="5" t="n">
        <v>17</v>
      </c>
      <c r="D251" s="0" t="n">
        <v>2310</v>
      </c>
      <c r="G251" s="6"/>
      <c r="H251" s="6"/>
      <c r="K251" s="4"/>
      <c r="M251" s="6" t="s">
        <v>55</v>
      </c>
      <c r="AB251" s="4" t="s">
        <v>23</v>
      </c>
    </row>
    <row r="252" customFormat="false" ht="15" hidden="false" customHeight="false" outlineLevel="0" collapsed="false">
      <c r="A252" s="0" t="n">
        <v>1898</v>
      </c>
      <c r="B252" s="5" t="n">
        <v>8</v>
      </c>
      <c r="C252" s="5" t="n">
        <v>17</v>
      </c>
      <c r="D252" s="0" t="n">
        <v>2400</v>
      </c>
      <c r="F252" s="5"/>
      <c r="G252" s="11"/>
      <c r="H252" s="6"/>
      <c r="I252" s="0" t="n">
        <v>751.6</v>
      </c>
      <c r="J252" s="5"/>
      <c r="K252" s="4" t="n">
        <f aca="false">(I252*1.333224)</f>
        <v>1002.0511584</v>
      </c>
      <c r="N252" s="5"/>
      <c r="O252" s="5"/>
      <c r="R252" s="5"/>
      <c r="S252" s="5"/>
      <c r="V252" s="5"/>
      <c r="Z252" s="5"/>
      <c r="AA252" s="5"/>
      <c r="AB252" s="4" t="s">
        <v>23</v>
      </c>
      <c r="AE252" s="5"/>
      <c r="AF252" s="5"/>
      <c r="AI252" s="5"/>
      <c r="AJ252" s="5"/>
      <c r="AM252" s="5"/>
      <c r="AN252" s="5"/>
      <c r="AQ252" s="5"/>
      <c r="AR252" s="5"/>
      <c r="AU252" s="5"/>
      <c r="AV252" s="5"/>
      <c r="AY252" s="5"/>
      <c r="AZ252" s="5"/>
      <c r="BC252" s="5"/>
      <c r="BD252" s="5"/>
      <c r="BG252" s="5"/>
      <c r="BH252" s="5"/>
      <c r="BK252" s="5"/>
      <c r="BL252" s="5"/>
      <c r="BO252" s="5"/>
      <c r="BP252" s="5"/>
      <c r="BS252" s="5"/>
      <c r="BT252" s="5"/>
      <c r="BW252" s="5"/>
      <c r="BX252" s="5"/>
      <c r="CA252" s="5"/>
      <c r="CB252" s="5"/>
      <c r="CE252" s="5"/>
      <c r="CF252" s="5"/>
      <c r="CI252" s="5"/>
      <c r="CJ252" s="5"/>
      <c r="CM252" s="5"/>
      <c r="CN252" s="5"/>
      <c r="CQ252" s="5"/>
      <c r="CR252" s="5"/>
      <c r="CU252" s="5"/>
      <c r="CV252" s="5"/>
      <c r="CY252" s="5"/>
      <c r="CZ252" s="5"/>
      <c r="DC252" s="5"/>
      <c r="DD252" s="5"/>
      <c r="DG252" s="5"/>
      <c r="DH252" s="5"/>
      <c r="DK252" s="5"/>
      <c r="DL252" s="5"/>
      <c r="DO252" s="5"/>
      <c r="DP252" s="5"/>
      <c r="DS252" s="5"/>
      <c r="DT252" s="5"/>
      <c r="DW252" s="5"/>
      <c r="DX252" s="5"/>
      <c r="EA252" s="5"/>
      <c r="EB252" s="5"/>
      <c r="EE252" s="5"/>
      <c r="EF252" s="5"/>
      <c r="EI252" s="5"/>
      <c r="EJ252" s="5"/>
      <c r="EM252" s="5"/>
      <c r="EN252" s="5"/>
      <c r="EQ252" s="5"/>
      <c r="ER252" s="5"/>
      <c r="EU252" s="5"/>
      <c r="EV252" s="5"/>
      <c r="EY252" s="5"/>
      <c r="EZ252" s="5"/>
      <c r="FC252" s="5"/>
      <c r="FD252" s="5"/>
      <c r="FG252" s="5"/>
      <c r="FH252" s="5"/>
      <c r="FK252" s="5"/>
      <c r="FL252" s="5"/>
      <c r="FO252" s="5"/>
      <c r="FP252" s="5"/>
      <c r="FS252" s="5"/>
      <c r="FT252" s="5"/>
      <c r="FW252" s="5"/>
      <c r="FX252" s="5"/>
      <c r="GA252" s="5"/>
      <c r="GB252" s="5"/>
      <c r="GE252" s="5"/>
      <c r="GF252" s="5"/>
      <c r="GI252" s="5"/>
      <c r="GJ252" s="5"/>
      <c r="GM252" s="5"/>
      <c r="GN252" s="5"/>
      <c r="GQ252" s="5"/>
      <c r="GR252" s="5"/>
      <c r="GU252" s="5"/>
      <c r="GV252" s="5"/>
      <c r="GY252" s="5"/>
      <c r="GZ252" s="5"/>
      <c r="HC252" s="5"/>
      <c r="HD252" s="5"/>
      <c r="HG252" s="5"/>
      <c r="HH252" s="5"/>
      <c r="HK252" s="5"/>
      <c r="HL252" s="5"/>
      <c r="HO252" s="5"/>
      <c r="HP252" s="5"/>
      <c r="HS252" s="5"/>
      <c r="HT252" s="5"/>
      <c r="HW252" s="5"/>
      <c r="HX252" s="5"/>
      <c r="IA252" s="5"/>
      <c r="IB252" s="5"/>
      <c r="IE252" s="5"/>
      <c r="IF252" s="5"/>
      <c r="II252" s="5"/>
      <c r="IJ252" s="5"/>
      <c r="IM252" s="5"/>
      <c r="IN252" s="5"/>
      <c r="IQ252" s="5"/>
      <c r="IR252" s="5"/>
      <c r="IU252" s="5"/>
      <c r="IV252" s="5"/>
      <c r="IY252" s="5"/>
      <c r="IZ252" s="5"/>
      <c r="JC252" s="5"/>
      <c r="JD252" s="5"/>
      <c r="JG252" s="5"/>
      <c r="JH252" s="5"/>
      <c r="JK252" s="5"/>
      <c r="JL252" s="5"/>
      <c r="JO252" s="5"/>
      <c r="JP252" s="5"/>
      <c r="JS252" s="5"/>
      <c r="JT252" s="5"/>
      <c r="JW252" s="5"/>
      <c r="JX252" s="5"/>
      <c r="KA252" s="5"/>
      <c r="KB252" s="5"/>
      <c r="KE252" s="5"/>
      <c r="KF252" s="5"/>
      <c r="KI252" s="5"/>
      <c r="KJ252" s="5"/>
      <c r="KM252" s="5"/>
      <c r="KN252" s="5"/>
      <c r="KQ252" s="5"/>
      <c r="KR252" s="5"/>
      <c r="KU252" s="5"/>
      <c r="KV252" s="5"/>
      <c r="KY252" s="5"/>
      <c r="KZ252" s="5"/>
      <c r="LC252" s="5"/>
      <c r="LD252" s="5"/>
      <c r="LG252" s="5"/>
      <c r="LH252" s="5"/>
      <c r="LK252" s="5"/>
      <c r="LL252" s="5"/>
      <c r="LO252" s="5"/>
      <c r="LP252" s="5"/>
      <c r="LS252" s="5"/>
      <c r="LT252" s="5"/>
      <c r="LW252" s="5"/>
      <c r="LX252" s="5"/>
      <c r="MA252" s="5"/>
      <c r="MB252" s="5"/>
      <c r="ME252" s="5"/>
      <c r="MF252" s="5"/>
      <c r="MI252" s="5"/>
      <c r="MJ252" s="5"/>
      <c r="MM252" s="5"/>
      <c r="MN252" s="5"/>
      <c r="MQ252" s="5"/>
      <c r="MR252" s="5"/>
      <c r="MU252" s="5"/>
      <c r="MV252" s="5"/>
      <c r="MY252" s="5"/>
      <c r="MZ252" s="5"/>
      <c r="NC252" s="5"/>
      <c r="ND252" s="5"/>
      <c r="NG252" s="5"/>
      <c r="NH252" s="5"/>
      <c r="NK252" s="5"/>
      <c r="NL252" s="5"/>
      <c r="NO252" s="5"/>
      <c r="NP252" s="5"/>
      <c r="NS252" s="5"/>
      <c r="NT252" s="5"/>
      <c r="NW252" s="5"/>
      <c r="NX252" s="5"/>
      <c r="OA252" s="5"/>
      <c r="OB252" s="5"/>
      <c r="OE252" s="5"/>
      <c r="OF252" s="5"/>
      <c r="OI252" s="5"/>
      <c r="OJ252" s="5"/>
      <c r="OM252" s="5"/>
      <c r="ON252" s="5"/>
      <c r="OQ252" s="5"/>
      <c r="OR252" s="5"/>
      <c r="OU252" s="5"/>
      <c r="OV252" s="5"/>
      <c r="OY252" s="5"/>
      <c r="OZ252" s="5"/>
      <c r="PC252" s="5"/>
      <c r="PD252" s="5"/>
      <c r="PG252" s="5"/>
      <c r="PH252" s="5"/>
      <c r="PK252" s="5"/>
      <c r="PL252" s="5"/>
      <c r="PO252" s="5"/>
      <c r="PP252" s="5"/>
      <c r="PS252" s="5"/>
      <c r="PT252" s="5"/>
      <c r="PW252" s="5"/>
      <c r="PX252" s="5"/>
      <c r="QA252" s="5"/>
      <c r="QB252" s="5"/>
      <c r="QE252" s="5"/>
      <c r="QF252" s="5"/>
      <c r="QI252" s="5"/>
      <c r="QJ252" s="5"/>
      <c r="QM252" s="5"/>
      <c r="QN252" s="5"/>
      <c r="QQ252" s="5"/>
      <c r="QR252" s="5"/>
      <c r="QU252" s="5"/>
      <c r="QV252" s="5"/>
      <c r="QY252" s="5"/>
      <c r="QZ252" s="5"/>
      <c r="RC252" s="5"/>
      <c r="RD252" s="5"/>
      <c r="RG252" s="5"/>
      <c r="RH252" s="5"/>
      <c r="RK252" s="5"/>
      <c r="RL252" s="5"/>
      <c r="RO252" s="5"/>
      <c r="RP252" s="5"/>
      <c r="RS252" s="5"/>
      <c r="RT252" s="5"/>
      <c r="RW252" s="5"/>
      <c r="RX252" s="5"/>
      <c r="SA252" s="5"/>
      <c r="SB252" s="5"/>
      <c r="SE252" s="5"/>
      <c r="SF252" s="5"/>
      <c r="SI252" s="5"/>
      <c r="SJ252" s="5"/>
      <c r="SM252" s="5"/>
      <c r="SN252" s="5"/>
      <c r="SQ252" s="5"/>
      <c r="SR252" s="5"/>
      <c r="SU252" s="5"/>
      <c r="SV252" s="5"/>
      <c r="SY252" s="5"/>
      <c r="SZ252" s="5"/>
      <c r="TC252" s="5"/>
      <c r="TD252" s="5"/>
      <c r="TG252" s="5"/>
      <c r="TH252" s="5"/>
      <c r="TK252" s="5"/>
      <c r="TL252" s="5"/>
      <c r="TO252" s="5"/>
      <c r="TP252" s="5"/>
      <c r="TS252" s="5"/>
      <c r="TT252" s="5"/>
      <c r="TW252" s="5"/>
      <c r="TX252" s="5"/>
      <c r="UA252" s="5"/>
      <c r="UB252" s="5"/>
      <c r="UE252" s="5"/>
      <c r="UF252" s="5"/>
      <c r="UI252" s="5"/>
      <c r="UJ252" s="5"/>
      <c r="UM252" s="5"/>
      <c r="UN252" s="5"/>
      <c r="UQ252" s="5"/>
      <c r="UR252" s="5"/>
      <c r="UU252" s="5"/>
      <c r="UV252" s="5"/>
      <c r="UY252" s="5"/>
      <c r="UZ252" s="5"/>
      <c r="VC252" s="5"/>
      <c r="VD252" s="5"/>
      <c r="VG252" s="5"/>
      <c r="VH252" s="5"/>
      <c r="VK252" s="5"/>
      <c r="VL252" s="5"/>
      <c r="VO252" s="5"/>
      <c r="VP252" s="5"/>
      <c r="VS252" s="5"/>
      <c r="VT252" s="5"/>
      <c r="VW252" s="5"/>
      <c r="VX252" s="5"/>
      <c r="WA252" s="5"/>
      <c r="WB252" s="5"/>
      <c r="WE252" s="5"/>
      <c r="WF252" s="5"/>
      <c r="WI252" s="5"/>
      <c r="WJ252" s="5"/>
      <c r="WM252" s="5"/>
      <c r="WN252" s="5"/>
      <c r="WQ252" s="5"/>
      <c r="WR252" s="5"/>
      <c r="WU252" s="5"/>
      <c r="WV252" s="5"/>
      <c r="WY252" s="5"/>
      <c r="WZ252" s="5"/>
      <c r="XC252" s="5"/>
      <c r="XD252" s="5"/>
      <c r="XG252" s="5"/>
      <c r="XH252" s="5"/>
      <c r="XK252" s="5"/>
      <c r="XL252" s="5"/>
      <c r="XO252" s="5"/>
      <c r="XP252" s="5"/>
      <c r="XS252" s="5"/>
      <c r="XT252" s="5"/>
      <c r="XW252" s="5"/>
      <c r="XX252" s="5"/>
      <c r="YA252" s="5"/>
      <c r="YB252" s="5"/>
      <c r="YE252" s="5"/>
      <c r="YF252" s="5"/>
      <c r="YI252" s="5"/>
      <c r="YJ252" s="5"/>
      <c r="YM252" s="5"/>
      <c r="YN252" s="5"/>
      <c r="YQ252" s="5"/>
      <c r="YR252" s="5"/>
      <c r="YU252" s="5"/>
      <c r="YV252" s="5"/>
      <c r="YY252" s="5"/>
      <c r="YZ252" s="5"/>
      <c r="ZC252" s="5"/>
      <c r="ZD252" s="5"/>
      <c r="ZG252" s="5"/>
      <c r="ZH252" s="5"/>
      <c r="ZK252" s="5"/>
      <c r="ZL252" s="5"/>
      <c r="ZO252" s="5"/>
      <c r="ZP252" s="5"/>
      <c r="ZS252" s="5"/>
      <c r="ZT252" s="5"/>
      <c r="ZW252" s="5"/>
      <c r="ZX252" s="5"/>
      <c r="AAA252" s="5"/>
      <c r="AAB252" s="5"/>
      <c r="AAE252" s="5"/>
      <c r="AAF252" s="5"/>
      <c r="AAI252" s="5"/>
      <c r="AAJ252" s="5"/>
      <c r="AAM252" s="5"/>
      <c r="AAN252" s="5"/>
      <c r="AAQ252" s="5"/>
      <c r="AAR252" s="5"/>
      <c r="AAU252" s="5"/>
      <c r="AAV252" s="5"/>
      <c r="AAY252" s="5"/>
      <c r="AAZ252" s="5"/>
      <c r="ABC252" s="5"/>
      <c r="ABD252" s="5"/>
      <c r="ABG252" s="5"/>
      <c r="ABH252" s="5"/>
      <c r="ABK252" s="5"/>
      <c r="ABL252" s="5"/>
      <c r="ABO252" s="5"/>
      <c r="ABP252" s="5"/>
      <c r="ABS252" s="5"/>
      <c r="ABT252" s="5"/>
      <c r="ABW252" s="5"/>
      <c r="ABX252" s="5"/>
      <c r="ACA252" s="5"/>
      <c r="ACB252" s="5"/>
      <c r="ACE252" s="5"/>
      <c r="ACF252" s="5"/>
      <c r="ACI252" s="5"/>
      <c r="ACJ252" s="5"/>
      <c r="ACM252" s="5"/>
      <c r="ACN252" s="5"/>
      <c r="ACQ252" s="5"/>
      <c r="ACR252" s="5"/>
      <c r="ACU252" s="5"/>
      <c r="ACV252" s="5"/>
      <c r="ACY252" s="5"/>
      <c r="ACZ252" s="5"/>
      <c r="ADC252" s="5"/>
      <c r="ADD252" s="5"/>
      <c r="ADG252" s="5"/>
      <c r="ADH252" s="5"/>
      <c r="ADK252" s="5"/>
      <c r="ADL252" s="5"/>
      <c r="ADO252" s="5"/>
      <c r="ADP252" s="5"/>
      <c r="ADS252" s="5"/>
      <c r="ADT252" s="5"/>
      <c r="ADW252" s="5"/>
      <c r="ADX252" s="5"/>
      <c r="AEA252" s="5"/>
      <c r="AEB252" s="5"/>
      <c r="AEE252" s="5"/>
      <c r="AEF252" s="5"/>
      <c r="AEI252" s="5"/>
      <c r="AEJ252" s="5"/>
      <c r="AEM252" s="5"/>
      <c r="AEN252" s="5"/>
      <c r="AEQ252" s="5"/>
      <c r="AER252" s="5"/>
      <c r="AEU252" s="5"/>
      <c r="AEV252" s="5"/>
      <c r="AEY252" s="5"/>
      <c r="AEZ252" s="5"/>
      <c r="AFC252" s="5"/>
      <c r="AFD252" s="5"/>
      <c r="AFG252" s="5"/>
      <c r="AFH252" s="5"/>
      <c r="AFK252" s="5"/>
      <c r="AFL252" s="5"/>
      <c r="AFO252" s="5"/>
      <c r="AFP252" s="5"/>
      <c r="AFS252" s="5"/>
      <c r="AFT252" s="5"/>
      <c r="AFW252" s="5"/>
      <c r="AFX252" s="5"/>
      <c r="AGA252" s="5"/>
      <c r="AGB252" s="5"/>
      <c r="AGE252" s="5"/>
      <c r="AGF252" s="5"/>
      <c r="AGI252" s="5"/>
      <c r="AGJ252" s="5"/>
      <c r="AGM252" s="5"/>
      <c r="AGN252" s="5"/>
      <c r="AGQ252" s="5"/>
      <c r="AGR252" s="5"/>
      <c r="AGU252" s="5"/>
      <c r="AGV252" s="5"/>
      <c r="AGY252" s="5"/>
      <c r="AGZ252" s="5"/>
      <c r="AHC252" s="5"/>
      <c r="AHD252" s="5"/>
      <c r="AHG252" s="5"/>
      <c r="AHH252" s="5"/>
      <c r="AHK252" s="5"/>
      <c r="AHL252" s="5"/>
      <c r="AHO252" s="5"/>
      <c r="AHP252" s="5"/>
      <c r="AHS252" s="5"/>
      <c r="AHT252" s="5"/>
      <c r="AHW252" s="5"/>
      <c r="AHX252" s="5"/>
      <c r="AIA252" s="5"/>
      <c r="AIB252" s="5"/>
      <c r="AIE252" s="5"/>
      <c r="AIF252" s="5"/>
      <c r="AII252" s="5"/>
      <c r="AIJ252" s="5"/>
      <c r="AIM252" s="5"/>
      <c r="AIN252" s="5"/>
      <c r="AIQ252" s="5"/>
      <c r="AIR252" s="5"/>
      <c r="AIU252" s="5"/>
      <c r="AIV252" s="5"/>
      <c r="AIY252" s="5"/>
      <c r="AIZ252" s="5"/>
      <c r="AJC252" s="5"/>
      <c r="AJD252" s="5"/>
      <c r="AJG252" s="5"/>
      <c r="AJH252" s="5"/>
      <c r="AJK252" s="5"/>
      <c r="AJL252" s="5"/>
      <c r="AJO252" s="5"/>
      <c r="AJP252" s="5"/>
      <c r="AJS252" s="5"/>
      <c r="AJT252" s="5"/>
      <c r="AJW252" s="5"/>
      <c r="AJX252" s="5"/>
      <c r="AKA252" s="5"/>
      <c r="AKB252" s="5"/>
      <c r="AKE252" s="5"/>
      <c r="AKF252" s="5"/>
      <c r="AKI252" s="5"/>
      <c r="AKJ252" s="5"/>
      <c r="AKM252" s="5"/>
      <c r="AKN252" s="5"/>
      <c r="AKQ252" s="5"/>
      <c r="AKR252" s="5"/>
      <c r="AKU252" s="5"/>
      <c r="AKV252" s="5"/>
      <c r="AKY252" s="5"/>
      <c r="AKZ252" s="5"/>
      <c r="ALC252" s="5"/>
      <c r="ALD252" s="5"/>
      <c r="ALG252" s="5"/>
      <c r="ALH252" s="5"/>
      <c r="ALK252" s="5"/>
      <c r="ALL252" s="5"/>
      <c r="ALO252" s="5"/>
      <c r="ALP252" s="5"/>
      <c r="ALS252" s="5"/>
      <c r="ALT252" s="5"/>
      <c r="ALW252" s="5"/>
      <c r="ALX252" s="5"/>
      <c r="AMA252" s="5"/>
      <c r="AMB252" s="5"/>
      <c r="AME252" s="5"/>
      <c r="AMF252" s="5"/>
      <c r="AMI252" s="5"/>
      <c r="AMJ252" s="5"/>
    </row>
    <row r="253" customFormat="false" ht="15" hidden="false" customHeight="false" outlineLevel="0" collapsed="false">
      <c r="A253" s="0" t="n">
        <v>1898</v>
      </c>
      <c r="B253" s="5" t="n">
        <v>8</v>
      </c>
      <c r="C253" s="5" t="n">
        <v>18</v>
      </c>
      <c r="D253" s="0" t="n">
        <v>400</v>
      </c>
      <c r="F253" s="5"/>
      <c r="G253" s="11"/>
      <c r="H253" s="6"/>
      <c r="I253" s="0" t="n">
        <v>753</v>
      </c>
      <c r="J253" s="5"/>
      <c r="K253" s="4" t="n">
        <f aca="false">(I253*1.333224)</f>
        <v>1003.917672</v>
      </c>
      <c r="N253" s="5"/>
      <c r="O253" s="5"/>
      <c r="R253" s="5"/>
      <c r="S253" s="5"/>
      <c r="V253" s="5"/>
      <c r="Z253" s="5"/>
      <c r="AA253" s="5"/>
      <c r="AB253" s="4" t="s">
        <v>23</v>
      </c>
      <c r="AE253" s="5"/>
      <c r="AF253" s="5"/>
      <c r="AI253" s="5"/>
      <c r="AJ253" s="5"/>
      <c r="AM253" s="5"/>
      <c r="AN253" s="5"/>
      <c r="AQ253" s="5"/>
      <c r="AR253" s="5"/>
      <c r="AU253" s="5"/>
      <c r="AV253" s="5"/>
      <c r="AY253" s="5"/>
      <c r="AZ253" s="5"/>
      <c r="BC253" s="5"/>
      <c r="BD253" s="5"/>
      <c r="BG253" s="5"/>
      <c r="BH253" s="5"/>
      <c r="BK253" s="5"/>
      <c r="BL253" s="5"/>
      <c r="BO253" s="5"/>
      <c r="BP253" s="5"/>
      <c r="BS253" s="5"/>
      <c r="BT253" s="5"/>
      <c r="BW253" s="5"/>
      <c r="BX253" s="5"/>
      <c r="CA253" s="5"/>
      <c r="CB253" s="5"/>
      <c r="CE253" s="5"/>
      <c r="CF253" s="5"/>
      <c r="CI253" s="5"/>
      <c r="CJ253" s="5"/>
      <c r="CM253" s="5"/>
      <c r="CN253" s="5"/>
      <c r="CQ253" s="5"/>
      <c r="CR253" s="5"/>
      <c r="CU253" s="5"/>
      <c r="CV253" s="5"/>
      <c r="CY253" s="5"/>
      <c r="CZ253" s="5"/>
      <c r="DC253" s="5"/>
      <c r="DD253" s="5"/>
      <c r="DG253" s="5"/>
      <c r="DH253" s="5"/>
      <c r="DK253" s="5"/>
      <c r="DL253" s="5"/>
      <c r="DO253" s="5"/>
      <c r="DP253" s="5"/>
      <c r="DS253" s="5"/>
      <c r="DT253" s="5"/>
      <c r="DW253" s="5"/>
      <c r="DX253" s="5"/>
      <c r="EA253" s="5"/>
      <c r="EB253" s="5"/>
      <c r="EE253" s="5"/>
      <c r="EF253" s="5"/>
      <c r="EI253" s="5"/>
      <c r="EJ253" s="5"/>
      <c r="EM253" s="5"/>
      <c r="EN253" s="5"/>
      <c r="EQ253" s="5"/>
      <c r="ER253" s="5"/>
      <c r="EU253" s="5"/>
      <c r="EV253" s="5"/>
      <c r="EY253" s="5"/>
      <c r="EZ253" s="5"/>
      <c r="FC253" s="5"/>
      <c r="FD253" s="5"/>
      <c r="FG253" s="5"/>
      <c r="FH253" s="5"/>
      <c r="FK253" s="5"/>
      <c r="FL253" s="5"/>
      <c r="FO253" s="5"/>
      <c r="FP253" s="5"/>
      <c r="FS253" s="5"/>
      <c r="FT253" s="5"/>
      <c r="FW253" s="5"/>
      <c r="FX253" s="5"/>
      <c r="GA253" s="5"/>
      <c r="GB253" s="5"/>
      <c r="GE253" s="5"/>
      <c r="GF253" s="5"/>
      <c r="GI253" s="5"/>
      <c r="GJ253" s="5"/>
      <c r="GM253" s="5"/>
      <c r="GN253" s="5"/>
      <c r="GQ253" s="5"/>
      <c r="GR253" s="5"/>
      <c r="GU253" s="5"/>
      <c r="GV253" s="5"/>
      <c r="GY253" s="5"/>
      <c r="GZ253" s="5"/>
      <c r="HC253" s="5"/>
      <c r="HD253" s="5"/>
      <c r="HG253" s="5"/>
      <c r="HH253" s="5"/>
      <c r="HK253" s="5"/>
      <c r="HL253" s="5"/>
      <c r="HO253" s="5"/>
      <c r="HP253" s="5"/>
      <c r="HS253" s="5"/>
      <c r="HT253" s="5"/>
      <c r="HW253" s="5"/>
      <c r="HX253" s="5"/>
      <c r="IA253" s="5"/>
      <c r="IB253" s="5"/>
      <c r="IE253" s="5"/>
      <c r="IF253" s="5"/>
      <c r="II253" s="5"/>
      <c r="IJ253" s="5"/>
      <c r="IM253" s="5"/>
      <c r="IN253" s="5"/>
      <c r="IQ253" s="5"/>
      <c r="IR253" s="5"/>
      <c r="IU253" s="5"/>
      <c r="IV253" s="5"/>
      <c r="IY253" s="5"/>
      <c r="IZ253" s="5"/>
      <c r="JC253" s="5"/>
      <c r="JD253" s="5"/>
      <c r="JG253" s="5"/>
      <c r="JH253" s="5"/>
      <c r="JK253" s="5"/>
      <c r="JL253" s="5"/>
      <c r="JO253" s="5"/>
      <c r="JP253" s="5"/>
      <c r="JS253" s="5"/>
      <c r="JT253" s="5"/>
      <c r="JW253" s="5"/>
      <c r="JX253" s="5"/>
      <c r="KA253" s="5"/>
      <c r="KB253" s="5"/>
      <c r="KE253" s="5"/>
      <c r="KF253" s="5"/>
      <c r="KI253" s="5"/>
      <c r="KJ253" s="5"/>
      <c r="KM253" s="5"/>
      <c r="KN253" s="5"/>
      <c r="KQ253" s="5"/>
      <c r="KR253" s="5"/>
      <c r="KU253" s="5"/>
      <c r="KV253" s="5"/>
      <c r="KY253" s="5"/>
      <c r="KZ253" s="5"/>
      <c r="LC253" s="5"/>
      <c r="LD253" s="5"/>
      <c r="LG253" s="5"/>
      <c r="LH253" s="5"/>
      <c r="LK253" s="5"/>
      <c r="LL253" s="5"/>
      <c r="LO253" s="5"/>
      <c r="LP253" s="5"/>
      <c r="LS253" s="5"/>
      <c r="LT253" s="5"/>
      <c r="LW253" s="5"/>
      <c r="LX253" s="5"/>
      <c r="MA253" s="5"/>
      <c r="MB253" s="5"/>
      <c r="ME253" s="5"/>
      <c r="MF253" s="5"/>
      <c r="MI253" s="5"/>
      <c r="MJ253" s="5"/>
      <c r="MM253" s="5"/>
      <c r="MN253" s="5"/>
      <c r="MQ253" s="5"/>
      <c r="MR253" s="5"/>
      <c r="MU253" s="5"/>
      <c r="MV253" s="5"/>
      <c r="MY253" s="5"/>
      <c r="MZ253" s="5"/>
      <c r="NC253" s="5"/>
      <c r="ND253" s="5"/>
      <c r="NG253" s="5"/>
      <c r="NH253" s="5"/>
      <c r="NK253" s="5"/>
      <c r="NL253" s="5"/>
      <c r="NO253" s="5"/>
      <c r="NP253" s="5"/>
      <c r="NS253" s="5"/>
      <c r="NT253" s="5"/>
      <c r="NW253" s="5"/>
      <c r="NX253" s="5"/>
      <c r="OA253" s="5"/>
      <c r="OB253" s="5"/>
      <c r="OE253" s="5"/>
      <c r="OF253" s="5"/>
      <c r="OI253" s="5"/>
      <c r="OJ253" s="5"/>
      <c r="OM253" s="5"/>
      <c r="ON253" s="5"/>
      <c r="OQ253" s="5"/>
      <c r="OR253" s="5"/>
      <c r="OU253" s="5"/>
      <c r="OV253" s="5"/>
      <c r="OY253" s="5"/>
      <c r="OZ253" s="5"/>
      <c r="PC253" s="5"/>
      <c r="PD253" s="5"/>
      <c r="PG253" s="5"/>
      <c r="PH253" s="5"/>
      <c r="PK253" s="5"/>
      <c r="PL253" s="5"/>
      <c r="PO253" s="5"/>
      <c r="PP253" s="5"/>
      <c r="PS253" s="5"/>
      <c r="PT253" s="5"/>
      <c r="PW253" s="5"/>
      <c r="PX253" s="5"/>
      <c r="QA253" s="5"/>
      <c r="QB253" s="5"/>
      <c r="QE253" s="5"/>
      <c r="QF253" s="5"/>
      <c r="QI253" s="5"/>
      <c r="QJ253" s="5"/>
      <c r="QM253" s="5"/>
      <c r="QN253" s="5"/>
      <c r="QQ253" s="5"/>
      <c r="QR253" s="5"/>
      <c r="QU253" s="5"/>
      <c r="QV253" s="5"/>
      <c r="QY253" s="5"/>
      <c r="QZ253" s="5"/>
      <c r="RC253" s="5"/>
      <c r="RD253" s="5"/>
      <c r="RG253" s="5"/>
      <c r="RH253" s="5"/>
      <c r="RK253" s="5"/>
      <c r="RL253" s="5"/>
      <c r="RO253" s="5"/>
      <c r="RP253" s="5"/>
      <c r="RS253" s="5"/>
      <c r="RT253" s="5"/>
      <c r="RW253" s="5"/>
      <c r="RX253" s="5"/>
      <c r="SA253" s="5"/>
      <c r="SB253" s="5"/>
      <c r="SE253" s="5"/>
      <c r="SF253" s="5"/>
      <c r="SI253" s="5"/>
      <c r="SJ253" s="5"/>
      <c r="SM253" s="5"/>
      <c r="SN253" s="5"/>
      <c r="SQ253" s="5"/>
      <c r="SR253" s="5"/>
      <c r="SU253" s="5"/>
      <c r="SV253" s="5"/>
      <c r="SY253" s="5"/>
      <c r="SZ253" s="5"/>
      <c r="TC253" s="5"/>
      <c r="TD253" s="5"/>
      <c r="TG253" s="5"/>
      <c r="TH253" s="5"/>
      <c r="TK253" s="5"/>
      <c r="TL253" s="5"/>
      <c r="TO253" s="5"/>
      <c r="TP253" s="5"/>
      <c r="TS253" s="5"/>
      <c r="TT253" s="5"/>
      <c r="TW253" s="5"/>
      <c r="TX253" s="5"/>
      <c r="UA253" s="5"/>
      <c r="UB253" s="5"/>
      <c r="UE253" s="5"/>
      <c r="UF253" s="5"/>
      <c r="UI253" s="5"/>
      <c r="UJ253" s="5"/>
      <c r="UM253" s="5"/>
      <c r="UN253" s="5"/>
      <c r="UQ253" s="5"/>
      <c r="UR253" s="5"/>
      <c r="UU253" s="5"/>
      <c r="UV253" s="5"/>
      <c r="UY253" s="5"/>
      <c r="UZ253" s="5"/>
      <c r="VC253" s="5"/>
      <c r="VD253" s="5"/>
      <c r="VG253" s="5"/>
      <c r="VH253" s="5"/>
      <c r="VK253" s="5"/>
      <c r="VL253" s="5"/>
      <c r="VO253" s="5"/>
      <c r="VP253" s="5"/>
      <c r="VS253" s="5"/>
      <c r="VT253" s="5"/>
      <c r="VW253" s="5"/>
      <c r="VX253" s="5"/>
      <c r="WA253" s="5"/>
      <c r="WB253" s="5"/>
      <c r="WE253" s="5"/>
      <c r="WF253" s="5"/>
      <c r="WI253" s="5"/>
      <c r="WJ253" s="5"/>
      <c r="WM253" s="5"/>
      <c r="WN253" s="5"/>
      <c r="WQ253" s="5"/>
      <c r="WR253" s="5"/>
      <c r="WU253" s="5"/>
      <c r="WV253" s="5"/>
      <c r="WY253" s="5"/>
      <c r="WZ253" s="5"/>
      <c r="XC253" s="5"/>
      <c r="XD253" s="5"/>
      <c r="XG253" s="5"/>
      <c r="XH253" s="5"/>
      <c r="XK253" s="5"/>
      <c r="XL253" s="5"/>
      <c r="XO253" s="5"/>
      <c r="XP253" s="5"/>
      <c r="XS253" s="5"/>
      <c r="XT253" s="5"/>
      <c r="XW253" s="5"/>
      <c r="XX253" s="5"/>
      <c r="YA253" s="5"/>
      <c r="YB253" s="5"/>
      <c r="YE253" s="5"/>
      <c r="YF253" s="5"/>
      <c r="YI253" s="5"/>
      <c r="YJ253" s="5"/>
      <c r="YM253" s="5"/>
      <c r="YN253" s="5"/>
      <c r="YQ253" s="5"/>
      <c r="YR253" s="5"/>
      <c r="YU253" s="5"/>
      <c r="YV253" s="5"/>
      <c r="YY253" s="5"/>
      <c r="YZ253" s="5"/>
      <c r="ZC253" s="5"/>
      <c r="ZD253" s="5"/>
      <c r="ZG253" s="5"/>
      <c r="ZH253" s="5"/>
      <c r="ZK253" s="5"/>
      <c r="ZL253" s="5"/>
      <c r="ZO253" s="5"/>
      <c r="ZP253" s="5"/>
      <c r="ZS253" s="5"/>
      <c r="ZT253" s="5"/>
      <c r="ZW253" s="5"/>
      <c r="ZX253" s="5"/>
      <c r="AAA253" s="5"/>
      <c r="AAB253" s="5"/>
      <c r="AAE253" s="5"/>
      <c r="AAF253" s="5"/>
      <c r="AAI253" s="5"/>
      <c r="AAJ253" s="5"/>
      <c r="AAM253" s="5"/>
      <c r="AAN253" s="5"/>
      <c r="AAQ253" s="5"/>
      <c r="AAR253" s="5"/>
      <c r="AAU253" s="5"/>
      <c r="AAV253" s="5"/>
      <c r="AAY253" s="5"/>
      <c r="AAZ253" s="5"/>
      <c r="ABC253" s="5"/>
      <c r="ABD253" s="5"/>
      <c r="ABG253" s="5"/>
      <c r="ABH253" s="5"/>
      <c r="ABK253" s="5"/>
      <c r="ABL253" s="5"/>
      <c r="ABO253" s="5"/>
      <c r="ABP253" s="5"/>
      <c r="ABS253" s="5"/>
      <c r="ABT253" s="5"/>
      <c r="ABW253" s="5"/>
      <c r="ABX253" s="5"/>
      <c r="ACA253" s="5"/>
      <c r="ACB253" s="5"/>
      <c r="ACE253" s="5"/>
      <c r="ACF253" s="5"/>
      <c r="ACI253" s="5"/>
      <c r="ACJ253" s="5"/>
      <c r="ACM253" s="5"/>
      <c r="ACN253" s="5"/>
      <c r="ACQ253" s="5"/>
      <c r="ACR253" s="5"/>
      <c r="ACU253" s="5"/>
      <c r="ACV253" s="5"/>
      <c r="ACY253" s="5"/>
      <c r="ACZ253" s="5"/>
      <c r="ADC253" s="5"/>
      <c r="ADD253" s="5"/>
      <c r="ADG253" s="5"/>
      <c r="ADH253" s="5"/>
      <c r="ADK253" s="5"/>
      <c r="ADL253" s="5"/>
      <c r="ADO253" s="5"/>
      <c r="ADP253" s="5"/>
      <c r="ADS253" s="5"/>
      <c r="ADT253" s="5"/>
      <c r="ADW253" s="5"/>
      <c r="ADX253" s="5"/>
      <c r="AEA253" s="5"/>
      <c r="AEB253" s="5"/>
      <c r="AEE253" s="5"/>
      <c r="AEF253" s="5"/>
      <c r="AEI253" s="5"/>
      <c r="AEJ253" s="5"/>
      <c r="AEM253" s="5"/>
      <c r="AEN253" s="5"/>
      <c r="AEQ253" s="5"/>
      <c r="AER253" s="5"/>
      <c r="AEU253" s="5"/>
      <c r="AEV253" s="5"/>
      <c r="AEY253" s="5"/>
      <c r="AEZ253" s="5"/>
      <c r="AFC253" s="5"/>
      <c r="AFD253" s="5"/>
      <c r="AFG253" s="5"/>
      <c r="AFH253" s="5"/>
      <c r="AFK253" s="5"/>
      <c r="AFL253" s="5"/>
      <c r="AFO253" s="5"/>
      <c r="AFP253" s="5"/>
      <c r="AFS253" s="5"/>
      <c r="AFT253" s="5"/>
      <c r="AFW253" s="5"/>
      <c r="AFX253" s="5"/>
      <c r="AGA253" s="5"/>
      <c r="AGB253" s="5"/>
      <c r="AGE253" s="5"/>
      <c r="AGF253" s="5"/>
      <c r="AGI253" s="5"/>
      <c r="AGJ253" s="5"/>
      <c r="AGM253" s="5"/>
      <c r="AGN253" s="5"/>
      <c r="AGQ253" s="5"/>
      <c r="AGR253" s="5"/>
      <c r="AGU253" s="5"/>
      <c r="AGV253" s="5"/>
      <c r="AGY253" s="5"/>
      <c r="AGZ253" s="5"/>
      <c r="AHC253" s="5"/>
      <c r="AHD253" s="5"/>
      <c r="AHG253" s="5"/>
      <c r="AHH253" s="5"/>
      <c r="AHK253" s="5"/>
      <c r="AHL253" s="5"/>
      <c r="AHO253" s="5"/>
      <c r="AHP253" s="5"/>
      <c r="AHS253" s="5"/>
      <c r="AHT253" s="5"/>
      <c r="AHW253" s="5"/>
      <c r="AHX253" s="5"/>
      <c r="AIA253" s="5"/>
      <c r="AIB253" s="5"/>
      <c r="AIE253" s="5"/>
      <c r="AIF253" s="5"/>
      <c r="AII253" s="5"/>
      <c r="AIJ253" s="5"/>
      <c r="AIM253" s="5"/>
      <c r="AIN253" s="5"/>
      <c r="AIQ253" s="5"/>
      <c r="AIR253" s="5"/>
      <c r="AIU253" s="5"/>
      <c r="AIV253" s="5"/>
      <c r="AIY253" s="5"/>
      <c r="AIZ253" s="5"/>
      <c r="AJC253" s="5"/>
      <c r="AJD253" s="5"/>
      <c r="AJG253" s="5"/>
      <c r="AJH253" s="5"/>
      <c r="AJK253" s="5"/>
      <c r="AJL253" s="5"/>
      <c r="AJO253" s="5"/>
      <c r="AJP253" s="5"/>
      <c r="AJS253" s="5"/>
      <c r="AJT253" s="5"/>
      <c r="AJW253" s="5"/>
      <c r="AJX253" s="5"/>
      <c r="AKA253" s="5"/>
      <c r="AKB253" s="5"/>
      <c r="AKE253" s="5"/>
      <c r="AKF253" s="5"/>
      <c r="AKI253" s="5"/>
      <c r="AKJ253" s="5"/>
      <c r="AKM253" s="5"/>
      <c r="AKN253" s="5"/>
      <c r="AKQ253" s="5"/>
      <c r="AKR253" s="5"/>
      <c r="AKU253" s="5"/>
      <c r="AKV253" s="5"/>
      <c r="AKY253" s="5"/>
      <c r="AKZ253" s="5"/>
      <c r="ALC253" s="5"/>
      <c r="ALD253" s="5"/>
      <c r="ALG253" s="5"/>
      <c r="ALH253" s="5"/>
      <c r="ALK253" s="5"/>
      <c r="ALL253" s="5"/>
      <c r="ALO253" s="5"/>
      <c r="ALP253" s="5"/>
      <c r="ALS253" s="5"/>
      <c r="ALT253" s="5"/>
      <c r="ALW253" s="5"/>
      <c r="ALX253" s="5"/>
      <c r="AMA253" s="5"/>
      <c r="AMB253" s="5"/>
      <c r="AME253" s="5"/>
      <c r="AMF253" s="5"/>
      <c r="AMI253" s="5"/>
      <c r="AMJ253" s="5"/>
    </row>
    <row r="254" customFormat="false" ht="15" hidden="false" customHeight="false" outlineLevel="0" collapsed="false">
      <c r="A254" s="0" t="n">
        <v>1898</v>
      </c>
      <c r="B254" s="5" t="n">
        <v>8</v>
      </c>
      <c r="C254" s="5" t="n">
        <v>18</v>
      </c>
      <c r="D254" s="0" t="n">
        <v>800</v>
      </c>
      <c r="F254" s="5"/>
      <c r="G254" s="11"/>
      <c r="H254" s="6"/>
      <c r="I254" s="0" t="n">
        <v>754</v>
      </c>
      <c r="J254" s="5"/>
      <c r="K254" s="4" t="n">
        <f aca="false">(I254*1.333224)</f>
        <v>1005.250896</v>
      </c>
      <c r="N254" s="5"/>
      <c r="O254" s="5"/>
      <c r="R254" s="5"/>
      <c r="S254" s="5"/>
      <c r="V254" s="5"/>
      <c r="Z254" s="5"/>
      <c r="AA254" s="5" t="n">
        <v>80.45</v>
      </c>
      <c r="AB254" s="4" t="s">
        <v>23</v>
      </c>
      <c r="AC254" s="0" t="n">
        <v>13.6802546333333</v>
      </c>
      <c r="AE254" s="5"/>
      <c r="AF254" s="5"/>
      <c r="AI254" s="5"/>
      <c r="AJ254" s="5"/>
      <c r="AM254" s="5"/>
      <c r="AN254" s="5"/>
      <c r="AQ254" s="5"/>
      <c r="AR254" s="5"/>
      <c r="AU254" s="5"/>
      <c r="AV254" s="5"/>
      <c r="AY254" s="5"/>
      <c r="AZ254" s="5"/>
      <c r="BC254" s="5"/>
      <c r="BD254" s="5"/>
      <c r="BG254" s="5"/>
      <c r="BH254" s="5"/>
      <c r="BK254" s="5"/>
      <c r="BL254" s="5"/>
      <c r="BO254" s="5"/>
      <c r="BP254" s="5"/>
      <c r="BS254" s="5"/>
      <c r="BT254" s="5"/>
      <c r="BW254" s="5"/>
      <c r="BX254" s="5"/>
      <c r="CA254" s="5"/>
      <c r="CB254" s="5"/>
      <c r="CE254" s="5"/>
      <c r="CF254" s="5"/>
      <c r="CI254" s="5"/>
      <c r="CJ254" s="5"/>
      <c r="CM254" s="5"/>
      <c r="CN254" s="5"/>
      <c r="CQ254" s="5"/>
      <c r="CR254" s="5"/>
      <c r="CU254" s="5"/>
      <c r="CV254" s="5"/>
      <c r="CY254" s="5"/>
      <c r="CZ254" s="5"/>
      <c r="DC254" s="5"/>
      <c r="DD254" s="5"/>
      <c r="DG254" s="5"/>
      <c r="DH254" s="5"/>
      <c r="DK254" s="5"/>
      <c r="DL254" s="5"/>
      <c r="DO254" s="5"/>
      <c r="DP254" s="5"/>
      <c r="DS254" s="5"/>
      <c r="DT254" s="5"/>
      <c r="DW254" s="5"/>
      <c r="DX254" s="5"/>
      <c r="EA254" s="5"/>
      <c r="EB254" s="5"/>
      <c r="EE254" s="5"/>
      <c r="EF254" s="5"/>
      <c r="EI254" s="5"/>
      <c r="EJ254" s="5"/>
      <c r="EM254" s="5"/>
      <c r="EN254" s="5"/>
      <c r="EQ254" s="5"/>
      <c r="ER254" s="5"/>
      <c r="EU254" s="5"/>
      <c r="EV254" s="5"/>
      <c r="EY254" s="5"/>
      <c r="EZ254" s="5"/>
      <c r="FC254" s="5"/>
      <c r="FD254" s="5"/>
      <c r="FG254" s="5"/>
      <c r="FH254" s="5"/>
      <c r="FK254" s="5"/>
      <c r="FL254" s="5"/>
      <c r="FO254" s="5"/>
      <c r="FP254" s="5"/>
      <c r="FS254" s="5"/>
      <c r="FT254" s="5"/>
      <c r="FW254" s="5"/>
      <c r="FX254" s="5"/>
      <c r="GA254" s="5"/>
      <c r="GB254" s="5"/>
      <c r="GE254" s="5"/>
      <c r="GF254" s="5"/>
      <c r="GI254" s="5"/>
      <c r="GJ254" s="5"/>
      <c r="GM254" s="5"/>
      <c r="GN254" s="5"/>
      <c r="GQ254" s="5"/>
      <c r="GR254" s="5"/>
      <c r="GU254" s="5"/>
      <c r="GV254" s="5"/>
      <c r="GY254" s="5"/>
      <c r="GZ254" s="5"/>
      <c r="HC254" s="5"/>
      <c r="HD254" s="5"/>
      <c r="HG254" s="5"/>
      <c r="HH254" s="5"/>
      <c r="HK254" s="5"/>
      <c r="HL254" s="5"/>
      <c r="HO254" s="5"/>
      <c r="HP254" s="5"/>
      <c r="HS254" s="5"/>
      <c r="HT254" s="5"/>
      <c r="HW254" s="5"/>
      <c r="HX254" s="5"/>
      <c r="IA254" s="5"/>
      <c r="IB254" s="5"/>
      <c r="IE254" s="5"/>
      <c r="IF254" s="5"/>
      <c r="II254" s="5"/>
      <c r="IJ254" s="5"/>
      <c r="IM254" s="5"/>
      <c r="IN254" s="5"/>
      <c r="IQ254" s="5"/>
      <c r="IR254" s="5"/>
      <c r="IU254" s="5"/>
      <c r="IV254" s="5"/>
      <c r="IY254" s="5"/>
      <c r="IZ254" s="5"/>
      <c r="JC254" s="5"/>
      <c r="JD254" s="5"/>
      <c r="JG254" s="5"/>
      <c r="JH254" s="5"/>
      <c r="JK254" s="5"/>
      <c r="JL254" s="5"/>
      <c r="JO254" s="5"/>
      <c r="JP254" s="5"/>
      <c r="JS254" s="5"/>
      <c r="JT254" s="5"/>
      <c r="JW254" s="5"/>
      <c r="JX254" s="5"/>
      <c r="KA254" s="5"/>
      <c r="KB254" s="5"/>
      <c r="KE254" s="5"/>
      <c r="KF254" s="5"/>
      <c r="KI254" s="5"/>
      <c r="KJ254" s="5"/>
      <c r="KM254" s="5"/>
      <c r="KN254" s="5"/>
      <c r="KQ254" s="5"/>
      <c r="KR254" s="5"/>
      <c r="KU254" s="5"/>
      <c r="KV254" s="5"/>
      <c r="KY254" s="5"/>
      <c r="KZ254" s="5"/>
      <c r="LC254" s="5"/>
      <c r="LD254" s="5"/>
      <c r="LG254" s="5"/>
      <c r="LH254" s="5"/>
      <c r="LK254" s="5"/>
      <c r="LL254" s="5"/>
      <c r="LO254" s="5"/>
      <c r="LP254" s="5"/>
      <c r="LS254" s="5"/>
      <c r="LT254" s="5"/>
      <c r="LW254" s="5"/>
      <c r="LX254" s="5"/>
      <c r="MA254" s="5"/>
      <c r="MB254" s="5"/>
      <c r="ME254" s="5"/>
      <c r="MF254" s="5"/>
      <c r="MI254" s="5"/>
      <c r="MJ254" s="5"/>
      <c r="MM254" s="5"/>
      <c r="MN254" s="5"/>
      <c r="MQ254" s="5"/>
      <c r="MR254" s="5"/>
      <c r="MU254" s="5"/>
      <c r="MV254" s="5"/>
      <c r="MY254" s="5"/>
      <c r="MZ254" s="5"/>
      <c r="NC254" s="5"/>
      <c r="ND254" s="5"/>
      <c r="NG254" s="5"/>
      <c r="NH254" s="5"/>
      <c r="NK254" s="5"/>
      <c r="NL254" s="5"/>
      <c r="NO254" s="5"/>
      <c r="NP254" s="5"/>
      <c r="NS254" s="5"/>
      <c r="NT254" s="5"/>
      <c r="NW254" s="5"/>
      <c r="NX254" s="5"/>
      <c r="OA254" s="5"/>
      <c r="OB254" s="5"/>
      <c r="OE254" s="5"/>
      <c r="OF254" s="5"/>
      <c r="OI254" s="5"/>
      <c r="OJ254" s="5"/>
      <c r="OM254" s="5"/>
      <c r="ON254" s="5"/>
      <c r="OQ254" s="5"/>
      <c r="OR254" s="5"/>
      <c r="OU254" s="5"/>
      <c r="OV254" s="5"/>
      <c r="OY254" s="5"/>
      <c r="OZ254" s="5"/>
      <c r="PC254" s="5"/>
      <c r="PD254" s="5"/>
      <c r="PG254" s="5"/>
      <c r="PH254" s="5"/>
      <c r="PK254" s="5"/>
      <c r="PL254" s="5"/>
      <c r="PO254" s="5"/>
      <c r="PP254" s="5"/>
      <c r="PS254" s="5"/>
      <c r="PT254" s="5"/>
      <c r="PW254" s="5"/>
      <c r="PX254" s="5"/>
      <c r="QA254" s="5"/>
      <c r="QB254" s="5"/>
      <c r="QE254" s="5"/>
      <c r="QF254" s="5"/>
      <c r="QI254" s="5"/>
      <c r="QJ254" s="5"/>
      <c r="QM254" s="5"/>
      <c r="QN254" s="5"/>
      <c r="QQ254" s="5"/>
      <c r="QR254" s="5"/>
      <c r="QU254" s="5"/>
      <c r="QV254" s="5"/>
      <c r="QY254" s="5"/>
      <c r="QZ254" s="5"/>
      <c r="RC254" s="5"/>
      <c r="RD254" s="5"/>
      <c r="RG254" s="5"/>
      <c r="RH254" s="5"/>
      <c r="RK254" s="5"/>
      <c r="RL254" s="5"/>
      <c r="RO254" s="5"/>
      <c r="RP254" s="5"/>
      <c r="RS254" s="5"/>
      <c r="RT254" s="5"/>
      <c r="RW254" s="5"/>
      <c r="RX254" s="5"/>
      <c r="SA254" s="5"/>
      <c r="SB254" s="5"/>
      <c r="SE254" s="5"/>
      <c r="SF254" s="5"/>
      <c r="SI254" s="5"/>
      <c r="SJ254" s="5"/>
      <c r="SM254" s="5"/>
      <c r="SN254" s="5"/>
      <c r="SQ254" s="5"/>
      <c r="SR254" s="5"/>
      <c r="SU254" s="5"/>
      <c r="SV254" s="5"/>
      <c r="SY254" s="5"/>
      <c r="SZ254" s="5"/>
      <c r="TC254" s="5"/>
      <c r="TD254" s="5"/>
      <c r="TG254" s="5"/>
      <c r="TH254" s="5"/>
      <c r="TK254" s="5"/>
      <c r="TL254" s="5"/>
      <c r="TO254" s="5"/>
      <c r="TP254" s="5"/>
      <c r="TS254" s="5"/>
      <c r="TT254" s="5"/>
      <c r="TW254" s="5"/>
      <c r="TX254" s="5"/>
      <c r="UA254" s="5"/>
      <c r="UB254" s="5"/>
      <c r="UE254" s="5"/>
      <c r="UF254" s="5"/>
      <c r="UI254" s="5"/>
      <c r="UJ254" s="5"/>
      <c r="UM254" s="5"/>
      <c r="UN254" s="5"/>
      <c r="UQ254" s="5"/>
      <c r="UR254" s="5"/>
      <c r="UU254" s="5"/>
      <c r="UV254" s="5"/>
      <c r="UY254" s="5"/>
      <c r="UZ254" s="5"/>
      <c r="VC254" s="5"/>
      <c r="VD254" s="5"/>
      <c r="VG254" s="5"/>
      <c r="VH254" s="5"/>
      <c r="VK254" s="5"/>
      <c r="VL254" s="5"/>
      <c r="VO254" s="5"/>
      <c r="VP254" s="5"/>
      <c r="VS254" s="5"/>
      <c r="VT254" s="5"/>
      <c r="VW254" s="5"/>
      <c r="VX254" s="5"/>
      <c r="WA254" s="5"/>
      <c r="WB254" s="5"/>
      <c r="WE254" s="5"/>
      <c r="WF254" s="5"/>
      <c r="WI254" s="5"/>
      <c r="WJ254" s="5"/>
      <c r="WM254" s="5"/>
      <c r="WN254" s="5"/>
      <c r="WQ254" s="5"/>
      <c r="WR254" s="5"/>
      <c r="WU254" s="5"/>
      <c r="WV254" s="5"/>
      <c r="WY254" s="5"/>
      <c r="WZ254" s="5"/>
      <c r="XC254" s="5"/>
      <c r="XD254" s="5"/>
      <c r="XG254" s="5"/>
      <c r="XH254" s="5"/>
      <c r="XK254" s="5"/>
      <c r="XL254" s="5"/>
      <c r="XO254" s="5"/>
      <c r="XP254" s="5"/>
      <c r="XS254" s="5"/>
      <c r="XT254" s="5"/>
      <c r="XW254" s="5"/>
      <c r="XX254" s="5"/>
      <c r="YA254" s="5"/>
      <c r="YB254" s="5"/>
      <c r="YE254" s="5"/>
      <c r="YF254" s="5"/>
      <c r="YI254" s="5"/>
      <c r="YJ254" s="5"/>
      <c r="YM254" s="5"/>
      <c r="YN254" s="5"/>
      <c r="YQ254" s="5"/>
      <c r="YR254" s="5"/>
      <c r="YU254" s="5"/>
      <c r="YV254" s="5"/>
      <c r="YY254" s="5"/>
      <c r="YZ254" s="5"/>
      <c r="ZC254" s="5"/>
      <c r="ZD254" s="5"/>
      <c r="ZG254" s="5"/>
      <c r="ZH254" s="5"/>
      <c r="ZK254" s="5"/>
      <c r="ZL254" s="5"/>
      <c r="ZO254" s="5"/>
      <c r="ZP254" s="5"/>
      <c r="ZS254" s="5"/>
      <c r="ZT254" s="5"/>
      <c r="ZW254" s="5"/>
      <c r="ZX254" s="5"/>
      <c r="AAA254" s="5"/>
      <c r="AAB254" s="5"/>
      <c r="AAE254" s="5"/>
      <c r="AAF254" s="5"/>
      <c r="AAI254" s="5"/>
      <c r="AAJ254" s="5"/>
      <c r="AAM254" s="5"/>
      <c r="AAN254" s="5"/>
      <c r="AAQ254" s="5"/>
      <c r="AAR254" s="5"/>
      <c r="AAU254" s="5"/>
      <c r="AAV254" s="5"/>
      <c r="AAY254" s="5"/>
      <c r="AAZ254" s="5"/>
      <c r="ABC254" s="5"/>
      <c r="ABD254" s="5"/>
      <c r="ABG254" s="5"/>
      <c r="ABH254" s="5"/>
      <c r="ABK254" s="5"/>
      <c r="ABL254" s="5"/>
      <c r="ABO254" s="5"/>
      <c r="ABP254" s="5"/>
      <c r="ABS254" s="5"/>
      <c r="ABT254" s="5"/>
      <c r="ABW254" s="5"/>
      <c r="ABX254" s="5"/>
      <c r="ACA254" s="5"/>
      <c r="ACB254" s="5"/>
      <c r="ACE254" s="5"/>
      <c r="ACF254" s="5"/>
      <c r="ACI254" s="5"/>
      <c r="ACJ254" s="5"/>
      <c r="ACM254" s="5"/>
      <c r="ACN254" s="5"/>
      <c r="ACQ254" s="5"/>
      <c r="ACR254" s="5"/>
      <c r="ACU254" s="5"/>
      <c r="ACV254" s="5"/>
      <c r="ACY254" s="5"/>
      <c r="ACZ254" s="5"/>
      <c r="ADC254" s="5"/>
      <c r="ADD254" s="5"/>
      <c r="ADG254" s="5"/>
      <c r="ADH254" s="5"/>
      <c r="ADK254" s="5"/>
      <c r="ADL254" s="5"/>
      <c r="ADO254" s="5"/>
      <c r="ADP254" s="5"/>
      <c r="ADS254" s="5"/>
      <c r="ADT254" s="5"/>
      <c r="ADW254" s="5"/>
      <c r="ADX254" s="5"/>
      <c r="AEA254" s="5"/>
      <c r="AEB254" s="5"/>
      <c r="AEE254" s="5"/>
      <c r="AEF254" s="5"/>
      <c r="AEI254" s="5"/>
      <c r="AEJ254" s="5"/>
      <c r="AEM254" s="5"/>
      <c r="AEN254" s="5"/>
      <c r="AEQ254" s="5"/>
      <c r="AER254" s="5"/>
      <c r="AEU254" s="5"/>
      <c r="AEV254" s="5"/>
      <c r="AEY254" s="5"/>
      <c r="AEZ254" s="5"/>
      <c r="AFC254" s="5"/>
      <c r="AFD254" s="5"/>
      <c r="AFG254" s="5"/>
      <c r="AFH254" s="5"/>
      <c r="AFK254" s="5"/>
      <c r="AFL254" s="5"/>
      <c r="AFO254" s="5"/>
      <c r="AFP254" s="5"/>
      <c r="AFS254" s="5"/>
      <c r="AFT254" s="5"/>
      <c r="AFW254" s="5"/>
      <c r="AFX254" s="5"/>
      <c r="AGA254" s="5"/>
      <c r="AGB254" s="5"/>
      <c r="AGE254" s="5"/>
      <c r="AGF254" s="5"/>
      <c r="AGI254" s="5"/>
      <c r="AGJ254" s="5"/>
      <c r="AGM254" s="5"/>
      <c r="AGN254" s="5"/>
      <c r="AGQ254" s="5"/>
      <c r="AGR254" s="5"/>
      <c r="AGU254" s="5"/>
      <c r="AGV254" s="5"/>
      <c r="AGY254" s="5"/>
      <c r="AGZ254" s="5"/>
      <c r="AHC254" s="5"/>
      <c r="AHD254" s="5"/>
      <c r="AHG254" s="5"/>
      <c r="AHH254" s="5"/>
      <c r="AHK254" s="5"/>
      <c r="AHL254" s="5"/>
      <c r="AHO254" s="5"/>
      <c r="AHP254" s="5"/>
      <c r="AHS254" s="5"/>
      <c r="AHT254" s="5"/>
      <c r="AHW254" s="5"/>
      <c r="AHX254" s="5"/>
      <c r="AIA254" s="5"/>
      <c r="AIB254" s="5"/>
      <c r="AIE254" s="5"/>
      <c r="AIF254" s="5"/>
      <c r="AII254" s="5"/>
      <c r="AIJ254" s="5"/>
      <c r="AIM254" s="5"/>
      <c r="AIN254" s="5"/>
      <c r="AIQ254" s="5"/>
      <c r="AIR254" s="5"/>
      <c r="AIU254" s="5"/>
      <c r="AIV254" s="5"/>
      <c r="AIY254" s="5"/>
      <c r="AIZ254" s="5"/>
      <c r="AJC254" s="5"/>
      <c r="AJD254" s="5"/>
      <c r="AJG254" s="5"/>
      <c r="AJH254" s="5"/>
      <c r="AJK254" s="5"/>
      <c r="AJL254" s="5"/>
      <c r="AJO254" s="5"/>
      <c r="AJP254" s="5"/>
      <c r="AJS254" s="5"/>
      <c r="AJT254" s="5"/>
      <c r="AJW254" s="5"/>
      <c r="AJX254" s="5"/>
      <c r="AKA254" s="5"/>
      <c r="AKB254" s="5"/>
      <c r="AKE254" s="5"/>
      <c r="AKF254" s="5"/>
      <c r="AKI254" s="5"/>
      <c r="AKJ254" s="5"/>
      <c r="AKM254" s="5"/>
      <c r="AKN254" s="5"/>
      <c r="AKQ254" s="5"/>
      <c r="AKR254" s="5"/>
      <c r="AKU254" s="5"/>
      <c r="AKV254" s="5"/>
      <c r="AKY254" s="5"/>
      <c r="AKZ254" s="5"/>
      <c r="ALC254" s="5"/>
      <c r="ALD254" s="5"/>
      <c r="ALG254" s="5"/>
      <c r="ALH254" s="5"/>
      <c r="ALK254" s="5"/>
      <c r="ALL254" s="5"/>
      <c r="ALO254" s="5"/>
      <c r="ALP254" s="5"/>
      <c r="ALS254" s="5"/>
      <c r="ALT254" s="5"/>
      <c r="ALW254" s="5"/>
      <c r="ALX254" s="5"/>
      <c r="AMA254" s="5"/>
      <c r="AMB254" s="5"/>
      <c r="AME254" s="5"/>
      <c r="AMF254" s="5"/>
      <c r="AMI254" s="5"/>
      <c r="AMJ254" s="5"/>
    </row>
    <row r="255" customFormat="false" ht="15" hidden="false" customHeight="false" outlineLevel="0" collapsed="false">
      <c r="A255" s="0" t="n">
        <v>1898</v>
      </c>
      <c r="B255" s="5" t="n">
        <v>8</v>
      </c>
      <c r="C255" s="5" t="n">
        <v>18</v>
      </c>
      <c r="D255" s="0" t="n">
        <v>900</v>
      </c>
      <c r="E255" s="0" t="n">
        <v>80</v>
      </c>
      <c r="F255" s="5" t="n">
        <v>1.5</v>
      </c>
      <c r="G255" s="11" t="n">
        <v>8</v>
      </c>
      <c r="H255" s="11" t="n">
        <v>31</v>
      </c>
      <c r="J255" s="5"/>
      <c r="K255" s="4"/>
      <c r="M255" s="6" t="s">
        <v>56</v>
      </c>
      <c r="N255" s="0" t="n">
        <f aca="false">(F255/60)+E255</f>
        <v>80.025</v>
      </c>
      <c r="O255" s="0" t="n">
        <f aca="false">((H255/60)+G255)+2.5969213</f>
        <v>11.1135879666667</v>
      </c>
      <c r="R255" s="5"/>
      <c r="S255" s="5"/>
      <c r="V255" s="5"/>
      <c r="Z255" s="5"/>
      <c r="AA255" s="5"/>
      <c r="AB255" s="4" t="s">
        <v>23</v>
      </c>
      <c r="AE255" s="5"/>
      <c r="AF255" s="5"/>
      <c r="AI255" s="5"/>
      <c r="AJ255" s="5"/>
      <c r="AM255" s="5"/>
      <c r="AN255" s="5"/>
      <c r="AQ255" s="5"/>
      <c r="AR255" s="5"/>
      <c r="AU255" s="5"/>
      <c r="AV255" s="5"/>
      <c r="AY255" s="5"/>
      <c r="AZ255" s="5"/>
      <c r="BC255" s="5"/>
      <c r="BD255" s="5"/>
      <c r="BG255" s="5"/>
      <c r="BH255" s="5"/>
      <c r="BK255" s="5"/>
      <c r="BL255" s="5"/>
      <c r="BO255" s="5"/>
      <c r="BP255" s="5"/>
      <c r="BS255" s="5"/>
      <c r="BT255" s="5"/>
      <c r="BW255" s="5"/>
      <c r="BX255" s="5"/>
      <c r="CA255" s="5"/>
      <c r="CB255" s="5"/>
      <c r="CE255" s="5"/>
      <c r="CF255" s="5"/>
      <c r="CI255" s="5"/>
      <c r="CJ255" s="5"/>
      <c r="CM255" s="5"/>
      <c r="CN255" s="5"/>
      <c r="CQ255" s="5"/>
      <c r="CR255" s="5"/>
      <c r="CU255" s="5"/>
      <c r="CV255" s="5"/>
      <c r="CY255" s="5"/>
      <c r="CZ255" s="5"/>
      <c r="DC255" s="5"/>
      <c r="DD255" s="5"/>
      <c r="DG255" s="5"/>
      <c r="DH255" s="5"/>
      <c r="DK255" s="5"/>
      <c r="DL255" s="5"/>
      <c r="DO255" s="5"/>
      <c r="DP255" s="5"/>
      <c r="DS255" s="5"/>
      <c r="DT255" s="5"/>
      <c r="DW255" s="5"/>
      <c r="DX255" s="5"/>
      <c r="EA255" s="5"/>
      <c r="EB255" s="5"/>
      <c r="EE255" s="5"/>
      <c r="EF255" s="5"/>
      <c r="EI255" s="5"/>
      <c r="EJ255" s="5"/>
      <c r="EM255" s="5"/>
      <c r="EN255" s="5"/>
      <c r="EQ255" s="5"/>
      <c r="ER255" s="5"/>
      <c r="EU255" s="5"/>
      <c r="EV255" s="5"/>
      <c r="EY255" s="5"/>
      <c r="EZ255" s="5"/>
      <c r="FC255" s="5"/>
      <c r="FD255" s="5"/>
      <c r="FG255" s="5"/>
      <c r="FH255" s="5"/>
      <c r="FK255" s="5"/>
      <c r="FL255" s="5"/>
      <c r="FO255" s="5"/>
      <c r="FP255" s="5"/>
      <c r="FS255" s="5"/>
      <c r="FT255" s="5"/>
      <c r="FW255" s="5"/>
      <c r="FX255" s="5"/>
      <c r="GA255" s="5"/>
      <c r="GB255" s="5"/>
      <c r="GE255" s="5"/>
      <c r="GF255" s="5"/>
      <c r="GI255" s="5"/>
      <c r="GJ255" s="5"/>
      <c r="GM255" s="5"/>
      <c r="GN255" s="5"/>
      <c r="GQ255" s="5"/>
      <c r="GR255" s="5"/>
      <c r="GU255" s="5"/>
      <c r="GV255" s="5"/>
      <c r="GY255" s="5"/>
      <c r="GZ255" s="5"/>
      <c r="HC255" s="5"/>
      <c r="HD255" s="5"/>
      <c r="HG255" s="5"/>
      <c r="HH255" s="5"/>
      <c r="HK255" s="5"/>
      <c r="HL255" s="5"/>
      <c r="HO255" s="5"/>
      <c r="HP255" s="5"/>
      <c r="HS255" s="5"/>
      <c r="HT255" s="5"/>
      <c r="HW255" s="5"/>
      <c r="HX255" s="5"/>
      <c r="IA255" s="5"/>
      <c r="IB255" s="5"/>
      <c r="IE255" s="5"/>
      <c r="IF255" s="5"/>
      <c r="II255" s="5"/>
      <c r="IJ255" s="5"/>
      <c r="IM255" s="5"/>
      <c r="IN255" s="5"/>
      <c r="IQ255" s="5"/>
      <c r="IR255" s="5"/>
      <c r="IU255" s="5"/>
      <c r="IV255" s="5"/>
      <c r="IY255" s="5"/>
      <c r="IZ255" s="5"/>
      <c r="JC255" s="5"/>
      <c r="JD255" s="5"/>
      <c r="JG255" s="5"/>
      <c r="JH255" s="5"/>
      <c r="JK255" s="5"/>
      <c r="JL255" s="5"/>
      <c r="JO255" s="5"/>
      <c r="JP255" s="5"/>
      <c r="JS255" s="5"/>
      <c r="JT255" s="5"/>
      <c r="JW255" s="5"/>
      <c r="JX255" s="5"/>
      <c r="KA255" s="5"/>
      <c r="KB255" s="5"/>
      <c r="KE255" s="5"/>
      <c r="KF255" s="5"/>
      <c r="KI255" s="5"/>
      <c r="KJ255" s="5"/>
      <c r="KM255" s="5"/>
      <c r="KN255" s="5"/>
      <c r="KQ255" s="5"/>
      <c r="KR255" s="5"/>
      <c r="KU255" s="5"/>
      <c r="KV255" s="5"/>
      <c r="KY255" s="5"/>
      <c r="KZ255" s="5"/>
      <c r="LC255" s="5"/>
      <c r="LD255" s="5"/>
      <c r="LG255" s="5"/>
      <c r="LH255" s="5"/>
      <c r="LK255" s="5"/>
      <c r="LL255" s="5"/>
      <c r="LO255" s="5"/>
      <c r="LP255" s="5"/>
      <c r="LS255" s="5"/>
      <c r="LT255" s="5"/>
      <c r="LW255" s="5"/>
      <c r="LX255" s="5"/>
      <c r="MA255" s="5"/>
      <c r="MB255" s="5"/>
      <c r="ME255" s="5"/>
      <c r="MF255" s="5"/>
      <c r="MI255" s="5"/>
      <c r="MJ255" s="5"/>
      <c r="MM255" s="5"/>
      <c r="MN255" s="5"/>
      <c r="MQ255" s="5"/>
      <c r="MR255" s="5"/>
      <c r="MU255" s="5"/>
      <c r="MV255" s="5"/>
      <c r="MY255" s="5"/>
      <c r="MZ255" s="5"/>
      <c r="NC255" s="5"/>
      <c r="ND255" s="5"/>
      <c r="NG255" s="5"/>
      <c r="NH255" s="5"/>
      <c r="NK255" s="5"/>
      <c r="NL255" s="5"/>
      <c r="NO255" s="5"/>
      <c r="NP255" s="5"/>
      <c r="NS255" s="5"/>
      <c r="NT255" s="5"/>
      <c r="NW255" s="5"/>
      <c r="NX255" s="5"/>
      <c r="OA255" s="5"/>
      <c r="OB255" s="5"/>
      <c r="OE255" s="5"/>
      <c r="OF255" s="5"/>
      <c r="OI255" s="5"/>
      <c r="OJ255" s="5"/>
      <c r="OM255" s="5"/>
      <c r="ON255" s="5"/>
      <c r="OQ255" s="5"/>
      <c r="OR255" s="5"/>
      <c r="OU255" s="5"/>
      <c r="OV255" s="5"/>
      <c r="OY255" s="5"/>
      <c r="OZ255" s="5"/>
      <c r="PC255" s="5"/>
      <c r="PD255" s="5"/>
      <c r="PG255" s="5"/>
      <c r="PH255" s="5"/>
      <c r="PK255" s="5"/>
      <c r="PL255" s="5"/>
      <c r="PO255" s="5"/>
      <c r="PP255" s="5"/>
      <c r="PS255" s="5"/>
      <c r="PT255" s="5"/>
      <c r="PW255" s="5"/>
      <c r="PX255" s="5"/>
      <c r="QA255" s="5"/>
      <c r="QB255" s="5"/>
      <c r="QE255" s="5"/>
      <c r="QF255" s="5"/>
      <c r="QI255" s="5"/>
      <c r="QJ255" s="5"/>
      <c r="QM255" s="5"/>
      <c r="QN255" s="5"/>
      <c r="QQ255" s="5"/>
      <c r="QR255" s="5"/>
      <c r="QU255" s="5"/>
      <c r="QV255" s="5"/>
      <c r="QY255" s="5"/>
      <c r="QZ255" s="5"/>
      <c r="RC255" s="5"/>
      <c r="RD255" s="5"/>
      <c r="RG255" s="5"/>
      <c r="RH255" s="5"/>
      <c r="RK255" s="5"/>
      <c r="RL255" s="5"/>
      <c r="RO255" s="5"/>
      <c r="RP255" s="5"/>
      <c r="RS255" s="5"/>
      <c r="RT255" s="5"/>
      <c r="RW255" s="5"/>
      <c r="RX255" s="5"/>
      <c r="SA255" s="5"/>
      <c r="SB255" s="5"/>
      <c r="SE255" s="5"/>
      <c r="SF255" s="5"/>
      <c r="SI255" s="5"/>
      <c r="SJ255" s="5"/>
      <c r="SM255" s="5"/>
      <c r="SN255" s="5"/>
      <c r="SQ255" s="5"/>
      <c r="SR255" s="5"/>
      <c r="SU255" s="5"/>
      <c r="SV255" s="5"/>
      <c r="SY255" s="5"/>
      <c r="SZ255" s="5"/>
      <c r="TC255" s="5"/>
      <c r="TD255" s="5"/>
      <c r="TG255" s="5"/>
      <c r="TH255" s="5"/>
      <c r="TK255" s="5"/>
      <c r="TL255" s="5"/>
      <c r="TO255" s="5"/>
      <c r="TP255" s="5"/>
      <c r="TS255" s="5"/>
      <c r="TT255" s="5"/>
      <c r="TW255" s="5"/>
      <c r="TX255" s="5"/>
      <c r="UA255" s="5"/>
      <c r="UB255" s="5"/>
      <c r="UE255" s="5"/>
      <c r="UF255" s="5"/>
      <c r="UI255" s="5"/>
      <c r="UJ255" s="5"/>
      <c r="UM255" s="5"/>
      <c r="UN255" s="5"/>
      <c r="UQ255" s="5"/>
      <c r="UR255" s="5"/>
      <c r="UU255" s="5"/>
      <c r="UV255" s="5"/>
      <c r="UY255" s="5"/>
      <c r="UZ255" s="5"/>
      <c r="VC255" s="5"/>
      <c r="VD255" s="5"/>
      <c r="VG255" s="5"/>
      <c r="VH255" s="5"/>
      <c r="VK255" s="5"/>
      <c r="VL255" s="5"/>
      <c r="VO255" s="5"/>
      <c r="VP255" s="5"/>
      <c r="VS255" s="5"/>
      <c r="VT255" s="5"/>
      <c r="VW255" s="5"/>
      <c r="VX255" s="5"/>
      <c r="WA255" s="5"/>
      <c r="WB255" s="5"/>
      <c r="WE255" s="5"/>
      <c r="WF255" s="5"/>
      <c r="WI255" s="5"/>
      <c r="WJ255" s="5"/>
      <c r="WM255" s="5"/>
      <c r="WN255" s="5"/>
      <c r="WQ255" s="5"/>
      <c r="WR255" s="5"/>
      <c r="WU255" s="5"/>
      <c r="WV255" s="5"/>
      <c r="WY255" s="5"/>
      <c r="WZ255" s="5"/>
      <c r="XC255" s="5"/>
      <c r="XD255" s="5"/>
      <c r="XG255" s="5"/>
      <c r="XH255" s="5"/>
      <c r="XK255" s="5"/>
      <c r="XL255" s="5"/>
      <c r="XO255" s="5"/>
      <c r="XP255" s="5"/>
      <c r="XS255" s="5"/>
      <c r="XT255" s="5"/>
      <c r="XW255" s="5"/>
      <c r="XX255" s="5"/>
      <c r="YA255" s="5"/>
      <c r="YB255" s="5"/>
      <c r="YE255" s="5"/>
      <c r="YF255" s="5"/>
      <c r="YI255" s="5"/>
      <c r="YJ255" s="5"/>
      <c r="YM255" s="5"/>
      <c r="YN255" s="5"/>
      <c r="YQ255" s="5"/>
      <c r="YR255" s="5"/>
      <c r="YU255" s="5"/>
      <c r="YV255" s="5"/>
      <c r="YY255" s="5"/>
      <c r="YZ255" s="5"/>
      <c r="ZC255" s="5"/>
      <c r="ZD255" s="5"/>
      <c r="ZG255" s="5"/>
      <c r="ZH255" s="5"/>
      <c r="ZK255" s="5"/>
      <c r="ZL255" s="5"/>
      <c r="ZO255" s="5"/>
      <c r="ZP255" s="5"/>
      <c r="ZS255" s="5"/>
      <c r="ZT255" s="5"/>
      <c r="ZW255" s="5"/>
      <c r="ZX255" s="5"/>
      <c r="AAA255" s="5"/>
      <c r="AAB255" s="5"/>
      <c r="AAE255" s="5"/>
      <c r="AAF255" s="5"/>
      <c r="AAI255" s="5"/>
      <c r="AAJ255" s="5"/>
      <c r="AAM255" s="5"/>
      <c r="AAN255" s="5"/>
      <c r="AAQ255" s="5"/>
      <c r="AAR255" s="5"/>
      <c r="AAU255" s="5"/>
      <c r="AAV255" s="5"/>
      <c r="AAY255" s="5"/>
      <c r="AAZ255" s="5"/>
      <c r="ABC255" s="5"/>
      <c r="ABD255" s="5"/>
      <c r="ABG255" s="5"/>
      <c r="ABH255" s="5"/>
      <c r="ABK255" s="5"/>
      <c r="ABL255" s="5"/>
      <c r="ABO255" s="5"/>
      <c r="ABP255" s="5"/>
      <c r="ABS255" s="5"/>
      <c r="ABT255" s="5"/>
      <c r="ABW255" s="5"/>
      <c r="ABX255" s="5"/>
      <c r="ACA255" s="5"/>
      <c r="ACB255" s="5"/>
      <c r="ACE255" s="5"/>
      <c r="ACF255" s="5"/>
      <c r="ACI255" s="5"/>
      <c r="ACJ255" s="5"/>
      <c r="ACM255" s="5"/>
      <c r="ACN255" s="5"/>
      <c r="ACQ255" s="5"/>
      <c r="ACR255" s="5"/>
      <c r="ACU255" s="5"/>
      <c r="ACV255" s="5"/>
      <c r="ACY255" s="5"/>
      <c r="ACZ255" s="5"/>
      <c r="ADC255" s="5"/>
      <c r="ADD255" s="5"/>
      <c r="ADG255" s="5"/>
      <c r="ADH255" s="5"/>
      <c r="ADK255" s="5"/>
      <c r="ADL255" s="5"/>
      <c r="ADO255" s="5"/>
      <c r="ADP255" s="5"/>
      <c r="ADS255" s="5"/>
      <c r="ADT255" s="5"/>
      <c r="ADW255" s="5"/>
      <c r="ADX255" s="5"/>
      <c r="AEA255" s="5"/>
      <c r="AEB255" s="5"/>
      <c r="AEE255" s="5"/>
      <c r="AEF255" s="5"/>
      <c r="AEI255" s="5"/>
      <c r="AEJ255" s="5"/>
      <c r="AEM255" s="5"/>
      <c r="AEN255" s="5"/>
      <c r="AEQ255" s="5"/>
      <c r="AER255" s="5"/>
      <c r="AEU255" s="5"/>
      <c r="AEV255" s="5"/>
      <c r="AEY255" s="5"/>
      <c r="AEZ255" s="5"/>
      <c r="AFC255" s="5"/>
      <c r="AFD255" s="5"/>
      <c r="AFG255" s="5"/>
      <c r="AFH255" s="5"/>
      <c r="AFK255" s="5"/>
      <c r="AFL255" s="5"/>
      <c r="AFO255" s="5"/>
      <c r="AFP255" s="5"/>
      <c r="AFS255" s="5"/>
      <c r="AFT255" s="5"/>
      <c r="AFW255" s="5"/>
      <c r="AFX255" s="5"/>
      <c r="AGA255" s="5"/>
      <c r="AGB255" s="5"/>
      <c r="AGE255" s="5"/>
      <c r="AGF255" s="5"/>
      <c r="AGI255" s="5"/>
      <c r="AGJ255" s="5"/>
      <c r="AGM255" s="5"/>
      <c r="AGN255" s="5"/>
      <c r="AGQ255" s="5"/>
      <c r="AGR255" s="5"/>
      <c r="AGU255" s="5"/>
      <c r="AGV255" s="5"/>
      <c r="AGY255" s="5"/>
      <c r="AGZ255" s="5"/>
      <c r="AHC255" s="5"/>
      <c r="AHD255" s="5"/>
      <c r="AHG255" s="5"/>
      <c r="AHH255" s="5"/>
      <c r="AHK255" s="5"/>
      <c r="AHL255" s="5"/>
      <c r="AHO255" s="5"/>
      <c r="AHP255" s="5"/>
      <c r="AHS255" s="5"/>
      <c r="AHT255" s="5"/>
      <c r="AHW255" s="5"/>
      <c r="AHX255" s="5"/>
      <c r="AIA255" s="5"/>
      <c r="AIB255" s="5"/>
      <c r="AIE255" s="5"/>
      <c r="AIF255" s="5"/>
      <c r="AII255" s="5"/>
      <c r="AIJ255" s="5"/>
      <c r="AIM255" s="5"/>
      <c r="AIN255" s="5"/>
      <c r="AIQ255" s="5"/>
      <c r="AIR255" s="5"/>
      <c r="AIU255" s="5"/>
      <c r="AIV255" s="5"/>
      <c r="AIY255" s="5"/>
      <c r="AIZ255" s="5"/>
      <c r="AJC255" s="5"/>
      <c r="AJD255" s="5"/>
      <c r="AJG255" s="5"/>
      <c r="AJH255" s="5"/>
      <c r="AJK255" s="5"/>
      <c r="AJL255" s="5"/>
      <c r="AJO255" s="5"/>
      <c r="AJP255" s="5"/>
      <c r="AJS255" s="5"/>
      <c r="AJT255" s="5"/>
      <c r="AJW255" s="5"/>
      <c r="AJX255" s="5"/>
      <c r="AKA255" s="5"/>
      <c r="AKB255" s="5"/>
      <c r="AKE255" s="5"/>
      <c r="AKF255" s="5"/>
      <c r="AKI255" s="5"/>
      <c r="AKJ255" s="5"/>
      <c r="AKM255" s="5"/>
      <c r="AKN255" s="5"/>
      <c r="AKQ255" s="5"/>
      <c r="AKR255" s="5"/>
      <c r="AKU255" s="5"/>
      <c r="AKV255" s="5"/>
      <c r="AKY255" s="5"/>
      <c r="AKZ255" s="5"/>
      <c r="ALC255" s="5"/>
      <c r="ALD255" s="5"/>
      <c r="ALG255" s="5"/>
      <c r="ALH255" s="5"/>
      <c r="ALK255" s="5"/>
      <c r="ALL255" s="5"/>
      <c r="ALO255" s="5"/>
      <c r="ALP255" s="5"/>
      <c r="ALS255" s="5"/>
      <c r="ALT255" s="5"/>
      <c r="ALW255" s="5"/>
      <c r="ALX255" s="5"/>
      <c r="AMA255" s="5"/>
      <c r="AMB255" s="5"/>
      <c r="AME255" s="5"/>
      <c r="AMF255" s="5"/>
      <c r="AMI255" s="5"/>
      <c r="AMJ255" s="5"/>
    </row>
    <row r="256" customFormat="false" ht="15" hidden="false" customHeight="false" outlineLevel="0" collapsed="false">
      <c r="A256" s="0" t="n">
        <v>1898</v>
      </c>
      <c r="B256" s="5" t="n">
        <v>8</v>
      </c>
      <c r="C256" s="5" t="n">
        <v>18</v>
      </c>
      <c r="D256" s="0" t="n">
        <v>915</v>
      </c>
      <c r="E256" s="0" t="n">
        <v>80</v>
      </c>
      <c r="F256" s="5" t="n">
        <v>1.5</v>
      </c>
      <c r="G256" s="12" t="n">
        <v>10</v>
      </c>
      <c r="H256" s="12" t="n">
        <v>51.25</v>
      </c>
      <c r="J256" s="5"/>
      <c r="K256" s="4"/>
      <c r="M256" s="6"/>
      <c r="N256" s="0" t="n">
        <f aca="false">(F256/60)+E256</f>
        <v>80.025</v>
      </c>
      <c r="O256" s="0" t="n">
        <f aca="false">((H256/60)+G256)</f>
        <v>10.8541666666667</v>
      </c>
      <c r="R256" s="5"/>
      <c r="S256" s="5"/>
      <c r="V256" s="5"/>
      <c r="Z256" s="5"/>
      <c r="AA256" s="5"/>
      <c r="AB256" s="4" t="s">
        <v>23</v>
      </c>
      <c r="AE256" s="5"/>
      <c r="AF256" s="5"/>
      <c r="AI256" s="5"/>
      <c r="AJ256" s="5"/>
      <c r="AM256" s="5"/>
      <c r="AN256" s="5"/>
      <c r="AQ256" s="5"/>
      <c r="AR256" s="5"/>
      <c r="AU256" s="5"/>
      <c r="AV256" s="5"/>
      <c r="AY256" s="5"/>
      <c r="AZ256" s="5"/>
      <c r="BC256" s="5"/>
      <c r="BD256" s="5"/>
      <c r="BG256" s="5"/>
      <c r="BH256" s="5"/>
      <c r="BK256" s="5"/>
      <c r="BL256" s="5"/>
      <c r="BO256" s="5"/>
      <c r="BP256" s="5"/>
      <c r="BS256" s="5"/>
      <c r="BT256" s="5"/>
      <c r="BW256" s="5"/>
      <c r="BX256" s="5"/>
      <c r="CA256" s="5"/>
      <c r="CB256" s="5"/>
      <c r="CE256" s="5"/>
      <c r="CF256" s="5"/>
      <c r="CI256" s="5"/>
      <c r="CJ256" s="5"/>
      <c r="CM256" s="5"/>
      <c r="CN256" s="5"/>
      <c r="CQ256" s="5"/>
      <c r="CR256" s="5"/>
      <c r="CU256" s="5"/>
      <c r="CV256" s="5"/>
      <c r="CY256" s="5"/>
      <c r="CZ256" s="5"/>
      <c r="DC256" s="5"/>
      <c r="DD256" s="5"/>
      <c r="DG256" s="5"/>
      <c r="DH256" s="5"/>
      <c r="DK256" s="5"/>
      <c r="DL256" s="5"/>
      <c r="DO256" s="5"/>
      <c r="DP256" s="5"/>
      <c r="DS256" s="5"/>
      <c r="DT256" s="5"/>
      <c r="DW256" s="5"/>
      <c r="DX256" s="5"/>
      <c r="EA256" s="5"/>
      <c r="EB256" s="5"/>
      <c r="EE256" s="5"/>
      <c r="EF256" s="5"/>
      <c r="EI256" s="5"/>
      <c r="EJ256" s="5"/>
      <c r="EM256" s="5"/>
      <c r="EN256" s="5"/>
      <c r="EQ256" s="5"/>
      <c r="ER256" s="5"/>
      <c r="EU256" s="5"/>
      <c r="EV256" s="5"/>
      <c r="EY256" s="5"/>
      <c r="EZ256" s="5"/>
      <c r="FC256" s="5"/>
      <c r="FD256" s="5"/>
      <c r="FG256" s="5"/>
      <c r="FH256" s="5"/>
      <c r="FK256" s="5"/>
      <c r="FL256" s="5"/>
      <c r="FO256" s="5"/>
      <c r="FP256" s="5"/>
      <c r="FS256" s="5"/>
      <c r="FT256" s="5"/>
      <c r="FW256" s="5"/>
      <c r="FX256" s="5"/>
      <c r="GA256" s="5"/>
      <c r="GB256" s="5"/>
      <c r="GE256" s="5"/>
      <c r="GF256" s="5"/>
      <c r="GI256" s="5"/>
      <c r="GJ256" s="5"/>
      <c r="GM256" s="5"/>
      <c r="GN256" s="5"/>
      <c r="GQ256" s="5"/>
      <c r="GR256" s="5"/>
      <c r="GU256" s="5"/>
      <c r="GV256" s="5"/>
      <c r="GY256" s="5"/>
      <c r="GZ256" s="5"/>
      <c r="HC256" s="5"/>
      <c r="HD256" s="5"/>
      <c r="HG256" s="5"/>
      <c r="HH256" s="5"/>
      <c r="HK256" s="5"/>
      <c r="HL256" s="5"/>
      <c r="HO256" s="5"/>
      <c r="HP256" s="5"/>
      <c r="HS256" s="5"/>
      <c r="HT256" s="5"/>
      <c r="HW256" s="5"/>
      <c r="HX256" s="5"/>
      <c r="IA256" s="5"/>
      <c r="IB256" s="5"/>
      <c r="IE256" s="5"/>
      <c r="IF256" s="5"/>
      <c r="II256" s="5"/>
      <c r="IJ256" s="5"/>
      <c r="IM256" s="5"/>
      <c r="IN256" s="5"/>
      <c r="IQ256" s="5"/>
      <c r="IR256" s="5"/>
      <c r="IU256" s="5"/>
      <c r="IV256" s="5"/>
      <c r="IY256" s="5"/>
      <c r="IZ256" s="5"/>
      <c r="JC256" s="5"/>
      <c r="JD256" s="5"/>
      <c r="JG256" s="5"/>
      <c r="JH256" s="5"/>
      <c r="JK256" s="5"/>
      <c r="JL256" s="5"/>
      <c r="JO256" s="5"/>
      <c r="JP256" s="5"/>
      <c r="JS256" s="5"/>
      <c r="JT256" s="5"/>
      <c r="JW256" s="5"/>
      <c r="JX256" s="5"/>
      <c r="KA256" s="5"/>
      <c r="KB256" s="5"/>
      <c r="KE256" s="5"/>
      <c r="KF256" s="5"/>
      <c r="KI256" s="5"/>
      <c r="KJ256" s="5"/>
      <c r="KM256" s="5"/>
      <c r="KN256" s="5"/>
      <c r="KQ256" s="5"/>
      <c r="KR256" s="5"/>
      <c r="KU256" s="5"/>
      <c r="KV256" s="5"/>
      <c r="KY256" s="5"/>
      <c r="KZ256" s="5"/>
      <c r="LC256" s="5"/>
      <c r="LD256" s="5"/>
      <c r="LG256" s="5"/>
      <c r="LH256" s="5"/>
      <c r="LK256" s="5"/>
      <c r="LL256" s="5"/>
      <c r="LO256" s="5"/>
      <c r="LP256" s="5"/>
      <c r="LS256" s="5"/>
      <c r="LT256" s="5"/>
      <c r="LW256" s="5"/>
      <c r="LX256" s="5"/>
      <c r="MA256" s="5"/>
      <c r="MB256" s="5"/>
      <c r="ME256" s="5"/>
      <c r="MF256" s="5"/>
      <c r="MI256" s="5"/>
      <c r="MJ256" s="5"/>
      <c r="MM256" s="5"/>
      <c r="MN256" s="5"/>
      <c r="MQ256" s="5"/>
      <c r="MR256" s="5"/>
      <c r="MU256" s="5"/>
      <c r="MV256" s="5"/>
      <c r="MY256" s="5"/>
      <c r="MZ256" s="5"/>
      <c r="NC256" s="5"/>
      <c r="ND256" s="5"/>
      <c r="NG256" s="5"/>
      <c r="NH256" s="5"/>
      <c r="NK256" s="5"/>
      <c r="NL256" s="5"/>
      <c r="NO256" s="5"/>
      <c r="NP256" s="5"/>
      <c r="NS256" s="5"/>
      <c r="NT256" s="5"/>
      <c r="NW256" s="5"/>
      <c r="NX256" s="5"/>
      <c r="OA256" s="5"/>
      <c r="OB256" s="5"/>
      <c r="OE256" s="5"/>
      <c r="OF256" s="5"/>
      <c r="OI256" s="5"/>
      <c r="OJ256" s="5"/>
      <c r="OM256" s="5"/>
      <c r="ON256" s="5"/>
      <c r="OQ256" s="5"/>
      <c r="OR256" s="5"/>
      <c r="OU256" s="5"/>
      <c r="OV256" s="5"/>
      <c r="OY256" s="5"/>
      <c r="OZ256" s="5"/>
      <c r="PC256" s="5"/>
      <c r="PD256" s="5"/>
      <c r="PG256" s="5"/>
      <c r="PH256" s="5"/>
      <c r="PK256" s="5"/>
      <c r="PL256" s="5"/>
      <c r="PO256" s="5"/>
      <c r="PP256" s="5"/>
      <c r="PS256" s="5"/>
      <c r="PT256" s="5"/>
      <c r="PW256" s="5"/>
      <c r="PX256" s="5"/>
      <c r="QA256" s="5"/>
      <c r="QB256" s="5"/>
      <c r="QE256" s="5"/>
      <c r="QF256" s="5"/>
      <c r="QI256" s="5"/>
      <c r="QJ256" s="5"/>
      <c r="QM256" s="5"/>
      <c r="QN256" s="5"/>
      <c r="QQ256" s="5"/>
      <c r="QR256" s="5"/>
      <c r="QU256" s="5"/>
      <c r="QV256" s="5"/>
      <c r="QY256" s="5"/>
      <c r="QZ256" s="5"/>
      <c r="RC256" s="5"/>
      <c r="RD256" s="5"/>
      <c r="RG256" s="5"/>
      <c r="RH256" s="5"/>
      <c r="RK256" s="5"/>
      <c r="RL256" s="5"/>
      <c r="RO256" s="5"/>
      <c r="RP256" s="5"/>
      <c r="RS256" s="5"/>
      <c r="RT256" s="5"/>
      <c r="RW256" s="5"/>
      <c r="RX256" s="5"/>
      <c r="SA256" s="5"/>
      <c r="SB256" s="5"/>
      <c r="SE256" s="5"/>
      <c r="SF256" s="5"/>
      <c r="SI256" s="5"/>
      <c r="SJ256" s="5"/>
      <c r="SM256" s="5"/>
      <c r="SN256" s="5"/>
      <c r="SQ256" s="5"/>
      <c r="SR256" s="5"/>
      <c r="SU256" s="5"/>
      <c r="SV256" s="5"/>
      <c r="SY256" s="5"/>
      <c r="SZ256" s="5"/>
      <c r="TC256" s="5"/>
      <c r="TD256" s="5"/>
      <c r="TG256" s="5"/>
      <c r="TH256" s="5"/>
      <c r="TK256" s="5"/>
      <c r="TL256" s="5"/>
      <c r="TO256" s="5"/>
      <c r="TP256" s="5"/>
      <c r="TS256" s="5"/>
      <c r="TT256" s="5"/>
      <c r="TW256" s="5"/>
      <c r="TX256" s="5"/>
      <c r="UA256" s="5"/>
      <c r="UB256" s="5"/>
      <c r="UE256" s="5"/>
      <c r="UF256" s="5"/>
      <c r="UI256" s="5"/>
      <c r="UJ256" s="5"/>
      <c r="UM256" s="5"/>
      <c r="UN256" s="5"/>
      <c r="UQ256" s="5"/>
      <c r="UR256" s="5"/>
      <c r="UU256" s="5"/>
      <c r="UV256" s="5"/>
      <c r="UY256" s="5"/>
      <c r="UZ256" s="5"/>
      <c r="VC256" s="5"/>
      <c r="VD256" s="5"/>
      <c r="VG256" s="5"/>
      <c r="VH256" s="5"/>
      <c r="VK256" s="5"/>
      <c r="VL256" s="5"/>
      <c r="VO256" s="5"/>
      <c r="VP256" s="5"/>
      <c r="VS256" s="5"/>
      <c r="VT256" s="5"/>
      <c r="VW256" s="5"/>
      <c r="VX256" s="5"/>
      <c r="WA256" s="5"/>
      <c r="WB256" s="5"/>
      <c r="WE256" s="5"/>
      <c r="WF256" s="5"/>
      <c r="WI256" s="5"/>
      <c r="WJ256" s="5"/>
      <c r="WM256" s="5"/>
      <c r="WN256" s="5"/>
      <c r="WQ256" s="5"/>
      <c r="WR256" s="5"/>
      <c r="WU256" s="5"/>
      <c r="WV256" s="5"/>
      <c r="WY256" s="5"/>
      <c r="WZ256" s="5"/>
      <c r="XC256" s="5"/>
      <c r="XD256" s="5"/>
      <c r="XG256" s="5"/>
      <c r="XH256" s="5"/>
      <c r="XK256" s="5"/>
      <c r="XL256" s="5"/>
      <c r="XO256" s="5"/>
      <c r="XP256" s="5"/>
      <c r="XS256" s="5"/>
      <c r="XT256" s="5"/>
      <c r="XW256" s="5"/>
      <c r="XX256" s="5"/>
      <c r="YA256" s="5"/>
      <c r="YB256" s="5"/>
      <c r="YE256" s="5"/>
      <c r="YF256" s="5"/>
      <c r="YI256" s="5"/>
      <c r="YJ256" s="5"/>
      <c r="YM256" s="5"/>
      <c r="YN256" s="5"/>
      <c r="YQ256" s="5"/>
      <c r="YR256" s="5"/>
      <c r="YU256" s="5"/>
      <c r="YV256" s="5"/>
      <c r="YY256" s="5"/>
      <c r="YZ256" s="5"/>
      <c r="ZC256" s="5"/>
      <c r="ZD256" s="5"/>
      <c r="ZG256" s="5"/>
      <c r="ZH256" s="5"/>
      <c r="ZK256" s="5"/>
      <c r="ZL256" s="5"/>
      <c r="ZO256" s="5"/>
      <c r="ZP256" s="5"/>
      <c r="ZS256" s="5"/>
      <c r="ZT256" s="5"/>
      <c r="ZW256" s="5"/>
      <c r="ZX256" s="5"/>
      <c r="AAA256" s="5"/>
      <c r="AAB256" s="5"/>
      <c r="AAE256" s="5"/>
      <c r="AAF256" s="5"/>
      <c r="AAI256" s="5"/>
      <c r="AAJ256" s="5"/>
      <c r="AAM256" s="5"/>
      <c r="AAN256" s="5"/>
      <c r="AAQ256" s="5"/>
      <c r="AAR256" s="5"/>
      <c r="AAU256" s="5"/>
      <c r="AAV256" s="5"/>
      <c r="AAY256" s="5"/>
      <c r="AAZ256" s="5"/>
      <c r="ABC256" s="5"/>
      <c r="ABD256" s="5"/>
      <c r="ABG256" s="5"/>
      <c r="ABH256" s="5"/>
      <c r="ABK256" s="5"/>
      <c r="ABL256" s="5"/>
      <c r="ABO256" s="5"/>
      <c r="ABP256" s="5"/>
      <c r="ABS256" s="5"/>
      <c r="ABT256" s="5"/>
      <c r="ABW256" s="5"/>
      <c r="ABX256" s="5"/>
      <c r="ACA256" s="5"/>
      <c r="ACB256" s="5"/>
      <c r="ACE256" s="5"/>
      <c r="ACF256" s="5"/>
      <c r="ACI256" s="5"/>
      <c r="ACJ256" s="5"/>
      <c r="ACM256" s="5"/>
      <c r="ACN256" s="5"/>
      <c r="ACQ256" s="5"/>
      <c r="ACR256" s="5"/>
      <c r="ACU256" s="5"/>
      <c r="ACV256" s="5"/>
      <c r="ACY256" s="5"/>
      <c r="ACZ256" s="5"/>
      <c r="ADC256" s="5"/>
      <c r="ADD256" s="5"/>
      <c r="ADG256" s="5"/>
      <c r="ADH256" s="5"/>
      <c r="ADK256" s="5"/>
      <c r="ADL256" s="5"/>
      <c r="ADO256" s="5"/>
      <c r="ADP256" s="5"/>
      <c r="ADS256" s="5"/>
      <c r="ADT256" s="5"/>
      <c r="ADW256" s="5"/>
      <c r="ADX256" s="5"/>
      <c r="AEA256" s="5"/>
      <c r="AEB256" s="5"/>
      <c r="AEE256" s="5"/>
      <c r="AEF256" s="5"/>
      <c r="AEI256" s="5"/>
      <c r="AEJ256" s="5"/>
      <c r="AEM256" s="5"/>
      <c r="AEN256" s="5"/>
      <c r="AEQ256" s="5"/>
      <c r="AER256" s="5"/>
      <c r="AEU256" s="5"/>
      <c r="AEV256" s="5"/>
      <c r="AEY256" s="5"/>
      <c r="AEZ256" s="5"/>
      <c r="AFC256" s="5"/>
      <c r="AFD256" s="5"/>
      <c r="AFG256" s="5"/>
      <c r="AFH256" s="5"/>
      <c r="AFK256" s="5"/>
      <c r="AFL256" s="5"/>
      <c r="AFO256" s="5"/>
      <c r="AFP256" s="5"/>
      <c r="AFS256" s="5"/>
      <c r="AFT256" s="5"/>
      <c r="AFW256" s="5"/>
      <c r="AFX256" s="5"/>
      <c r="AGA256" s="5"/>
      <c r="AGB256" s="5"/>
      <c r="AGE256" s="5"/>
      <c r="AGF256" s="5"/>
      <c r="AGI256" s="5"/>
      <c r="AGJ256" s="5"/>
      <c r="AGM256" s="5"/>
      <c r="AGN256" s="5"/>
      <c r="AGQ256" s="5"/>
      <c r="AGR256" s="5"/>
      <c r="AGU256" s="5"/>
      <c r="AGV256" s="5"/>
      <c r="AGY256" s="5"/>
      <c r="AGZ256" s="5"/>
      <c r="AHC256" s="5"/>
      <c r="AHD256" s="5"/>
      <c r="AHG256" s="5"/>
      <c r="AHH256" s="5"/>
      <c r="AHK256" s="5"/>
      <c r="AHL256" s="5"/>
      <c r="AHO256" s="5"/>
      <c r="AHP256" s="5"/>
      <c r="AHS256" s="5"/>
      <c r="AHT256" s="5"/>
      <c r="AHW256" s="5"/>
      <c r="AHX256" s="5"/>
      <c r="AIA256" s="5"/>
      <c r="AIB256" s="5"/>
      <c r="AIE256" s="5"/>
      <c r="AIF256" s="5"/>
      <c r="AII256" s="5"/>
      <c r="AIJ256" s="5"/>
      <c r="AIM256" s="5"/>
      <c r="AIN256" s="5"/>
      <c r="AIQ256" s="5"/>
      <c r="AIR256" s="5"/>
      <c r="AIU256" s="5"/>
      <c r="AIV256" s="5"/>
      <c r="AIY256" s="5"/>
      <c r="AIZ256" s="5"/>
      <c r="AJC256" s="5"/>
      <c r="AJD256" s="5"/>
      <c r="AJG256" s="5"/>
      <c r="AJH256" s="5"/>
      <c r="AJK256" s="5"/>
      <c r="AJL256" s="5"/>
      <c r="AJO256" s="5"/>
      <c r="AJP256" s="5"/>
      <c r="AJS256" s="5"/>
      <c r="AJT256" s="5"/>
      <c r="AJW256" s="5"/>
      <c r="AJX256" s="5"/>
      <c r="AKA256" s="5"/>
      <c r="AKB256" s="5"/>
      <c r="AKE256" s="5"/>
      <c r="AKF256" s="5"/>
      <c r="AKI256" s="5"/>
      <c r="AKJ256" s="5"/>
      <c r="AKM256" s="5"/>
      <c r="AKN256" s="5"/>
      <c r="AKQ256" s="5"/>
      <c r="AKR256" s="5"/>
      <c r="AKU256" s="5"/>
      <c r="AKV256" s="5"/>
      <c r="AKY256" s="5"/>
      <c r="AKZ256" s="5"/>
      <c r="ALC256" s="5"/>
      <c r="ALD256" s="5"/>
      <c r="ALG256" s="5"/>
      <c r="ALH256" s="5"/>
      <c r="ALK256" s="5"/>
      <c r="ALL256" s="5"/>
      <c r="ALO256" s="5"/>
      <c r="ALP256" s="5"/>
      <c r="ALS256" s="5"/>
      <c r="ALT256" s="5"/>
      <c r="ALW256" s="5"/>
      <c r="ALX256" s="5"/>
      <c r="AMA256" s="5"/>
      <c r="AMB256" s="5"/>
      <c r="AME256" s="5"/>
      <c r="AMF256" s="5"/>
      <c r="AMI256" s="5"/>
      <c r="AMJ256" s="5"/>
    </row>
    <row r="257" customFormat="false" ht="15" hidden="false" customHeight="false" outlineLevel="0" collapsed="false">
      <c r="A257" s="0" t="n">
        <v>1898</v>
      </c>
      <c r="B257" s="5" t="n">
        <v>8</v>
      </c>
      <c r="C257" s="5" t="n">
        <v>18</v>
      </c>
      <c r="D257" s="0" t="n">
        <v>1000</v>
      </c>
      <c r="E257" s="0" t="n">
        <v>80</v>
      </c>
      <c r="F257" s="5" t="n">
        <v>1</v>
      </c>
      <c r="G257" s="12" t="n">
        <v>10</v>
      </c>
      <c r="H257" s="12" t="n">
        <v>51.25</v>
      </c>
      <c r="J257" s="5"/>
      <c r="K257" s="4"/>
      <c r="M257" s="6"/>
      <c r="N257" s="0" t="n">
        <f aca="false">(F257/60)+E257</f>
        <v>80.0166666666667</v>
      </c>
      <c r="O257" s="0" t="n">
        <f aca="false">((H257/60)+G257)</f>
        <v>10.8541666666667</v>
      </c>
      <c r="R257" s="5"/>
      <c r="S257" s="5"/>
      <c r="V257" s="5"/>
      <c r="Z257" s="5"/>
      <c r="AA257" s="5"/>
      <c r="AB257" s="4" t="s">
        <v>23</v>
      </c>
      <c r="AE257" s="5"/>
      <c r="AF257" s="5"/>
      <c r="AI257" s="5"/>
      <c r="AJ257" s="5"/>
      <c r="AM257" s="5"/>
      <c r="AN257" s="5"/>
      <c r="AQ257" s="5"/>
      <c r="AR257" s="5"/>
      <c r="AU257" s="5"/>
      <c r="AV257" s="5"/>
      <c r="AY257" s="5"/>
      <c r="AZ257" s="5"/>
      <c r="BC257" s="5"/>
      <c r="BD257" s="5"/>
      <c r="BG257" s="5"/>
      <c r="BH257" s="5"/>
      <c r="BK257" s="5"/>
      <c r="BL257" s="5"/>
      <c r="BO257" s="5"/>
      <c r="BP257" s="5"/>
      <c r="BS257" s="5"/>
      <c r="BT257" s="5"/>
      <c r="BW257" s="5"/>
      <c r="BX257" s="5"/>
      <c r="CA257" s="5"/>
      <c r="CB257" s="5"/>
      <c r="CE257" s="5"/>
      <c r="CF257" s="5"/>
      <c r="CI257" s="5"/>
      <c r="CJ257" s="5"/>
      <c r="CM257" s="5"/>
      <c r="CN257" s="5"/>
      <c r="CQ257" s="5"/>
      <c r="CR257" s="5"/>
      <c r="CU257" s="5"/>
      <c r="CV257" s="5"/>
      <c r="CY257" s="5"/>
      <c r="CZ257" s="5"/>
      <c r="DC257" s="5"/>
      <c r="DD257" s="5"/>
      <c r="DG257" s="5"/>
      <c r="DH257" s="5"/>
      <c r="DK257" s="5"/>
      <c r="DL257" s="5"/>
      <c r="DO257" s="5"/>
      <c r="DP257" s="5"/>
      <c r="DS257" s="5"/>
      <c r="DT257" s="5"/>
      <c r="DW257" s="5"/>
      <c r="DX257" s="5"/>
      <c r="EA257" s="5"/>
      <c r="EB257" s="5"/>
      <c r="EE257" s="5"/>
      <c r="EF257" s="5"/>
      <c r="EI257" s="5"/>
      <c r="EJ257" s="5"/>
      <c r="EM257" s="5"/>
      <c r="EN257" s="5"/>
      <c r="EQ257" s="5"/>
      <c r="ER257" s="5"/>
      <c r="EU257" s="5"/>
      <c r="EV257" s="5"/>
      <c r="EY257" s="5"/>
      <c r="EZ257" s="5"/>
      <c r="FC257" s="5"/>
      <c r="FD257" s="5"/>
      <c r="FG257" s="5"/>
      <c r="FH257" s="5"/>
      <c r="FK257" s="5"/>
      <c r="FL257" s="5"/>
      <c r="FO257" s="5"/>
      <c r="FP257" s="5"/>
      <c r="FS257" s="5"/>
      <c r="FT257" s="5"/>
      <c r="FW257" s="5"/>
      <c r="FX257" s="5"/>
      <c r="GA257" s="5"/>
      <c r="GB257" s="5"/>
      <c r="GE257" s="5"/>
      <c r="GF257" s="5"/>
      <c r="GI257" s="5"/>
      <c r="GJ257" s="5"/>
      <c r="GM257" s="5"/>
      <c r="GN257" s="5"/>
      <c r="GQ257" s="5"/>
      <c r="GR257" s="5"/>
      <c r="GU257" s="5"/>
      <c r="GV257" s="5"/>
      <c r="GY257" s="5"/>
      <c r="GZ257" s="5"/>
      <c r="HC257" s="5"/>
      <c r="HD257" s="5"/>
      <c r="HG257" s="5"/>
      <c r="HH257" s="5"/>
      <c r="HK257" s="5"/>
      <c r="HL257" s="5"/>
      <c r="HO257" s="5"/>
      <c r="HP257" s="5"/>
      <c r="HS257" s="5"/>
      <c r="HT257" s="5"/>
      <c r="HW257" s="5"/>
      <c r="HX257" s="5"/>
      <c r="IA257" s="5"/>
      <c r="IB257" s="5"/>
      <c r="IE257" s="5"/>
      <c r="IF257" s="5"/>
      <c r="II257" s="5"/>
      <c r="IJ257" s="5"/>
      <c r="IM257" s="5"/>
      <c r="IN257" s="5"/>
      <c r="IQ257" s="5"/>
      <c r="IR257" s="5"/>
      <c r="IU257" s="5"/>
      <c r="IV257" s="5"/>
      <c r="IY257" s="5"/>
      <c r="IZ257" s="5"/>
      <c r="JC257" s="5"/>
      <c r="JD257" s="5"/>
      <c r="JG257" s="5"/>
      <c r="JH257" s="5"/>
      <c r="JK257" s="5"/>
      <c r="JL257" s="5"/>
      <c r="JO257" s="5"/>
      <c r="JP257" s="5"/>
      <c r="JS257" s="5"/>
      <c r="JT257" s="5"/>
      <c r="JW257" s="5"/>
      <c r="JX257" s="5"/>
      <c r="KA257" s="5"/>
      <c r="KB257" s="5"/>
      <c r="KE257" s="5"/>
      <c r="KF257" s="5"/>
      <c r="KI257" s="5"/>
      <c r="KJ257" s="5"/>
      <c r="KM257" s="5"/>
      <c r="KN257" s="5"/>
      <c r="KQ257" s="5"/>
      <c r="KR257" s="5"/>
      <c r="KU257" s="5"/>
      <c r="KV257" s="5"/>
      <c r="KY257" s="5"/>
      <c r="KZ257" s="5"/>
      <c r="LC257" s="5"/>
      <c r="LD257" s="5"/>
      <c r="LG257" s="5"/>
      <c r="LH257" s="5"/>
      <c r="LK257" s="5"/>
      <c r="LL257" s="5"/>
      <c r="LO257" s="5"/>
      <c r="LP257" s="5"/>
      <c r="LS257" s="5"/>
      <c r="LT257" s="5"/>
      <c r="LW257" s="5"/>
      <c r="LX257" s="5"/>
      <c r="MA257" s="5"/>
      <c r="MB257" s="5"/>
      <c r="ME257" s="5"/>
      <c r="MF257" s="5"/>
      <c r="MI257" s="5"/>
      <c r="MJ257" s="5"/>
      <c r="MM257" s="5"/>
      <c r="MN257" s="5"/>
      <c r="MQ257" s="5"/>
      <c r="MR257" s="5"/>
      <c r="MU257" s="5"/>
      <c r="MV257" s="5"/>
      <c r="MY257" s="5"/>
      <c r="MZ257" s="5"/>
      <c r="NC257" s="5"/>
      <c r="ND257" s="5"/>
      <c r="NG257" s="5"/>
      <c r="NH257" s="5"/>
      <c r="NK257" s="5"/>
      <c r="NL257" s="5"/>
      <c r="NO257" s="5"/>
      <c r="NP257" s="5"/>
      <c r="NS257" s="5"/>
      <c r="NT257" s="5"/>
      <c r="NW257" s="5"/>
      <c r="NX257" s="5"/>
      <c r="OA257" s="5"/>
      <c r="OB257" s="5"/>
      <c r="OE257" s="5"/>
      <c r="OF257" s="5"/>
      <c r="OI257" s="5"/>
      <c r="OJ257" s="5"/>
      <c r="OM257" s="5"/>
      <c r="ON257" s="5"/>
      <c r="OQ257" s="5"/>
      <c r="OR257" s="5"/>
      <c r="OU257" s="5"/>
      <c r="OV257" s="5"/>
      <c r="OY257" s="5"/>
      <c r="OZ257" s="5"/>
      <c r="PC257" s="5"/>
      <c r="PD257" s="5"/>
      <c r="PG257" s="5"/>
      <c r="PH257" s="5"/>
      <c r="PK257" s="5"/>
      <c r="PL257" s="5"/>
      <c r="PO257" s="5"/>
      <c r="PP257" s="5"/>
      <c r="PS257" s="5"/>
      <c r="PT257" s="5"/>
      <c r="PW257" s="5"/>
      <c r="PX257" s="5"/>
      <c r="QA257" s="5"/>
      <c r="QB257" s="5"/>
      <c r="QE257" s="5"/>
      <c r="QF257" s="5"/>
      <c r="QI257" s="5"/>
      <c r="QJ257" s="5"/>
      <c r="QM257" s="5"/>
      <c r="QN257" s="5"/>
      <c r="QQ257" s="5"/>
      <c r="QR257" s="5"/>
      <c r="QU257" s="5"/>
      <c r="QV257" s="5"/>
      <c r="QY257" s="5"/>
      <c r="QZ257" s="5"/>
      <c r="RC257" s="5"/>
      <c r="RD257" s="5"/>
      <c r="RG257" s="5"/>
      <c r="RH257" s="5"/>
      <c r="RK257" s="5"/>
      <c r="RL257" s="5"/>
      <c r="RO257" s="5"/>
      <c r="RP257" s="5"/>
      <c r="RS257" s="5"/>
      <c r="RT257" s="5"/>
      <c r="RW257" s="5"/>
      <c r="RX257" s="5"/>
      <c r="SA257" s="5"/>
      <c r="SB257" s="5"/>
      <c r="SE257" s="5"/>
      <c r="SF257" s="5"/>
      <c r="SI257" s="5"/>
      <c r="SJ257" s="5"/>
      <c r="SM257" s="5"/>
      <c r="SN257" s="5"/>
      <c r="SQ257" s="5"/>
      <c r="SR257" s="5"/>
      <c r="SU257" s="5"/>
      <c r="SV257" s="5"/>
      <c r="SY257" s="5"/>
      <c r="SZ257" s="5"/>
      <c r="TC257" s="5"/>
      <c r="TD257" s="5"/>
      <c r="TG257" s="5"/>
      <c r="TH257" s="5"/>
      <c r="TK257" s="5"/>
      <c r="TL257" s="5"/>
      <c r="TO257" s="5"/>
      <c r="TP257" s="5"/>
      <c r="TS257" s="5"/>
      <c r="TT257" s="5"/>
      <c r="TW257" s="5"/>
      <c r="TX257" s="5"/>
      <c r="UA257" s="5"/>
      <c r="UB257" s="5"/>
      <c r="UE257" s="5"/>
      <c r="UF257" s="5"/>
      <c r="UI257" s="5"/>
      <c r="UJ257" s="5"/>
      <c r="UM257" s="5"/>
      <c r="UN257" s="5"/>
      <c r="UQ257" s="5"/>
      <c r="UR257" s="5"/>
      <c r="UU257" s="5"/>
      <c r="UV257" s="5"/>
      <c r="UY257" s="5"/>
      <c r="UZ257" s="5"/>
      <c r="VC257" s="5"/>
      <c r="VD257" s="5"/>
      <c r="VG257" s="5"/>
      <c r="VH257" s="5"/>
      <c r="VK257" s="5"/>
      <c r="VL257" s="5"/>
      <c r="VO257" s="5"/>
      <c r="VP257" s="5"/>
      <c r="VS257" s="5"/>
      <c r="VT257" s="5"/>
      <c r="VW257" s="5"/>
      <c r="VX257" s="5"/>
      <c r="WA257" s="5"/>
      <c r="WB257" s="5"/>
      <c r="WE257" s="5"/>
      <c r="WF257" s="5"/>
      <c r="WI257" s="5"/>
      <c r="WJ257" s="5"/>
      <c r="WM257" s="5"/>
      <c r="WN257" s="5"/>
      <c r="WQ257" s="5"/>
      <c r="WR257" s="5"/>
      <c r="WU257" s="5"/>
      <c r="WV257" s="5"/>
      <c r="WY257" s="5"/>
      <c r="WZ257" s="5"/>
      <c r="XC257" s="5"/>
      <c r="XD257" s="5"/>
      <c r="XG257" s="5"/>
      <c r="XH257" s="5"/>
      <c r="XK257" s="5"/>
      <c r="XL257" s="5"/>
      <c r="XO257" s="5"/>
      <c r="XP257" s="5"/>
      <c r="XS257" s="5"/>
      <c r="XT257" s="5"/>
      <c r="XW257" s="5"/>
      <c r="XX257" s="5"/>
      <c r="YA257" s="5"/>
      <c r="YB257" s="5"/>
      <c r="YE257" s="5"/>
      <c r="YF257" s="5"/>
      <c r="YI257" s="5"/>
      <c r="YJ257" s="5"/>
      <c r="YM257" s="5"/>
      <c r="YN257" s="5"/>
      <c r="YQ257" s="5"/>
      <c r="YR257" s="5"/>
      <c r="YU257" s="5"/>
      <c r="YV257" s="5"/>
      <c r="YY257" s="5"/>
      <c r="YZ257" s="5"/>
      <c r="ZC257" s="5"/>
      <c r="ZD257" s="5"/>
      <c r="ZG257" s="5"/>
      <c r="ZH257" s="5"/>
      <c r="ZK257" s="5"/>
      <c r="ZL257" s="5"/>
      <c r="ZO257" s="5"/>
      <c r="ZP257" s="5"/>
      <c r="ZS257" s="5"/>
      <c r="ZT257" s="5"/>
      <c r="ZW257" s="5"/>
      <c r="ZX257" s="5"/>
      <c r="AAA257" s="5"/>
      <c r="AAB257" s="5"/>
      <c r="AAE257" s="5"/>
      <c r="AAF257" s="5"/>
      <c r="AAI257" s="5"/>
      <c r="AAJ257" s="5"/>
      <c r="AAM257" s="5"/>
      <c r="AAN257" s="5"/>
      <c r="AAQ257" s="5"/>
      <c r="AAR257" s="5"/>
      <c r="AAU257" s="5"/>
      <c r="AAV257" s="5"/>
      <c r="AAY257" s="5"/>
      <c r="AAZ257" s="5"/>
      <c r="ABC257" s="5"/>
      <c r="ABD257" s="5"/>
      <c r="ABG257" s="5"/>
      <c r="ABH257" s="5"/>
      <c r="ABK257" s="5"/>
      <c r="ABL257" s="5"/>
      <c r="ABO257" s="5"/>
      <c r="ABP257" s="5"/>
      <c r="ABS257" s="5"/>
      <c r="ABT257" s="5"/>
      <c r="ABW257" s="5"/>
      <c r="ABX257" s="5"/>
      <c r="ACA257" s="5"/>
      <c r="ACB257" s="5"/>
      <c r="ACE257" s="5"/>
      <c r="ACF257" s="5"/>
      <c r="ACI257" s="5"/>
      <c r="ACJ257" s="5"/>
      <c r="ACM257" s="5"/>
      <c r="ACN257" s="5"/>
      <c r="ACQ257" s="5"/>
      <c r="ACR257" s="5"/>
      <c r="ACU257" s="5"/>
      <c r="ACV257" s="5"/>
      <c r="ACY257" s="5"/>
      <c r="ACZ257" s="5"/>
      <c r="ADC257" s="5"/>
      <c r="ADD257" s="5"/>
      <c r="ADG257" s="5"/>
      <c r="ADH257" s="5"/>
      <c r="ADK257" s="5"/>
      <c r="ADL257" s="5"/>
      <c r="ADO257" s="5"/>
      <c r="ADP257" s="5"/>
      <c r="ADS257" s="5"/>
      <c r="ADT257" s="5"/>
      <c r="ADW257" s="5"/>
      <c r="ADX257" s="5"/>
      <c r="AEA257" s="5"/>
      <c r="AEB257" s="5"/>
      <c r="AEE257" s="5"/>
      <c r="AEF257" s="5"/>
      <c r="AEI257" s="5"/>
      <c r="AEJ257" s="5"/>
      <c r="AEM257" s="5"/>
      <c r="AEN257" s="5"/>
      <c r="AEQ257" s="5"/>
      <c r="AER257" s="5"/>
      <c r="AEU257" s="5"/>
      <c r="AEV257" s="5"/>
      <c r="AEY257" s="5"/>
      <c r="AEZ257" s="5"/>
      <c r="AFC257" s="5"/>
      <c r="AFD257" s="5"/>
      <c r="AFG257" s="5"/>
      <c r="AFH257" s="5"/>
      <c r="AFK257" s="5"/>
      <c r="AFL257" s="5"/>
      <c r="AFO257" s="5"/>
      <c r="AFP257" s="5"/>
      <c r="AFS257" s="5"/>
      <c r="AFT257" s="5"/>
      <c r="AFW257" s="5"/>
      <c r="AFX257" s="5"/>
      <c r="AGA257" s="5"/>
      <c r="AGB257" s="5"/>
      <c r="AGE257" s="5"/>
      <c r="AGF257" s="5"/>
      <c r="AGI257" s="5"/>
      <c r="AGJ257" s="5"/>
      <c r="AGM257" s="5"/>
      <c r="AGN257" s="5"/>
      <c r="AGQ257" s="5"/>
      <c r="AGR257" s="5"/>
      <c r="AGU257" s="5"/>
      <c r="AGV257" s="5"/>
      <c r="AGY257" s="5"/>
      <c r="AGZ257" s="5"/>
      <c r="AHC257" s="5"/>
      <c r="AHD257" s="5"/>
      <c r="AHG257" s="5"/>
      <c r="AHH257" s="5"/>
      <c r="AHK257" s="5"/>
      <c r="AHL257" s="5"/>
      <c r="AHO257" s="5"/>
      <c r="AHP257" s="5"/>
      <c r="AHS257" s="5"/>
      <c r="AHT257" s="5"/>
      <c r="AHW257" s="5"/>
      <c r="AHX257" s="5"/>
      <c r="AIA257" s="5"/>
      <c r="AIB257" s="5"/>
      <c r="AIE257" s="5"/>
      <c r="AIF257" s="5"/>
      <c r="AII257" s="5"/>
      <c r="AIJ257" s="5"/>
      <c r="AIM257" s="5"/>
      <c r="AIN257" s="5"/>
      <c r="AIQ257" s="5"/>
      <c r="AIR257" s="5"/>
      <c r="AIU257" s="5"/>
      <c r="AIV257" s="5"/>
      <c r="AIY257" s="5"/>
      <c r="AIZ257" s="5"/>
      <c r="AJC257" s="5"/>
      <c r="AJD257" s="5"/>
      <c r="AJG257" s="5"/>
      <c r="AJH257" s="5"/>
      <c r="AJK257" s="5"/>
      <c r="AJL257" s="5"/>
      <c r="AJO257" s="5"/>
      <c r="AJP257" s="5"/>
      <c r="AJS257" s="5"/>
      <c r="AJT257" s="5"/>
      <c r="AJW257" s="5"/>
      <c r="AJX257" s="5"/>
      <c r="AKA257" s="5"/>
      <c r="AKB257" s="5"/>
      <c r="AKE257" s="5"/>
      <c r="AKF257" s="5"/>
      <c r="AKI257" s="5"/>
      <c r="AKJ257" s="5"/>
      <c r="AKM257" s="5"/>
      <c r="AKN257" s="5"/>
      <c r="AKQ257" s="5"/>
      <c r="AKR257" s="5"/>
      <c r="AKU257" s="5"/>
      <c r="AKV257" s="5"/>
      <c r="AKY257" s="5"/>
      <c r="AKZ257" s="5"/>
      <c r="ALC257" s="5"/>
      <c r="ALD257" s="5"/>
      <c r="ALG257" s="5"/>
      <c r="ALH257" s="5"/>
      <c r="ALK257" s="5"/>
      <c r="ALL257" s="5"/>
      <c r="ALO257" s="5"/>
      <c r="ALP257" s="5"/>
      <c r="ALS257" s="5"/>
      <c r="ALT257" s="5"/>
      <c r="ALW257" s="5"/>
      <c r="ALX257" s="5"/>
      <c r="AMA257" s="5"/>
      <c r="AMB257" s="5"/>
      <c r="AME257" s="5"/>
      <c r="AMF257" s="5"/>
      <c r="AMI257" s="5"/>
      <c r="AMJ257" s="5"/>
    </row>
    <row r="258" customFormat="false" ht="15" hidden="false" customHeight="false" outlineLevel="0" collapsed="false">
      <c r="A258" s="0" t="n">
        <v>1898</v>
      </c>
      <c r="B258" s="5" t="n">
        <v>8</v>
      </c>
      <c r="C258" s="5" t="n">
        <v>18</v>
      </c>
      <c r="D258" s="0" t="n">
        <v>1200</v>
      </c>
      <c r="E258" s="0" t="n">
        <v>80</v>
      </c>
      <c r="F258" s="5" t="n">
        <v>4</v>
      </c>
      <c r="G258" s="11" t="n">
        <v>8</v>
      </c>
      <c r="H258" s="11" t="n">
        <v>15</v>
      </c>
      <c r="I258" s="5" t="n">
        <v>754.5</v>
      </c>
      <c r="J258" s="5"/>
      <c r="K258" s="4" t="n">
        <f aca="false">(I258*1.333224)</f>
        <v>1005.917508</v>
      </c>
      <c r="N258" s="0" t="n">
        <f aca="false">(F258/60)+E258</f>
        <v>80.0666666666667</v>
      </c>
      <c r="O258" s="0" t="n">
        <f aca="false">((H258/60)+G258)+2.5969213</f>
        <v>10.8469213</v>
      </c>
      <c r="R258" s="5"/>
      <c r="S258" s="5"/>
      <c r="V258" s="5"/>
      <c r="Z258" s="5"/>
      <c r="AA258" s="5"/>
      <c r="AB258" s="4" t="s">
        <v>23</v>
      </c>
      <c r="AE258" s="5"/>
      <c r="AF258" s="5"/>
      <c r="AI258" s="5"/>
      <c r="AJ258" s="5"/>
      <c r="AM258" s="5"/>
      <c r="AN258" s="5"/>
      <c r="AQ258" s="5"/>
      <c r="AR258" s="5"/>
      <c r="AU258" s="5"/>
      <c r="AV258" s="5"/>
      <c r="AY258" s="5"/>
      <c r="AZ258" s="5"/>
      <c r="BC258" s="5"/>
      <c r="BD258" s="5"/>
      <c r="BG258" s="5"/>
      <c r="BH258" s="5"/>
      <c r="BK258" s="5"/>
      <c r="BL258" s="5"/>
      <c r="BO258" s="5"/>
      <c r="BP258" s="5"/>
      <c r="BS258" s="5"/>
      <c r="BT258" s="5"/>
      <c r="BW258" s="5"/>
      <c r="BX258" s="5"/>
      <c r="CA258" s="5"/>
      <c r="CB258" s="5"/>
      <c r="CE258" s="5"/>
      <c r="CF258" s="5"/>
      <c r="CI258" s="5"/>
      <c r="CJ258" s="5"/>
      <c r="CM258" s="5"/>
      <c r="CN258" s="5"/>
      <c r="CQ258" s="5"/>
      <c r="CR258" s="5"/>
      <c r="CU258" s="5"/>
      <c r="CV258" s="5"/>
      <c r="CY258" s="5"/>
      <c r="CZ258" s="5"/>
      <c r="DC258" s="5"/>
      <c r="DD258" s="5"/>
      <c r="DG258" s="5"/>
      <c r="DH258" s="5"/>
      <c r="DK258" s="5"/>
      <c r="DL258" s="5"/>
      <c r="DO258" s="5"/>
      <c r="DP258" s="5"/>
      <c r="DS258" s="5"/>
      <c r="DT258" s="5"/>
      <c r="DW258" s="5"/>
      <c r="DX258" s="5"/>
      <c r="EA258" s="5"/>
      <c r="EB258" s="5"/>
      <c r="EE258" s="5"/>
      <c r="EF258" s="5"/>
      <c r="EI258" s="5"/>
      <c r="EJ258" s="5"/>
      <c r="EM258" s="5"/>
      <c r="EN258" s="5"/>
      <c r="EQ258" s="5"/>
      <c r="ER258" s="5"/>
      <c r="EU258" s="5"/>
      <c r="EV258" s="5"/>
      <c r="EY258" s="5"/>
      <c r="EZ258" s="5"/>
      <c r="FC258" s="5"/>
      <c r="FD258" s="5"/>
      <c r="FG258" s="5"/>
      <c r="FH258" s="5"/>
      <c r="FK258" s="5"/>
      <c r="FL258" s="5"/>
      <c r="FO258" s="5"/>
      <c r="FP258" s="5"/>
      <c r="FS258" s="5"/>
      <c r="FT258" s="5"/>
      <c r="FW258" s="5"/>
      <c r="FX258" s="5"/>
      <c r="GA258" s="5"/>
      <c r="GB258" s="5"/>
      <c r="GE258" s="5"/>
      <c r="GF258" s="5"/>
      <c r="GI258" s="5"/>
      <c r="GJ258" s="5"/>
      <c r="GM258" s="5"/>
      <c r="GN258" s="5"/>
      <c r="GQ258" s="5"/>
      <c r="GR258" s="5"/>
      <c r="GU258" s="5"/>
      <c r="GV258" s="5"/>
      <c r="GY258" s="5"/>
      <c r="GZ258" s="5"/>
      <c r="HC258" s="5"/>
      <c r="HD258" s="5"/>
      <c r="HG258" s="5"/>
      <c r="HH258" s="5"/>
      <c r="HK258" s="5"/>
      <c r="HL258" s="5"/>
      <c r="HO258" s="5"/>
      <c r="HP258" s="5"/>
      <c r="HS258" s="5"/>
      <c r="HT258" s="5"/>
      <c r="HW258" s="5"/>
      <c r="HX258" s="5"/>
      <c r="IA258" s="5"/>
      <c r="IB258" s="5"/>
      <c r="IE258" s="5"/>
      <c r="IF258" s="5"/>
      <c r="II258" s="5"/>
      <c r="IJ258" s="5"/>
      <c r="IM258" s="5"/>
      <c r="IN258" s="5"/>
      <c r="IQ258" s="5"/>
      <c r="IR258" s="5"/>
      <c r="IU258" s="5"/>
      <c r="IV258" s="5"/>
      <c r="IY258" s="5"/>
      <c r="IZ258" s="5"/>
      <c r="JC258" s="5"/>
      <c r="JD258" s="5"/>
      <c r="JG258" s="5"/>
      <c r="JH258" s="5"/>
      <c r="JK258" s="5"/>
      <c r="JL258" s="5"/>
      <c r="JO258" s="5"/>
      <c r="JP258" s="5"/>
      <c r="JS258" s="5"/>
      <c r="JT258" s="5"/>
      <c r="JW258" s="5"/>
      <c r="JX258" s="5"/>
      <c r="KA258" s="5"/>
      <c r="KB258" s="5"/>
      <c r="KE258" s="5"/>
      <c r="KF258" s="5"/>
      <c r="KI258" s="5"/>
      <c r="KJ258" s="5"/>
      <c r="KM258" s="5"/>
      <c r="KN258" s="5"/>
      <c r="KQ258" s="5"/>
      <c r="KR258" s="5"/>
      <c r="KU258" s="5"/>
      <c r="KV258" s="5"/>
      <c r="KY258" s="5"/>
      <c r="KZ258" s="5"/>
      <c r="LC258" s="5"/>
      <c r="LD258" s="5"/>
      <c r="LG258" s="5"/>
      <c r="LH258" s="5"/>
      <c r="LK258" s="5"/>
      <c r="LL258" s="5"/>
      <c r="LO258" s="5"/>
      <c r="LP258" s="5"/>
      <c r="LS258" s="5"/>
      <c r="LT258" s="5"/>
      <c r="LW258" s="5"/>
      <c r="LX258" s="5"/>
      <c r="MA258" s="5"/>
      <c r="MB258" s="5"/>
      <c r="ME258" s="5"/>
      <c r="MF258" s="5"/>
      <c r="MI258" s="5"/>
      <c r="MJ258" s="5"/>
      <c r="MM258" s="5"/>
      <c r="MN258" s="5"/>
      <c r="MQ258" s="5"/>
      <c r="MR258" s="5"/>
      <c r="MU258" s="5"/>
      <c r="MV258" s="5"/>
      <c r="MY258" s="5"/>
      <c r="MZ258" s="5"/>
      <c r="NC258" s="5"/>
      <c r="ND258" s="5"/>
      <c r="NG258" s="5"/>
      <c r="NH258" s="5"/>
      <c r="NK258" s="5"/>
      <c r="NL258" s="5"/>
      <c r="NO258" s="5"/>
      <c r="NP258" s="5"/>
      <c r="NS258" s="5"/>
      <c r="NT258" s="5"/>
      <c r="NW258" s="5"/>
      <c r="NX258" s="5"/>
      <c r="OA258" s="5"/>
      <c r="OB258" s="5"/>
      <c r="OE258" s="5"/>
      <c r="OF258" s="5"/>
      <c r="OI258" s="5"/>
      <c r="OJ258" s="5"/>
      <c r="OM258" s="5"/>
      <c r="ON258" s="5"/>
      <c r="OQ258" s="5"/>
      <c r="OR258" s="5"/>
      <c r="OU258" s="5"/>
      <c r="OV258" s="5"/>
      <c r="OY258" s="5"/>
      <c r="OZ258" s="5"/>
      <c r="PC258" s="5"/>
      <c r="PD258" s="5"/>
      <c r="PG258" s="5"/>
      <c r="PH258" s="5"/>
      <c r="PK258" s="5"/>
      <c r="PL258" s="5"/>
      <c r="PO258" s="5"/>
      <c r="PP258" s="5"/>
      <c r="PS258" s="5"/>
      <c r="PT258" s="5"/>
      <c r="PW258" s="5"/>
      <c r="PX258" s="5"/>
      <c r="QA258" s="5"/>
      <c r="QB258" s="5"/>
      <c r="QE258" s="5"/>
      <c r="QF258" s="5"/>
      <c r="QI258" s="5"/>
      <c r="QJ258" s="5"/>
      <c r="QM258" s="5"/>
      <c r="QN258" s="5"/>
      <c r="QQ258" s="5"/>
      <c r="QR258" s="5"/>
      <c r="QU258" s="5"/>
      <c r="QV258" s="5"/>
      <c r="QY258" s="5"/>
      <c r="QZ258" s="5"/>
      <c r="RC258" s="5"/>
      <c r="RD258" s="5"/>
      <c r="RG258" s="5"/>
      <c r="RH258" s="5"/>
      <c r="RK258" s="5"/>
      <c r="RL258" s="5"/>
      <c r="RO258" s="5"/>
      <c r="RP258" s="5"/>
      <c r="RS258" s="5"/>
      <c r="RT258" s="5"/>
      <c r="RW258" s="5"/>
      <c r="RX258" s="5"/>
      <c r="SA258" s="5"/>
      <c r="SB258" s="5"/>
      <c r="SE258" s="5"/>
      <c r="SF258" s="5"/>
      <c r="SI258" s="5"/>
      <c r="SJ258" s="5"/>
      <c r="SM258" s="5"/>
      <c r="SN258" s="5"/>
      <c r="SQ258" s="5"/>
      <c r="SR258" s="5"/>
      <c r="SU258" s="5"/>
      <c r="SV258" s="5"/>
      <c r="SY258" s="5"/>
      <c r="SZ258" s="5"/>
      <c r="TC258" s="5"/>
      <c r="TD258" s="5"/>
      <c r="TG258" s="5"/>
      <c r="TH258" s="5"/>
      <c r="TK258" s="5"/>
      <c r="TL258" s="5"/>
      <c r="TO258" s="5"/>
      <c r="TP258" s="5"/>
      <c r="TS258" s="5"/>
      <c r="TT258" s="5"/>
      <c r="TW258" s="5"/>
      <c r="TX258" s="5"/>
      <c r="UA258" s="5"/>
      <c r="UB258" s="5"/>
      <c r="UE258" s="5"/>
      <c r="UF258" s="5"/>
      <c r="UI258" s="5"/>
      <c r="UJ258" s="5"/>
      <c r="UM258" s="5"/>
      <c r="UN258" s="5"/>
      <c r="UQ258" s="5"/>
      <c r="UR258" s="5"/>
      <c r="UU258" s="5"/>
      <c r="UV258" s="5"/>
      <c r="UY258" s="5"/>
      <c r="UZ258" s="5"/>
      <c r="VC258" s="5"/>
      <c r="VD258" s="5"/>
      <c r="VG258" s="5"/>
      <c r="VH258" s="5"/>
      <c r="VK258" s="5"/>
      <c r="VL258" s="5"/>
      <c r="VO258" s="5"/>
      <c r="VP258" s="5"/>
      <c r="VS258" s="5"/>
      <c r="VT258" s="5"/>
      <c r="VW258" s="5"/>
      <c r="VX258" s="5"/>
      <c r="WA258" s="5"/>
      <c r="WB258" s="5"/>
      <c r="WE258" s="5"/>
      <c r="WF258" s="5"/>
      <c r="WI258" s="5"/>
      <c r="WJ258" s="5"/>
      <c r="WM258" s="5"/>
      <c r="WN258" s="5"/>
      <c r="WQ258" s="5"/>
      <c r="WR258" s="5"/>
      <c r="WU258" s="5"/>
      <c r="WV258" s="5"/>
      <c r="WY258" s="5"/>
      <c r="WZ258" s="5"/>
      <c r="XC258" s="5"/>
      <c r="XD258" s="5"/>
      <c r="XG258" s="5"/>
      <c r="XH258" s="5"/>
      <c r="XK258" s="5"/>
      <c r="XL258" s="5"/>
      <c r="XO258" s="5"/>
      <c r="XP258" s="5"/>
      <c r="XS258" s="5"/>
      <c r="XT258" s="5"/>
      <c r="XW258" s="5"/>
      <c r="XX258" s="5"/>
      <c r="YA258" s="5"/>
      <c r="YB258" s="5"/>
      <c r="YE258" s="5"/>
      <c r="YF258" s="5"/>
      <c r="YI258" s="5"/>
      <c r="YJ258" s="5"/>
      <c r="YM258" s="5"/>
      <c r="YN258" s="5"/>
      <c r="YQ258" s="5"/>
      <c r="YR258" s="5"/>
      <c r="YU258" s="5"/>
      <c r="YV258" s="5"/>
      <c r="YY258" s="5"/>
      <c r="YZ258" s="5"/>
      <c r="ZC258" s="5"/>
      <c r="ZD258" s="5"/>
      <c r="ZG258" s="5"/>
      <c r="ZH258" s="5"/>
      <c r="ZK258" s="5"/>
      <c r="ZL258" s="5"/>
      <c r="ZO258" s="5"/>
      <c r="ZP258" s="5"/>
      <c r="ZS258" s="5"/>
      <c r="ZT258" s="5"/>
      <c r="ZW258" s="5"/>
      <c r="ZX258" s="5"/>
      <c r="AAA258" s="5"/>
      <c r="AAB258" s="5"/>
      <c r="AAE258" s="5"/>
      <c r="AAF258" s="5"/>
      <c r="AAI258" s="5"/>
      <c r="AAJ258" s="5"/>
      <c r="AAM258" s="5"/>
      <c r="AAN258" s="5"/>
      <c r="AAQ258" s="5"/>
      <c r="AAR258" s="5"/>
      <c r="AAU258" s="5"/>
      <c r="AAV258" s="5"/>
      <c r="AAY258" s="5"/>
      <c r="AAZ258" s="5"/>
      <c r="ABC258" s="5"/>
      <c r="ABD258" s="5"/>
      <c r="ABG258" s="5"/>
      <c r="ABH258" s="5"/>
      <c r="ABK258" s="5"/>
      <c r="ABL258" s="5"/>
      <c r="ABO258" s="5"/>
      <c r="ABP258" s="5"/>
      <c r="ABS258" s="5"/>
      <c r="ABT258" s="5"/>
      <c r="ABW258" s="5"/>
      <c r="ABX258" s="5"/>
      <c r="ACA258" s="5"/>
      <c r="ACB258" s="5"/>
      <c r="ACE258" s="5"/>
      <c r="ACF258" s="5"/>
      <c r="ACI258" s="5"/>
      <c r="ACJ258" s="5"/>
      <c r="ACM258" s="5"/>
      <c r="ACN258" s="5"/>
      <c r="ACQ258" s="5"/>
      <c r="ACR258" s="5"/>
      <c r="ACU258" s="5"/>
      <c r="ACV258" s="5"/>
      <c r="ACY258" s="5"/>
      <c r="ACZ258" s="5"/>
      <c r="ADC258" s="5"/>
      <c r="ADD258" s="5"/>
      <c r="ADG258" s="5"/>
      <c r="ADH258" s="5"/>
      <c r="ADK258" s="5"/>
      <c r="ADL258" s="5"/>
      <c r="ADO258" s="5"/>
      <c r="ADP258" s="5"/>
      <c r="ADS258" s="5"/>
      <c r="ADT258" s="5"/>
      <c r="ADW258" s="5"/>
      <c r="ADX258" s="5"/>
      <c r="AEA258" s="5"/>
      <c r="AEB258" s="5"/>
      <c r="AEE258" s="5"/>
      <c r="AEF258" s="5"/>
      <c r="AEI258" s="5"/>
      <c r="AEJ258" s="5"/>
      <c r="AEM258" s="5"/>
      <c r="AEN258" s="5"/>
      <c r="AEQ258" s="5"/>
      <c r="AER258" s="5"/>
      <c r="AEU258" s="5"/>
      <c r="AEV258" s="5"/>
      <c r="AEY258" s="5"/>
      <c r="AEZ258" s="5"/>
      <c r="AFC258" s="5"/>
      <c r="AFD258" s="5"/>
      <c r="AFG258" s="5"/>
      <c r="AFH258" s="5"/>
      <c r="AFK258" s="5"/>
      <c r="AFL258" s="5"/>
      <c r="AFO258" s="5"/>
      <c r="AFP258" s="5"/>
      <c r="AFS258" s="5"/>
      <c r="AFT258" s="5"/>
      <c r="AFW258" s="5"/>
      <c r="AFX258" s="5"/>
      <c r="AGA258" s="5"/>
      <c r="AGB258" s="5"/>
      <c r="AGE258" s="5"/>
      <c r="AGF258" s="5"/>
      <c r="AGI258" s="5"/>
      <c r="AGJ258" s="5"/>
      <c r="AGM258" s="5"/>
      <c r="AGN258" s="5"/>
      <c r="AGQ258" s="5"/>
      <c r="AGR258" s="5"/>
      <c r="AGU258" s="5"/>
      <c r="AGV258" s="5"/>
      <c r="AGY258" s="5"/>
      <c r="AGZ258" s="5"/>
      <c r="AHC258" s="5"/>
      <c r="AHD258" s="5"/>
      <c r="AHG258" s="5"/>
      <c r="AHH258" s="5"/>
      <c r="AHK258" s="5"/>
      <c r="AHL258" s="5"/>
      <c r="AHO258" s="5"/>
      <c r="AHP258" s="5"/>
      <c r="AHS258" s="5"/>
      <c r="AHT258" s="5"/>
      <c r="AHW258" s="5"/>
      <c r="AHX258" s="5"/>
      <c r="AIA258" s="5"/>
      <c r="AIB258" s="5"/>
      <c r="AIE258" s="5"/>
      <c r="AIF258" s="5"/>
      <c r="AII258" s="5"/>
      <c r="AIJ258" s="5"/>
      <c r="AIM258" s="5"/>
      <c r="AIN258" s="5"/>
      <c r="AIQ258" s="5"/>
      <c r="AIR258" s="5"/>
      <c r="AIU258" s="5"/>
      <c r="AIV258" s="5"/>
      <c r="AIY258" s="5"/>
      <c r="AIZ258" s="5"/>
      <c r="AJC258" s="5"/>
      <c r="AJD258" s="5"/>
      <c r="AJG258" s="5"/>
      <c r="AJH258" s="5"/>
      <c r="AJK258" s="5"/>
      <c r="AJL258" s="5"/>
      <c r="AJO258" s="5"/>
      <c r="AJP258" s="5"/>
      <c r="AJS258" s="5"/>
      <c r="AJT258" s="5"/>
      <c r="AJW258" s="5"/>
      <c r="AJX258" s="5"/>
      <c r="AKA258" s="5"/>
      <c r="AKB258" s="5"/>
      <c r="AKE258" s="5"/>
      <c r="AKF258" s="5"/>
      <c r="AKI258" s="5"/>
      <c r="AKJ258" s="5"/>
      <c r="AKM258" s="5"/>
      <c r="AKN258" s="5"/>
      <c r="AKQ258" s="5"/>
      <c r="AKR258" s="5"/>
      <c r="AKU258" s="5"/>
      <c r="AKV258" s="5"/>
      <c r="AKY258" s="5"/>
      <c r="AKZ258" s="5"/>
      <c r="ALC258" s="5"/>
      <c r="ALD258" s="5"/>
      <c r="ALG258" s="5"/>
      <c r="ALH258" s="5"/>
      <c r="ALK258" s="5"/>
      <c r="ALL258" s="5"/>
      <c r="ALO258" s="5"/>
      <c r="ALP258" s="5"/>
      <c r="ALS258" s="5"/>
      <c r="ALT258" s="5"/>
      <c r="ALW258" s="5"/>
      <c r="ALX258" s="5"/>
      <c r="AMA258" s="5"/>
      <c r="AMB258" s="5"/>
      <c r="AME258" s="5"/>
      <c r="AMF258" s="5"/>
      <c r="AMI258" s="5"/>
      <c r="AMJ258" s="5"/>
    </row>
    <row r="259" customFormat="false" ht="15" hidden="false" customHeight="false" outlineLevel="0" collapsed="false">
      <c r="A259" s="0" t="n">
        <v>1898</v>
      </c>
      <c r="B259" s="5" t="n">
        <v>8</v>
      </c>
      <c r="C259" s="5" t="n">
        <v>18</v>
      </c>
      <c r="D259" s="0" t="n">
        <v>1600</v>
      </c>
      <c r="F259" s="5"/>
      <c r="G259" s="11"/>
      <c r="H259" s="6"/>
      <c r="I259" s="0" t="n">
        <v>754.5</v>
      </c>
      <c r="J259" s="5"/>
      <c r="K259" s="4" t="n">
        <f aca="false">(I259*1.333224)</f>
        <v>1005.917508</v>
      </c>
      <c r="N259" s="5"/>
      <c r="O259" s="5"/>
      <c r="R259" s="5"/>
      <c r="S259" s="5"/>
      <c r="V259" s="5"/>
      <c r="Z259" s="5"/>
      <c r="AA259" s="5" t="n">
        <v>80.025</v>
      </c>
      <c r="AB259" s="4" t="s">
        <v>23</v>
      </c>
      <c r="AC259" s="0" t="n">
        <v>11.1135879666667</v>
      </c>
      <c r="AE259" s="5"/>
      <c r="AF259" s="5"/>
      <c r="AI259" s="5"/>
      <c r="AJ259" s="5"/>
      <c r="AM259" s="5"/>
      <c r="AN259" s="5"/>
      <c r="AQ259" s="5"/>
      <c r="AR259" s="5"/>
      <c r="AU259" s="5"/>
      <c r="AV259" s="5"/>
      <c r="AY259" s="5"/>
      <c r="AZ259" s="5"/>
      <c r="BC259" s="5"/>
      <c r="BD259" s="5"/>
      <c r="BG259" s="5"/>
      <c r="BH259" s="5"/>
      <c r="BK259" s="5"/>
      <c r="BL259" s="5"/>
      <c r="BO259" s="5"/>
      <c r="BP259" s="5"/>
      <c r="BS259" s="5"/>
      <c r="BT259" s="5"/>
      <c r="BW259" s="5"/>
      <c r="BX259" s="5"/>
      <c r="CA259" s="5"/>
      <c r="CB259" s="5"/>
      <c r="CE259" s="5"/>
      <c r="CF259" s="5"/>
      <c r="CI259" s="5"/>
      <c r="CJ259" s="5"/>
      <c r="CM259" s="5"/>
      <c r="CN259" s="5"/>
      <c r="CQ259" s="5"/>
      <c r="CR259" s="5"/>
      <c r="CU259" s="5"/>
      <c r="CV259" s="5"/>
      <c r="CY259" s="5"/>
      <c r="CZ259" s="5"/>
      <c r="DC259" s="5"/>
      <c r="DD259" s="5"/>
      <c r="DG259" s="5"/>
      <c r="DH259" s="5"/>
      <c r="DK259" s="5"/>
      <c r="DL259" s="5"/>
      <c r="DO259" s="5"/>
      <c r="DP259" s="5"/>
      <c r="DS259" s="5"/>
      <c r="DT259" s="5"/>
      <c r="DW259" s="5"/>
      <c r="DX259" s="5"/>
      <c r="EA259" s="5"/>
      <c r="EB259" s="5"/>
      <c r="EE259" s="5"/>
      <c r="EF259" s="5"/>
      <c r="EI259" s="5"/>
      <c r="EJ259" s="5"/>
      <c r="EM259" s="5"/>
      <c r="EN259" s="5"/>
      <c r="EQ259" s="5"/>
      <c r="ER259" s="5"/>
      <c r="EU259" s="5"/>
      <c r="EV259" s="5"/>
      <c r="EY259" s="5"/>
      <c r="EZ259" s="5"/>
      <c r="FC259" s="5"/>
      <c r="FD259" s="5"/>
      <c r="FG259" s="5"/>
      <c r="FH259" s="5"/>
      <c r="FK259" s="5"/>
      <c r="FL259" s="5"/>
      <c r="FO259" s="5"/>
      <c r="FP259" s="5"/>
      <c r="FS259" s="5"/>
      <c r="FT259" s="5"/>
      <c r="FW259" s="5"/>
      <c r="FX259" s="5"/>
      <c r="GA259" s="5"/>
      <c r="GB259" s="5"/>
      <c r="GE259" s="5"/>
      <c r="GF259" s="5"/>
      <c r="GI259" s="5"/>
      <c r="GJ259" s="5"/>
      <c r="GM259" s="5"/>
      <c r="GN259" s="5"/>
      <c r="GQ259" s="5"/>
      <c r="GR259" s="5"/>
      <c r="GU259" s="5"/>
      <c r="GV259" s="5"/>
      <c r="GY259" s="5"/>
      <c r="GZ259" s="5"/>
      <c r="HC259" s="5"/>
      <c r="HD259" s="5"/>
      <c r="HG259" s="5"/>
      <c r="HH259" s="5"/>
      <c r="HK259" s="5"/>
      <c r="HL259" s="5"/>
      <c r="HO259" s="5"/>
      <c r="HP259" s="5"/>
      <c r="HS259" s="5"/>
      <c r="HT259" s="5"/>
      <c r="HW259" s="5"/>
      <c r="HX259" s="5"/>
      <c r="IA259" s="5"/>
      <c r="IB259" s="5"/>
      <c r="IE259" s="5"/>
      <c r="IF259" s="5"/>
      <c r="II259" s="5"/>
      <c r="IJ259" s="5"/>
      <c r="IM259" s="5"/>
      <c r="IN259" s="5"/>
      <c r="IQ259" s="5"/>
      <c r="IR259" s="5"/>
      <c r="IU259" s="5"/>
      <c r="IV259" s="5"/>
      <c r="IY259" s="5"/>
      <c r="IZ259" s="5"/>
      <c r="JC259" s="5"/>
      <c r="JD259" s="5"/>
      <c r="JG259" s="5"/>
      <c r="JH259" s="5"/>
      <c r="JK259" s="5"/>
      <c r="JL259" s="5"/>
      <c r="JO259" s="5"/>
      <c r="JP259" s="5"/>
      <c r="JS259" s="5"/>
      <c r="JT259" s="5"/>
      <c r="JW259" s="5"/>
      <c r="JX259" s="5"/>
      <c r="KA259" s="5"/>
      <c r="KB259" s="5"/>
      <c r="KE259" s="5"/>
      <c r="KF259" s="5"/>
      <c r="KI259" s="5"/>
      <c r="KJ259" s="5"/>
      <c r="KM259" s="5"/>
      <c r="KN259" s="5"/>
      <c r="KQ259" s="5"/>
      <c r="KR259" s="5"/>
      <c r="KU259" s="5"/>
      <c r="KV259" s="5"/>
      <c r="KY259" s="5"/>
      <c r="KZ259" s="5"/>
      <c r="LC259" s="5"/>
      <c r="LD259" s="5"/>
      <c r="LG259" s="5"/>
      <c r="LH259" s="5"/>
      <c r="LK259" s="5"/>
      <c r="LL259" s="5"/>
      <c r="LO259" s="5"/>
      <c r="LP259" s="5"/>
      <c r="LS259" s="5"/>
      <c r="LT259" s="5"/>
      <c r="LW259" s="5"/>
      <c r="LX259" s="5"/>
      <c r="MA259" s="5"/>
      <c r="MB259" s="5"/>
      <c r="ME259" s="5"/>
      <c r="MF259" s="5"/>
      <c r="MI259" s="5"/>
      <c r="MJ259" s="5"/>
      <c r="MM259" s="5"/>
      <c r="MN259" s="5"/>
      <c r="MQ259" s="5"/>
      <c r="MR259" s="5"/>
      <c r="MU259" s="5"/>
      <c r="MV259" s="5"/>
      <c r="MY259" s="5"/>
      <c r="MZ259" s="5"/>
      <c r="NC259" s="5"/>
      <c r="ND259" s="5"/>
      <c r="NG259" s="5"/>
      <c r="NH259" s="5"/>
      <c r="NK259" s="5"/>
      <c r="NL259" s="5"/>
      <c r="NO259" s="5"/>
      <c r="NP259" s="5"/>
      <c r="NS259" s="5"/>
      <c r="NT259" s="5"/>
      <c r="NW259" s="5"/>
      <c r="NX259" s="5"/>
      <c r="OA259" s="5"/>
      <c r="OB259" s="5"/>
      <c r="OE259" s="5"/>
      <c r="OF259" s="5"/>
      <c r="OI259" s="5"/>
      <c r="OJ259" s="5"/>
      <c r="OM259" s="5"/>
      <c r="ON259" s="5"/>
      <c r="OQ259" s="5"/>
      <c r="OR259" s="5"/>
      <c r="OU259" s="5"/>
      <c r="OV259" s="5"/>
      <c r="OY259" s="5"/>
      <c r="OZ259" s="5"/>
      <c r="PC259" s="5"/>
      <c r="PD259" s="5"/>
      <c r="PG259" s="5"/>
      <c r="PH259" s="5"/>
      <c r="PK259" s="5"/>
      <c r="PL259" s="5"/>
      <c r="PO259" s="5"/>
      <c r="PP259" s="5"/>
      <c r="PS259" s="5"/>
      <c r="PT259" s="5"/>
      <c r="PW259" s="5"/>
      <c r="PX259" s="5"/>
      <c r="QA259" s="5"/>
      <c r="QB259" s="5"/>
      <c r="QE259" s="5"/>
      <c r="QF259" s="5"/>
      <c r="QI259" s="5"/>
      <c r="QJ259" s="5"/>
      <c r="QM259" s="5"/>
      <c r="QN259" s="5"/>
      <c r="QQ259" s="5"/>
      <c r="QR259" s="5"/>
      <c r="QU259" s="5"/>
      <c r="QV259" s="5"/>
      <c r="QY259" s="5"/>
      <c r="QZ259" s="5"/>
      <c r="RC259" s="5"/>
      <c r="RD259" s="5"/>
      <c r="RG259" s="5"/>
      <c r="RH259" s="5"/>
      <c r="RK259" s="5"/>
      <c r="RL259" s="5"/>
      <c r="RO259" s="5"/>
      <c r="RP259" s="5"/>
      <c r="RS259" s="5"/>
      <c r="RT259" s="5"/>
      <c r="RW259" s="5"/>
      <c r="RX259" s="5"/>
      <c r="SA259" s="5"/>
      <c r="SB259" s="5"/>
      <c r="SE259" s="5"/>
      <c r="SF259" s="5"/>
      <c r="SI259" s="5"/>
      <c r="SJ259" s="5"/>
      <c r="SM259" s="5"/>
      <c r="SN259" s="5"/>
      <c r="SQ259" s="5"/>
      <c r="SR259" s="5"/>
      <c r="SU259" s="5"/>
      <c r="SV259" s="5"/>
      <c r="SY259" s="5"/>
      <c r="SZ259" s="5"/>
      <c r="TC259" s="5"/>
      <c r="TD259" s="5"/>
      <c r="TG259" s="5"/>
      <c r="TH259" s="5"/>
      <c r="TK259" s="5"/>
      <c r="TL259" s="5"/>
      <c r="TO259" s="5"/>
      <c r="TP259" s="5"/>
      <c r="TS259" s="5"/>
      <c r="TT259" s="5"/>
      <c r="TW259" s="5"/>
      <c r="TX259" s="5"/>
      <c r="UA259" s="5"/>
      <c r="UB259" s="5"/>
      <c r="UE259" s="5"/>
      <c r="UF259" s="5"/>
      <c r="UI259" s="5"/>
      <c r="UJ259" s="5"/>
      <c r="UM259" s="5"/>
      <c r="UN259" s="5"/>
      <c r="UQ259" s="5"/>
      <c r="UR259" s="5"/>
      <c r="UU259" s="5"/>
      <c r="UV259" s="5"/>
      <c r="UY259" s="5"/>
      <c r="UZ259" s="5"/>
      <c r="VC259" s="5"/>
      <c r="VD259" s="5"/>
      <c r="VG259" s="5"/>
      <c r="VH259" s="5"/>
      <c r="VK259" s="5"/>
      <c r="VL259" s="5"/>
      <c r="VO259" s="5"/>
      <c r="VP259" s="5"/>
      <c r="VS259" s="5"/>
      <c r="VT259" s="5"/>
      <c r="VW259" s="5"/>
      <c r="VX259" s="5"/>
      <c r="WA259" s="5"/>
      <c r="WB259" s="5"/>
      <c r="WE259" s="5"/>
      <c r="WF259" s="5"/>
      <c r="WI259" s="5"/>
      <c r="WJ259" s="5"/>
      <c r="WM259" s="5"/>
      <c r="WN259" s="5"/>
      <c r="WQ259" s="5"/>
      <c r="WR259" s="5"/>
      <c r="WU259" s="5"/>
      <c r="WV259" s="5"/>
      <c r="WY259" s="5"/>
      <c r="WZ259" s="5"/>
      <c r="XC259" s="5"/>
      <c r="XD259" s="5"/>
      <c r="XG259" s="5"/>
      <c r="XH259" s="5"/>
      <c r="XK259" s="5"/>
      <c r="XL259" s="5"/>
      <c r="XO259" s="5"/>
      <c r="XP259" s="5"/>
      <c r="XS259" s="5"/>
      <c r="XT259" s="5"/>
      <c r="XW259" s="5"/>
      <c r="XX259" s="5"/>
      <c r="YA259" s="5"/>
      <c r="YB259" s="5"/>
      <c r="YE259" s="5"/>
      <c r="YF259" s="5"/>
      <c r="YI259" s="5"/>
      <c r="YJ259" s="5"/>
      <c r="YM259" s="5"/>
      <c r="YN259" s="5"/>
      <c r="YQ259" s="5"/>
      <c r="YR259" s="5"/>
      <c r="YU259" s="5"/>
      <c r="YV259" s="5"/>
      <c r="YY259" s="5"/>
      <c r="YZ259" s="5"/>
      <c r="ZC259" s="5"/>
      <c r="ZD259" s="5"/>
      <c r="ZG259" s="5"/>
      <c r="ZH259" s="5"/>
      <c r="ZK259" s="5"/>
      <c r="ZL259" s="5"/>
      <c r="ZO259" s="5"/>
      <c r="ZP259" s="5"/>
      <c r="ZS259" s="5"/>
      <c r="ZT259" s="5"/>
      <c r="ZW259" s="5"/>
      <c r="ZX259" s="5"/>
      <c r="AAA259" s="5"/>
      <c r="AAB259" s="5"/>
      <c r="AAE259" s="5"/>
      <c r="AAF259" s="5"/>
      <c r="AAI259" s="5"/>
      <c r="AAJ259" s="5"/>
      <c r="AAM259" s="5"/>
      <c r="AAN259" s="5"/>
      <c r="AAQ259" s="5"/>
      <c r="AAR259" s="5"/>
      <c r="AAU259" s="5"/>
      <c r="AAV259" s="5"/>
      <c r="AAY259" s="5"/>
      <c r="AAZ259" s="5"/>
      <c r="ABC259" s="5"/>
      <c r="ABD259" s="5"/>
      <c r="ABG259" s="5"/>
      <c r="ABH259" s="5"/>
      <c r="ABK259" s="5"/>
      <c r="ABL259" s="5"/>
      <c r="ABO259" s="5"/>
      <c r="ABP259" s="5"/>
      <c r="ABS259" s="5"/>
      <c r="ABT259" s="5"/>
      <c r="ABW259" s="5"/>
      <c r="ABX259" s="5"/>
      <c r="ACA259" s="5"/>
      <c r="ACB259" s="5"/>
      <c r="ACE259" s="5"/>
      <c r="ACF259" s="5"/>
      <c r="ACI259" s="5"/>
      <c r="ACJ259" s="5"/>
      <c r="ACM259" s="5"/>
      <c r="ACN259" s="5"/>
      <c r="ACQ259" s="5"/>
      <c r="ACR259" s="5"/>
      <c r="ACU259" s="5"/>
      <c r="ACV259" s="5"/>
      <c r="ACY259" s="5"/>
      <c r="ACZ259" s="5"/>
      <c r="ADC259" s="5"/>
      <c r="ADD259" s="5"/>
      <c r="ADG259" s="5"/>
      <c r="ADH259" s="5"/>
      <c r="ADK259" s="5"/>
      <c r="ADL259" s="5"/>
      <c r="ADO259" s="5"/>
      <c r="ADP259" s="5"/>
      <c r="ADS259" s="5"/>
      <c r="ADT259" s="5"/>
      <c r="ADW259" s="5"/>
      <c r="ADX259" s="5"/>
      <c r="AEA259" s="5"/>
      <c r="AEB259" s="5"/>
      <c r="AEE259" s="5"/>
      <c r="AEF259" s="5"/>
      <c r="AEI259" s="5"/>
      <c r="AEJ259" s="5"/>
      <c r="AEM259" s="5"/>
      <c r="AEN259" s="5"/>
      <c r="AEQ259" s="5"/>
      <c r="AER259" s="5"/>
      <c r="AEU259" s="5"/>
      <c r="AEV259" s="5"/>
      <c r="AEY259" s="5"/>
      <c r="AEZ259" s="5"/>
      <c r="AFC259" s="5"/>
      <c r="AFD259" s="5"/>
      <c r="AFG259" s="5"/>
      <c r="AFH259" s="5"/>
      <c r="AFK259" s="5"/>
      <c r="AFL259" s="5"/>
      <c r="AFO259" s="5"/>
      <c r="AFP259" s="5"/>
      <c r="AFS259" s="5"/>
      <c r="AFT259" s="5"/>
      <c r="AFW259" s="5"/>
      <c r="AFX259" s="5"/>
      <c r="AGA259" s="5"/>
      <c r="AGB259" s="5"/>
      <c r="AGE259" s="5"/>
      <c r="AGF259" s="5"/>
      <c r="AGI259" s="5"/>
      <c r="AGJ259" s="5"/>
      <c r="AGM259" s="5"/>
      <c r="AGN259" s="5"/>
      <c r="AGQ259" s="5"/>
      <c r="AGR259" s="5"/>
      <c r="AGU259" s="5"/>
      <c r="AGV259" s="5"/>
      <c r="AGY259" s="5"/>
      <c r="AGZ259" s="5"/>
      <c r="AHC259" s="5"/>
      <c r="AHD259" s="5"/>
      <c r="AHG259" s="5"/>
      <c r="AHH259" s="5"/>
      <c r="AHK259" s="5"/>
      <c r="AHL259" s="5"/>
      <c r="AHO259" s="5"/>
      <c r="AHP259" s="5"/>
      <c r="AHS259" s="5"/>
      <c r="AHT259" s="5"/>
      <c r="AHW259" s="5"/>
      <c r="AHX259" s="5"/>
      <c r="AIA259" s="5"/>
      <c r="AIB259" s="5"/>
      <c r="AIE259" s="5"/>
      <c r="AIF259" s="5"/>
      <c r="AII259" s="5"/>
      <c r="AIJ259" s="5"/>
      <c r="AIM259" s="5"/>
      <c r="AIN259" s="5"/>
      <c r="AIQ259" s="5"/>
      <c r="AIR259" s="5"/>
      <c r="AIU259" s="5"/>
      <c r="AIV259" s="5"/>
      <c r="AIY259" s="5"/>
      <c r="AIZ259" s="5"/>
      <c r="AJC259" s="5"/>
      <c r="AJD259" s="5"/>
      <c r="AJG259" s="5"/>
      <c r="AJH259" s="5"/>
      <c r="AJK259" s="5"/>
      <c r="AJL259" s="5"/>
      <c r="AJO259" s="5"/>
      <c r="AJP259" s="5"/>
      <c r="AJS259" s="5"/>
      <c r="AJT259" s="5"/>
      <c r="AJW259" s="5"/>
      <c r="AJX259" s="5"/>
      <c r="AKA259" s="5"/>
      <c r="AKB259" s="5"/>
      <c r="AKE259" s="5"/>
      <c r="AKF259" s="5"/>
      <c r="AKI259" s="5"/>
      <c r="AKJ259" s="5"/>
      <c r="AKM259" s="5"/>
      <c r="AKN259" s="5"/>
      <c r="AKQ259" s="5"/>
      <c r="AKR259" s="5"/>
      <c r="AKU259" s="5"/>
      <c r="AKV259" s="5"/>
      <c r="AKY259" s="5"/>
      <c r="AKZ259" s="5"/>
      <c r="ALC259" s="5"/>
      <c r="ALD259" s="5"/>
      <c r="ALG259" s="5"/>
      <c r="ALH259" s="5"/>
      <c r="ALK259" s="5"/>
      <c r="ALL259" s="5"/>
      <c r="ALO259" s="5"/>
      <c r="ALP259" s="5"/>
      <c r="ALS259" s="5"/>
      <c r="ALT259" s="5"/>
      <c r="ALW259" s="5"/>
      <c r="ALX259" s="5"/>
      <c r="AMA259" s="5"/>
      <c r="AMB259" s="5"/>
      <c r="AME259" s="5"/>
      <c r="AMF259" s="5"/>
      <c r="AMI259" s="5"/>
      <c r="AMJ259" s="5"/>
    </row>
    <row r="260" customFormat="false" ht="15" hidden="false" customHeight="false" outlineLevel="0" collapsed="false">
      <c r="A260" s="0" t="n">
        <v>1898</v>
      </c>
      <c r="B260" s="5" t="n">
        <v>8</v>
      </c>
      <c r="C260" s="5" t="n">
        <v>18</v>
      </c>
      <c r="D260" s="0" t="n">
        <v>2000</v>
      </c>
      <c r="G260" s="6"/>
      <c r="H260" s="6"/>
      <c r="I260" s="0" t="n">
        <v>754.5</v>
      </c>
      <c r="K260" s="4" t="n">
        <f aca="false">(I260*1.333224)</f>
        <v>1005.917508</v>
      </c>
      <c r="AA260" s="0" t="n">
        <v>80.025</v>
      </c>
      <c r="AB260" s="4" t="s">
        <v>23</v>
      </c>
      <c r="AC260" s="0" t="n">
        <v>10.8541666666667</v>
      </c>
    </row>
    <row r="261" customFormat="false" ht="15" hidden="false" customHeight="false" outlineLevel="0" collapsed="false">
      <c r="A261" s="0" t="n">
        <v>1898</v>
      </c>
      <c r="B261" s="5" t="n">
        <v>8</v>
      </c>
      <c r="C261" s="5" t="n">
        <v>18</v>
      </c>
      <c r="D261" s="0" t="n">
        <v>2100</v>
      </c>
      <c r="G261" s="6"/>
      <c r="H261" s="6"/>
      <c r="I261" s="0" t="n">
        <v>753.9</v>
      </c>
      <c r="K261" s="4" t="n">
        <f aca="false">(I261*1.333224)</f>
        <v>1005.1175736</v>
      </c>
      <c r="AA261" s="0" t="n">
        <v>80.0166666666667</v>
      </c>
      <c r="AB261" s="4" t="s">
        <v>23</v>
      </c>
      <c r="AC261" s="0" t="n">
        <v>10.8541666666667</v>
      </c>
    </row>
    <row r="262" customFormat="false" ht="15" hidden="false" customHeight="false" outlineLevel="0" collapsed="false">
      <c r="A262" s="0" t="n">
        <v>1898</v>
      </c>
      <c r="B262" s="5" t="n">
        <v>8</v>
      </c>
      <c r="C262" s="5" t="n">
        <v>18</v>
      </c>
      <c r="D262" s="0" t="n">
        <v>2104</v>
      </c>
      <c r="E262" s="0" t="n">
        <v>80</v>
      </c>
      <c r="F262" s="0" t="n">
        <v>19</v>
      </c>
      <c r="G262" s="6" t="n">
        <v>3</v>
      </c>
      <c r="H262" s="6" t="n">
        <v>42</v>
      </c>
      <c r="K262" s="4"/>
      <c r="M262" s="6" t="s">
        <v>57</v>
      </c>
      <c r="N262" s="0" t="n">
        <f aca="false">(F262/60)+E262</f>
        <v>80.3166666666667</v>
      </c>
      <c r="O262" s="0" t="n">
        <f aca="false">((H262/60)+G262)+2.5969213</f>
        <v>6.2969213</v>
      </c>
      <c r="AA262" s="0" t="n">
        <v>80.0666666666667</v>
      </c>
      <c r="AB262" s="4" t="s">
        <v>23</v>
      </c>
      <c r="AC262" s="0" t="n">
        <v>10.8469213</v>
      </c>
    </row>
    <row r="263" customFormat="false" ht="15" hidden="false" customHeight="false" outlineLevel="0" collapsed="false">
      <c r="A263" s="0" t="n">
        <v>1898</v>
      </c>
      <c r="B263" s="5" t="n">
        <v>8</v>
      </c>
      <c r="C263" s="5" t="n">
        <v>19</v>
      </c>
      <c r="D263" s="0" t="n">
        <v>400</v>
      </c>
      <c r="G263" s="6"/>
      <c r="H263" s="6"/>
      <c r="I263" s="0" t="n">
        <v>753.6</v>
      </c>
      <c r="K263" s="4" t="n">
        <f aca="false">(I263*1.333224)</f>
        <v>1004.7176064</v>
      </c>
      <c r="AB263" s="4" t="s">
        <v>23</v>
      </c>
    </row>
    <row r="264" customFormat="false" ht="15" hidden="false" customHeight="false" outlineLevel="0" collapsed="false">
      <c r="A264" s="0" t="n">
        <v>1898</v>
      </c>
      <c r="B264" s="5" t="n">
        <v>8</v>
      </c>
      <c r="C264" s="5" t="n">
        <v>19</v>
      </c>
      <c r="D264" s="0" t="n">
        <v>800</v>
      </c>
      <c r="G264" s="6"/>
      <c r="H264" s="6"/>
      <c r="I264" s="0" t="n">
        <v>753.2</v>
      </c>
      <c r="K264" s="4" t="n">
        <f aca="false">(I264*1.333224)</f>
        <v>1004.1843168</v>
      </c>
      <c r="AB264" s="4" t="s">
        <v>23</v>
      </c>
    </row>
    <row r="265" customFormat="false" ht="15" hidden="false" customHeight="false" outlineLevel="0" collapsed="false">
      <c r="A265" s="0" t="n">
        <v>1898</v>
      </c>
      <c r="B265" s="5" t="n">
        <v>8</v>
      </c>
      <c r="C265" s="5" t="n">
        <v>19</v>
      </c>
      <c r="D265" s="0" t="n">
        <v>1200</v>
      </c>
      <c r="E265" s="0" t="n">
        <v>79</v>
      </c>
      <c r="F265" s="0" t="n">
        <v>43</v>
      </c>
      <c r="G265" s="6" t="n">
        <v>2</v>
      </c>
      <c r="H265" s="6" t="n">
        <v>20</v>
      </c>
      <c r="I265" s="0" t="n">
        <v>754</v>
      </c>
      <c r="K265" s="4" t="n">
        <f aca="false">(I265*1.333224)</f>
        <v>1005.250896</v>
      </c>
      <c r="L265" s="0" t="n">
        <v>1007.69</v>
      </c>
      <c r="N265" s="0" t="n">
        <f aca="false">(F265/60)+E265</f>
        <v>79.7166666666667</v>
      </c>
      <c r="O265" s="0" t="n">
        <f aca="false">((H265/60)+G265)+2.5969213</f>
        <v>4.93025463333333</v>
      </c>
      <c r="AB265" s="4" t="s">
        <v>23</v>
      </c>
    </row>
    <row r="266" customFormat="false" ht="15" hidden="false" customHeight="false" outlineLevel="0" collapsed="false">
      <c r="A266" s="0" t="n">
        <v>1898</v>
      </c>
      <c r="B266" s="5" t="n">
        <v>8</v>
      </c>
      <c r="C266" s="5" t="n">
        <v>19</v>
      </c>
      <c r="D266" s="0" t="n">
        <v>1525</v>
      </c>
      <c r="E266" s="0" t="n">
        <v>79</v>
      </c>
      <c r="F266" s="0" t="n">
        <v>28</v>
      </c>
      <c r="G266" s="8" t="n">
        <v>5</v>
      </c>
      <c r="H266" s="8" t="n">
        <v>40.25</v>
      </c>
      <c r="K266" s="4"/>
      <c r="N266" s="0" t="n">
        <f aca="false">(F266/60)+E266</f>
        <v>79.4666666666667</v>
      </c>
      <c r="O266" s="0" t="n">
        <f aca="false">((H266/60)+G266)</f>
        <v>5.67083333333333</v>
      </c>
      <c r="AA266" s="0" t="n">
        <v>80.3166666666667</v>
      </c>
      <c r="AB266" s="4" t="s">
        <v>23</v>
      </c>
      <c r="AC266" s="0" t="n">
        <v>6.2969213</v>
      </c>
    </row>
    <row r="267" customFormat="false" ht="15" hidden="false" customHeight="false" outlineLevel="0" collapsed="false">
      <c r="A267" s="0" t="n">
        <v>1898</v>
      </c>
      <c r="B267" s="5" t="n">
        <v>8</v>
      </c>
      <c r="C267" s="5" t="n">
        <v>19</v>
      </c>
      <c r="D267" s="0" t="n">
        <v>1550</v>
      </c>
      <c r="E267" s="0" t="n">
        <v>79</v>
      </c>
      <c r="F267" s="0" t="n">
        <v>28</v>
      </c>
      <c r="G267" s="6" t="n">
        <v>3</v>
      </c>
      <c r="H267" s="6" t="n">
        <v>20</v>
      </c>
      <c r="K267" s="4"/>
      <c r="M267" s="6" t="s">
        <v>58</v>
      </c>
      <c r="N267" s="0" t="n">
        <f aca="false">(F267/60)+E267</f>
        <v>79.4666666666667</v>
      </c>
      <c r="O267" s="0" t="n">
        <f aca="false">((H267/60)+G267)+2.5969213</f>
        <v>5.93025463333333</v>
      </c>
      <c r="AB267" s="4" t="s">
        <v>23</v>
      </c>
    </row>
    <row r="268" customFormat="false" ht="15" hidden="false" customHeight="false" outlineLevel="0" collapsed="false">
      <c r="A268" s="0" t="n">
        <v>1898</v>
      </c>
      <c r="B268" s="5" t="n">
        <v>8</v>
      </c>
      <c r="C268" s="5" t="n">
        <v>19</v>
      </c>
      <c r="D268" s="0" t="n">
        <v>1600</v>
      </c>
      <c r="G268" s="6"/>
      <c r="H268" s="6"/>
      <c r="I268" s="0" t="n">
        <v>754.7</v>
      </c>
      <c r="K268" s="4" t="n">
        <f aca="false">(I268*1.333224)</f>
        <v>1006.1841528</v>
      </c>
      <c r="AB268" s="4" t="s">
        <v>23</v>
      </c>
    </row>
    <row r="269" customFormat="false" ht="15" hidden="false" customHeight="false" outlineLevel="0" collapsed="false">
      <c r="A269" s="0" t="n">
        <v>1898</v>
      </c>
      <c r="B269" s="5" t="n">
        <v>8</v>
      </c>
      <c r="C269" s="5" t="n">
        <v>19</v>
      </c>
      <c r="D269" s="0" t="n">
        <v>2000</v>
      </c>
      <c r="G269" s="6"/>
      <c r="H269" s="6"/>
      <c r="I269" s="0" t="n">
        <v>754.8</v>
      </c>
      <c r="K269" s="4" t="n">
        <f aca="false">(I269*1.333224)</f>
        <v>1006.3174752</v>
      </c>
      <c r="AA269" s="0" t="n">
        <v>79.7166666666667</v>
      </c>
      <c r="AB269" s="4" t="s">
        <v>23</v>
      </c>
      <c r="AC269" s="0" t="n">
        <v>4.93025463333333</v>
      </c>
    </row>
    <row r="270" customFormat="false" ht="15" hidden="false" customHeight="false" outlineLevel="0" collapsed="false">
      <c r="A270" s="0" t="n">
        <v>1898</v>
      </c>
      <c r="B270" s="5" t="n">
        <v>8</v>
      </c>
      <c r="C270" s="5" t="n">
        <v>19</v>
      </c>
      <c r="D270" s="0" t="n">
        <v>2400</v>
      </c>
      <c r="G270" s="6"/>
      <c r="H270" s="6"/>
      <c r="I270" s="0" t="n">
        <v>754.5</v>
      </c>
      <c r="K270" s="4" t="n">
        <f aca="false">(I270*1.333224)</f>
        <v>1005.917508</v>
      </c>
      <c r="AA270" s="0" t="n">
        <v>79.4666666666667</v>
      </c>
      <c r="AB270" s="4" t="s">
        <v>23</v>
      </c>
      <c r="AC270" s="0" t="n">
        <v>5.67083333333333</v>
      </c>
    </row>
    <row r="271" customFormat="false" ht="15" hidden="false" customHeight="false" outlineLevel="0" collapsed="false">
      <c r="A271" s="0" t="n">
        <v>1898</v>
      </c>
      <c r="B271" s="5" t="n">
        <v>8</v>
      </c>
      <c r="C271" s="5" t="n">
        <v>20</v>
      </c>
      <c r="D271" s="0" t="n">
        <v>400</v>
      </c>
      <c r="G271" s="6"/>
      <c r="H271" s="6"/>
      <c r="I271" s="0" t="n">
        <v>754</v>
      </c>
      <c r="K271" s="4" t="n">
        <f aca="false">(I271*1.333224)</f>
        <v>1005.250896</v>
      </c>
      <c r="AA271" s="0" t="n">
        <v>79.4666666666667</v>
      </c>
      <c r="AB271" s="4" t="s">
        <v>23</v>
      </c>
      <c r="AC271" s="0" t="n">
        <v>5.93025463333333</v>
      </c>
    </row>
    <row r="272" customFormat="false" ht="15" hidden="false" customHeight="false" outlineLevel="0" collapsed="false">
      <c r="A272" s="0" t="n">
        <v>1898</v>
      </c>
      <c r="B272" s="5" t="n">
        <v>8</v>
      </c>
      <c r="C272" s="5" t="n">
        <v>20</v>
      </c>
      <c r="D272" s="0" t="n">
        <v>800</v>
      </c>
      <c r="G272" s="6"/>
      <c r="H272" s="6"/>
      <c r="I272" s="0" t="n">
        <v>753.2</v>
      </c>
      <c r="K272" s="4" t="n">
        <f aca="false">(I272*1.333224)</f>
        <v>1004.1843168</v>
      </c>
      <c r="AB272" s="4" t="s">
        <v>23</v>
      </c>
    </row>
    <row r="273" customFormat="false" ht="15" hidden="false" customHeight="false" outlineLevel="0" collapsed="false">
      <c r="A273" s="0" t="n">
        <v>1898</v>
      </c>
      <c r="B273" s="5" t="n">
        <v>8</v>
      </c>
      <c r="C273" s="5" t="n">
        <v>20</v>
      </c>
      <c r="D273" s="0" t="n">
        <v>1200</v>
      </c>
      <c r="E273" s="0" t="n">
        <v>78</v>
      </c>
      <c r="F273" s="0" t="n">
        <v>32</v>
      </c>
      <c r="G273" s="6" t="n">
        <v>6</v>
      </c>
      <c r="H273" s="6" t="n">
        <v>20</v>
      </c>
      <c r="K273" s="4"/>
      <c r="N273" s="0" t="n">
        <f aca="false">(F273/60)+E273</f>
        <v>78.5333333333333</v>
      </c>
      <c r="O273" s="0" t="n">
        <f aca="false">((H273/60)+G273)+2.5969213</f>
        <v>8.93025463333333</v>
      </c>
      <c r="AB273" s="4" t="s">
        <v>23</v>
      </c>
    </row>
    <row r="274" customFormat="false" ht="15" hidden="false" customHeight="false" outlineLevel="0" collapsed="false">
      <c r="A274" s="0" t="n">
        <v>1898</v>
      </c>
      <c r="B274" s="5" t="n">
        <v>8</v>
      </c>
      <c r="C274" s="5" t="n">
        <v>20</v>
      </c>
      <c r="D274" s="0" t="n">
        <v>1600</v>
      </c>
      <c r="G274" s="6"/>
      <c r="H274" s="6"/>
      <c r="I274" s="0" t="n">
        <v>752</v>
      </c>
      <c r="K274" s="4" t="n">
        <f aca="false">(I274*1.333224)</f>
        <v>1002.584448</v>
      </c>
      <c r="AB274" s="4" t="s">
        <v>23</v>
      </c>
    </row>
    <row r="275" customFormat="false" ht="15" hidden="false" customHeight="false" outlineLevel="0" collapsed="false">
      <c r="A275" s="0" t="n">
        <v>1898</v>
      </c>
      <c r="B275" s="5" t="n">
        <v>8</v>
      </c>
      <c r="C275" s="5" t="n">
        <v>20</v>
      </c>
      <c r="D275" s="0" t="n">
        <v>2000</v>
      </c>
      <c r="G275" s="6"/>
      <c r="H275" s="6"/>
      <c r="I275" s="0" t="n">
        <v>752</v>
      </c>
      <c r="K275" s="4" t="n">
        <f aca="false">(I275*1.333224)</f>
        <v>1002.584448</v>
      </c>
      <c r="AB275" s="4" t="s">
        <v>23</v>
      </c>
    </row>
    <row r="276" customFormat="false" ht="15" hidden="false" customHeight="false" outlineLevel="0" collapsed="false">
      <c r="A276" s="0" t="n">
        <v>1898</v>
      </c>
      <c r="B276" s="5" t="n">
        <v>8</v>
      </c>
      <c r="C276" s="5" t="n">
        <v>20</v>
      </c>
      <c r="D276" s="0" t="n">
        <v>2135</v>
      </c>
      <c r="G276" s="6"/>
      <c r="H276" s="6"/>
      <c r="K276" s="4"/>
      <c r="M276" s="6" t="s">
        <v>59</v>
      </c>
      <c r="AB276" s="4" t="s">
        <v>23</v>
      </c>
    </row>
    <row r="277" customFormat="false" ht="15" hidden="false" customHeight="false" outlineLevel="0" collapsed="false">
      <c r="A277" s="0" t="n">
        <v>1898</v>
      </c>
      <c r="B277" s="5" t="n">
        <v>8</v>
      </c>
      <c r="C277" s="5" t="n">
        <v>21</v>
      </c>
      <c r="D277" s="0" t="n">
        <v>1200</v>
      </c>
      <c r="G277" s="6"/>
      <c r="H277" s="6"/>
      <c r="I277" s="0" t="n">
        <v>751.8</v>
      </c>
      <c r="K277" s="4" t="n">
        <f aca="false">(I277*1.333224)</f>
        <v>1002.3178032</v>
      </c>
      <c r="M277" s="0" t="s">
        <v>60</v>
      </c>
      <c r="AA277" s="0" t="n">
        <v>78.5333333333333</v>
      </c>
      <c r="AB277" s="4" t="s">
        <v>23</v>
      </c>
      <c r="AC277" s="0" t="n">
        <v>8.93025463333333</v>
      </c>
    </row>
    <row r="278" customFormat="false" ht="15" hidden="false" customHeight="false" outlineLevel="0" collapsed="false">
      <c r="A278" s="0" t="n">
        <v>1898</v>
      </c>
      <c r="B278" s="5" t="n">
        <v>8</v>
      </c>
      <c r="C278" s="5" t="n">
        <v>21</v>
      </c>
      <c r="D278" s="0" t="n">
        <v>2000</v>
      </c>
      <c r="G278" s="6"/>
      <c r="H278" s="6"/>
      <c r="I278" s="0" t="n">
        <v>754</v>
      </c>
      <c r="K278" s="4" t="n">
        <f aca="false">(I278*1.333224)</f>
        <v>1005.250896</v>
      </c>
      <c r="AB278" s="4" t="s">
        <v>23</v>
      </c>
    </row>
    <row r="279" customFormat="false" ht="15" hidden="false" customHeight="false" outlineLevel="0" collapsed="false">
      <c r="A279" s="0" t="n">
        <v>1898</v>
      </c>
      <c r="B279" s="5" t="n">
        <v>8</v>
      </c>
      <c r="C279" s="5" t="n">
        <v>22</v>
      </c>
      <c r="D279" s="0" t="n">
        <v>600</v>
      </c>
      <c r="G279" s="6"/>
      <c r="H279" s="6"/>
      <c r="I279" s="0" t="n">
        <v>758.5</v>
      </c>
      <c r="K279" s="4" t="n">
        <f aca="false">(I279*1.333224)</f>
        <v>1011.250404</v>
      </c>
      <c r="AB279" s="4" t="s">
        <v>23</v>
      </c>
    </row>
    <row r="280" customFormat="false" ht="15" hidden="false" customHeight="false" outlineLevel="0" collapsed="false">
      <c r="A280" s="0" t="n">
        <v>1898</v>
      </c>
      <c r="B280" s="5" t="n">
        <v>8</v>
      </c>
      <c r="C280" s="5" t="n">
        <v>23</v>
      </c>
      <c r="D280" s="0" t="n">
        <v>600</v>
      </c>
      <c r="G280" s="6"/>
      <c r="H280" s="6"/>
      <c r="I280" s="0" t="n">
        <v>761.9</v>
      </c>
      <c r="K280" s="4" t="n">
        <f aca="false">(I280*1.333224)</f>
        <v>1015.7833656</v>
      </c>
      <c r="M280" s="0" t="s">
        <v>61</v>
      </c>
      <c r="AB280" s="4" t="s">
        <v>23</v>
      </c>
    </row>
    <row r="281" customFormat="false" ht="15" hidden="false" customHeight="false" outlineLevel="0" collapsed="false">
      <c r="A281" s="0" t="n">
        <v>1898</v>
      </c>
      <c r="B281" s="5" t="n">
        <v>8</v>
      </c>
      <c r="C281" s="5" t="n">
        <v>23</v>
      </c>
      <c r="D281" s="0" t="n">
        <v>1300</v>
      </c>
      <c r="G281" s="6"/>
      <c r="H281" s="6"/>
      <c r="I281" s="0" t="n">
        <v>759</v>
      </c>
      <c r="K281" s="4" t="n">
        <f aca="false">(I281*1.333224)</f>
        <v>1011.917016</v>
      </c>
      <c r="AB281" s="4" t="s">
        <v>23</v>
      </c>
    </row>
    <row r="282" customFormat="false" ht="15" hidden="false" customHeight="false" outlineLevel="0" collapsed="false">
      <c r="A282" s="0" t="n">
        <v>1898</v>
      </c>
      <c r="B282" s="5" t="n">
        <v>8</v>
      </c>
      <c r="C282" s="5" t="n">
        <v>23</v>
      </c>
      <c r="D282" s="0" t="n">
        <v>2000</v>
      </c>
      <c r="G282" s="6"/>
      <c r="H282" s="6"/>
      <c r="I282" s="0" t="n">
        <v>756.2</v>
      </c>
      <c r="K282" s="4" t="n">
        <f aca="false">(I282*1.333224)</f>
        <v>1008.1839888</v>
      </c>
      <c r="AB282" s="4" t="s">
        <v>23</v>
      </c>
    </row>
    <row r="283" customFormat="false" ht="15" hidden="false" customHeight="false" outlineLevel="0" collapsed="false">
      <c r="A283" s="0" t="n">
        <v>1898</v>
      </c>
      <c r="B283" s="5" t="n">
        <v>8</v>
      </c>
      <c r="C283" s="5" t="n">
        <v>23</v>
      </c>
      <c r="D283" s="0" t="n">
        <v>2400</v>
      </c>
      <c r="G283" s="6"/>
      <c r="H283" s="6"/>
      <c r="I283" s="0" t="n">
        <v>755.2</v>
      </c>
      <c r="K283" s="4" t="n">
        <f aca="false">(I283*1.333224)</f>
        <v>1006.8507648</v>
      </c>
      <c r="AB283" s="4" t="s">
        <v>23</v>
      </c>
    </row>
    <row r="284" customFormat="false" ht="15" hidden="false" customHeight="false" outlineLevel="0" collapsed="false">
      <c r="A284" s="0" t="n">
        <v>1898</v>
      </c>
      <c r="B284" s="5" t="n">
        <v>8</v>
      </c>
      <c r="C284" s="5" t="n">
        <v>24</v>
      </c>
      <c r="D284" s="0" t="n">
        <v>600</v>
      </c>
      <c r="G284" s="6"/>
      <c r="H284" s="6"/>
      <c r="I284" s="0" t="n">
        <v>759.5</v>
      </c>
      <c r="K284" s="4" t="n">
        <f aca="false">(I284*1.333224)</f>
        <v>1012.583628</v>
      </c>
      <c r="AB284" s="4" t="s">
        <v>23</v>
      </c>
    </row>
    <row r="285" customFormat="false" ht="15" hidden="false" customHeight="false" outlineLevel="0" collapsed="false">
      <c r="A285" s="0" t="n">
        <v>1898</v>
      </c>
      <c r="B285" s="5" t="n">
        <v>8</v>
      </c>
      <c r="C285" s="5" t="n">
        <v>25</v>
      </c>
      <c r="D285" s="0" t="n">
        <v>400</v>
      </c>
      <c r="G285" s="6"/>
      <c r="H285" s="6"/>
      <c r="I285" s="0" t="n">
        <v>756.2</v>
      </c>
      <c r="K285" s="4" t="n">
        <f aca="false">(I285*1.333224)</f>
        <v>1008.1839888</v>
      </c>
      <c r="AB285" s="4" t="s">
        <v>23</v>
      </c>
    </row>
    <row r="286" customFormat="false" ht="15" hidden="false" customHeight="false" outlineLevel="0" collapsed="false">
      <c r="A286" s="0" t="n">
        <v>1898</v>
      </c>
      <c r="B286" s="5" t="n">
        <v>8</v>
      </c>
      <c r="C286" s="5" t="n">
        <v>25</v>
      </c>
      <c r="D286" s="0" t="n">
        <v>1200</v>
      </c>
      <c r="G286" s="6"/>
      <c r="H286" s="6"/>
      <c r="I286" s="0" t="n">
        <v>755.9</v>
      </c>
      <c r="K286" s="4" t="n">
        <f aca="false">(I286*1.333224)</f>
        <v>1007.7840216</v>
      </c>
      <c r="AB286" s="4" t="s">
        <v>23</v>
      </c>
    </row>
    <row r="287" customFormat="false" ht="15.75" hidden="false" customHeight="true" outlineLevel="0" collapsed="false">
      <c r="A287" s="0" t="n">
        <v>1898</v>
      </c>
      <c r="B287" s="5" t="n">
        <v>8</v>
      </c>
      <c r="C287" s="5" t="n">
        <v>26</v>
      </c>
      <c r="D287" s="0" t="n">
        <v>100</v>
      </c>
      <c r="G287" s="6"/>
      <c r="H287" s="6"/>
      <c r="I287" s="0" t="n">
        <v>756.5</v>
      </c>
      <c r="K287" s="4" t="n">
        <f aca="false">(I287*1.333224)</f>
        <v>1008.583956</v>
      </c>
      <c r="AB287" s="4" t="s">
        <v>23</v>
      </c>
    </row>
    <row r="288" customFormat="false" ht="15" hidden="false" customHeight="false" outlineLevel="0" collapsed="false">
      <c r="A288" s="0" t="n">
        <v>1898</v>
      </c>
      <c r="B288" s="5" t="n">
        <v>8</v>
      </c>
      <c r="C288" s="5" t="n">
        <v>26</v>
      </c>
      <c r="D288" s="0" t="n">
        <v>1200</v>
      </c>
      <c r="G288" s="6"/>
      <c r="H288" s="6"/>
      <c r="K288" s="4"/>
      <c r="M288" s="0" t="s">
        <v>49</v>
      </c>
      <c r="AB288" s="4" t="s">
        <v>23</v>
      </c>
    </row>
    <row r="289" customFormat="false" ht="15" hidden="false" customHeight="false" outlineLevel="0" collapsed="false">
      <c r="A289" s="0" t="n">
        <v>1898</v>
      </c>
      <c r="B289" s="5" t="n">
        <v>8</v>
      </c>
      <c r="C289" s="5" t="n">
        <v>26</v>
      </c>
      <c r="D289" s="0" t="n">
        <v>1700</v>
      </c>
      <c r="G289" s="6"/>
      <c r="H289" s="6"/>
      <c r="I289" s="0" t="n">
        <v>757</v>
      </c>
      <c r="K289" s="4" t="n">
        <f aca="false">(I289*1.333224)</f>
        <v>1009.250568</v>
      </c>
      <c r="AB289" s="4" t="s">
        <v>23</v>
      </c>
    </row>
    <row r="290" customFormat="false" ht="15" hidden="false" customHeight="false" outlineLevel="0" collapsed="false">
      <c r="A290" s="0" t="n">
        <v>1898</v>
      </c>
      <c r="B290" s="5" t="n">
        <v>8</v>
      </c>
      <c r="C290" s="5" t="n">
        <v>27</v>
      </c>
      <c r="D290" s="0" t="n">
        <v>100</v>
      </c>
      <c r="G290" s="6"/>
      <c r="H290" s="6"/>
      <c r="I290" s="0" t="n">
        <v>758</v>
      </c>
      <c r="K290" s="4" t="n">
        <f aca="false">(I290*1.333224)</f>
        <v>1010.583792</v>
      </c>
      <c r="AB290" s="4" t="s">
        <v>23</v>
      </c>
    </row>
    <row r="291" customFormat="false" ht="15" hidden="false" customHeight="false" outlineLevel="0" collapsed="false">
      <c r="A291" s="0" t="n">
        <v>1898</v>
      </c>
      <c r="B291" s="5" t="n">
        <v>8</v>
      </c>
      <c r="C291" s="5" t="n">
        <v>27</v>
      </c>
      <c r="D291" s="0" t="n">
        <v>1200</v>
      </c>
      <c r="G291" s="6"/>
      <c r="H291" s="6"/>
      <c r="K291" s="4"/>
      <c r="M291" s="0" t="s">
        <v>62</v>
      </c>
      <c r="AB291" s="4" t="s">
        <v>23</v>
      </c>
    </row>
    <row r="292" customFormat="false" ht="15" hidden="false" customHeight="false" outlineLevel="0" collapsed="false">
      <c r="A292" s="0" t="n">
        <v>1898</v>
      </c>
      <c r="B292" s="5" t="n">
        <v>8</v>
      </c>
      <c r="C292" s="5" t="n">
        <v>28</v>
      </c>
      <c r="D292" s="0" t="n">
        <v>2400</v>
      </c>
      <c r="G292" s="6"/>
      <c r="H292" s="6"/>
      <c r="I292" s="0" t="n">
        <v>755</v>
      </c>
      <c r="K292" s="4" t="n">
        <f aca="false">(I292*1.333224)</f>
        <v>1006.58412</v>
      </c>
      <c r="AB292" s="4" t="s">
        <v>23</v>
      </c>
    </row>
    <row r="293" customFormat="false" ht="15" hidden="false" customHeight="false" outlineLevel="0" collapsed="false">
      <c r="A293" s="0" t="n">
        <v>1898</v>
      </c>
      <c r="B293" s="5" t="n">
        <v>8</v>
      </c>
      <c r="C293" s="5" t="n">
        <v>29</v>
      </c>
      <c r="D293" s="0" t="n">
        <v>630</v>
      </c>
      <c r="G293" s="6"/>
      <c r="H293" s="6"/>
      <c r="I293" s="0" t="n">
        <v>751</v>
      </c>
      <c r="K293" s="4" t="n">
        <f aca="false">(I293*1.333224)</f>
        <v>1001.251224</v>
      </c>
      <c r="AB293" s="4" t="s">
        <v>23</v>
      </c>
    </row>
    <row r="294" customFormat="false" ht="15" hidden="false" customHeight="false" outlineLevel="0" collapsed="false">
      <c r="A294" s="0" t="n">
        <v>1898</v>
      </c>
      <c r="B294" s="5" t="n">
        <v>8</v>
      </c>
      <c r="C294" s="5" t="n">
        <v>29</v>
      </c>
      <c r="D294" s="0" t="n">
        <v>1130</v>
      </c>
      <c r="G294" s="6"/>
      <c r="H294" s="6"/>
      <c r="I294" s="0" t="n">
        <v>748</v>
      </c>
      <c r="K294" s="4" t="n">
        <f aca="false">(I294*1.333224)</f>
        <v>997.251552</v>
      </c>
      <c r="AB294" s="4" t="s">
        <v>23</v>
      </c>
    </row>
    <row r="295" customFormat="false" ht="15" hidden="false" customHeight="false" outlineLevel="0" collapsed="false">
      <c r="A295" s="0" t="n">
        <v>1898</v>
      </c>
      <c r="B295" s="5" t="n">
        <v>8</v>
      </c>
      <c r="C295" s="5" t="n">
        <v>29</v>
      </c>
      <c r="D295" s="0" t="n">
        <v>2400</v>
      </c>
      <c r="G295" s="6"/>
      <c r="H295" s="6"/>
      <c r="I295" s="0" t="n">
        <v>750.2</v>
      </c>
      <c r="K295" s="4" t="n">
        <f aca="false">(I295*1.333224)</f>
        <v>1000.1846448</v>
      </c>
      <c r="AB295" s="4" t="s">
        <v>23</v>
      </c>
    </row>
    <row r="296" customFormat="false" ht="15" hidden="false" customHeight="false" outlineLevel="0" collapsed="false">
      <c r="A296" s="0" t="n">
        <v>1898</v>
      </c>
      <c r="B296" s="5" t="n">
        <v>8</v>
      </c>
      <c r="C296" s="5" t="n">
        <v>30</v>
      </c>
      <c r="D296" s="0" t="n">
        <v>400</v>
      </c>
      <c r="G296" s="6"/>
      <c r="H296" s="6"/>
      <c r="I296" s="0" t="n">
        <v>751.3</v>
      </c>
      <c r="K296" s="4" t="n">
        <f aca="false">(I296*1.333224)</f>
        <v>1001.6511912</v>
      </c>
      <c r="AB296" s="4" t="s">
        <v>23</v>
      </c>
    </row>
    <row r="297" customFormat="false" ht="15" hidden="false" customHeight="false" outlineLevel="0" collapsed="false">
      <c r="A297" s="0" t="n">
        <v>1898</v>
      </c>
      <c r="B297" s="5" t="n">
        <v>8</v>
      </c>
      <c r="C297" s="5" t="n">
        <v>30</v>
      </c>
      <c r="D297" s="0" t="n">
        <v>600</v>
      </c>
      <c r="G297" s="6"/>
      <c r="H297" s="6"/>
      <c r="I297" s="0" t="n">
        <v>751.6</v>
      </c>
      <c r="K297" s="4" t="n">
        <f aca="false">(I297*1.333224)</f>
        <v>1002.0511584</v>
      </c>
      <c r="AB297" s="4" t="s">
        <v>23</v>
      </c>
    </row>
    <row r="298" customFormat="false" ht="15" hidden="false" customHeight="false" outlineLevel="0" collapsed="false">
      <c r="A298" s="0" t="n">
        <v>1898</v>
      </c>
      <c r="B298" s="5" t="n">
        <v>8</v>
      </c>
      <c r="C298" s="5" t="n">
        <v>30</v>
      </c>
      <c r="D298" s="0" t="n">
        <v>1200</v>
      </c>
      <c r="G298" s="6"/>
      <c r="H298" s="6"/>
      <c r="I298" s="0" t="n">
        <v>751</v>
      </c>
      <c r="K298" s="4" t="n">
        <f aca="false">(I298*1.333224)</f>
        <v>1001.251224</v>
      </c>
      <c r="M298" s="0" t="s">
        <v>63</v>
      </c>
      <c r="AB298" s="4" t="s">
        <v>23</v>
      </c>
    </row>
    <row r="299" customFormat="false" ht="15" hidden="false" customHeight="false" outlineLevel="0" collapsed="false">
      <c r="A299" s="0" t="n">
        <v>1898</v>
      </c>
      <c r="B299" s="5" t="n">
        <v>8</v>
      </c>
      <c r="C299" s="5" t="n">
        <v>30</v>
      </c>
      <c r="D299" s="0" t="n">
        <v>1600</v>
      </c>
      <c r="G299" s="6"/>
      <c r="H299" s="6"/>
      <c r="I299" s="0" t="n">
        <v>750</v>
      </c>
      <c r="K299" s="4" t="n">
        <f aca="false">(I299*1.333224)</f>
        <v>999.918</v>
      </c>
      <c r="AB299" s="4" t="s">
        <v>23</v>
      </c>
    </row>
    <row r="300" customFormat="false" ht="15" hidden="false" customHeight="false" outlineLevel="0" collapsed="false">
      <c r="A300" s="0" t="n">
        <v>1898</v>
      </c>
      <c r="B300" s="5" t="n">
        <v>8</v>
      </c>
      <c r="C300" s="5" t="n">
        <v>30</v>
      </c>
      <c r="D300" s="0" t="n">
        <v>2000</v>
      </c>
      <c r="G300" s="6"/>
      <c r="H300" s="6"/>
      <c r="I300" s="0" t="n">
        <v>749</v>
      </c>
      <c r="K300" s="4" t="n">
        <f aca="false">(I300*1.333224)</f>
        <v>998.584776</v>
      </c>
      <c r="AB300" s="4" t="s">
        <v>23</v>
      </c>
    </row>
    <row r="301" customFormat="false" ht="15" hidden="false" customHeight="false" outlineLevel="0" collapsed="false">
      <c r="A301" s="0" t="n">
        <v>1898</v>
      </c>
      <c r="B301" s="5" t="n">
        <v>8</v>
      </c>
      <c r="C301" s="5" t="n">
        <v>30</v>
      </c>
      <c r="D301" s="0" t="n">
        <v>2000</v>
      </c>
      <c r="G301" s="6"/>
      <c r="H301" s="6"/>
      <c r="I301" s="0" t="n">
        <v>749</v>
      </c>
      <c r="K301" s="4" t="n">
        <f aca="false">(I301*1.333224)</f>
        <v>998.584776</v>
      </c>
      <c r="AB301" s="4" t="s">
        <v>23</v>
      </c>
    </row>
    <row r="302" customFormat="false" ht="15" hidden="false" customHeight="false" outlineLevel="0" collapsed="false">
      <c r="A302" s="0" t="n">
        <v>1898</v>
      </c>
      <c r="B302" s="5" t="n">
        <v>8</v>
      </c>
      <c r="C302" s="5" t="n">
        <v>30</v>
      </c>
      <c r="D302" s="0" t="n">
        <v>2400</v>
      </c>
      <c r="G302" s="6"/>
      <c r="H302" s="6"/>
      <c r="I302" s="0" t="n">
        <v>749</v>
      </c>
      <c r="K302" s="4" t="n">
        <f aca="false">(I302*1.333224)</f>
        <v>998.584776</v>
      </c>
      <c r="AB302" s="4" t="s">
        <v>23</v>
      </c>
    </row>
    <row r="303" customFormat="false" ht="15" hidden="false" customHeight="false" outlineLevel="0" collapsed="false">
      <c r="A303" s="0" t="n">
        <v>1898</v>
      </c>
      <c r="B303" s="5" t="n">
        <v>8</v>
      </c>
      <c r="C303" s="5" t="n">
        <v>31</v>
      </c>
      <c r="D303" s="0" t="n">
        <v>400</v>
      </c>
      <c r="G303" s="6"/>
      <c r="H303" s="6"/>
      <c r="I303" s="0" t="n">
        <v>749</v>
      </c>
      <c r="K303" s="4" t="n">
        <f aca="false">(I303*1.333224)</f>
        <v>998.584776</v>
      </c>
      <c r="AB303" s="4" t="s">
        <v>23</v>
      </c>
    </row>
    <row r="304" customFormat="false" ht="15" hidden="false" customHeight="false" outlineLevel="0" collapsed="false">
      <c r="A304" s="0" t="n">
        <v>1898</v>
      </c>
      <c r="B304" s="5" t="n">
        <v>8</v>
      </c>
      <c r="C304" s="5" t="n">
        <v>31</v>
      </c>
      <c r="D304" s="0" t="n">
        <v>800</v>
      </c>
      <c r="G304" s="6"/>
      <c r="H304" s="6"/>
      <c r="I304" s="0" t="n">
        <v>749</v>
      </c>
      <c r="K304" s="4" t="n">
        <f aca="false">(I304*1.333224)</f>
        <v>998.584776</v>
      </c>
      <c r="AB304" s="4" t="s">
        <v>23</v>
      </c>
    </row>
    <row r="305" customFormat="false" ht="15" hidden="false" customHeight="false" outlineLevel="0" collapsed="false">
      <c r="A305" s="0" t="n">
        <v>1898</v>
      </c>
      <c r="B305" s="5" t="n">
        <v>8</v>
      </c>
      <c r="C305" s="5" t="n">
        <v>31</v>
      </c>
      <c r="D305" s="0" t="n">
        <v>1200</v>
      </c>
      <c r="E305" s="0" t="n">
        <v>75</v>
      </c>
      <c r="F305" s="0" t="n">
        <v>48</v>
      </c>
      <c r="G305" s="6" t="n">
        <v>8</v>
      </c>
      <c r="H305" s="6" t="n">
        <v>18</v>
      </c>
      <c r="I305" s="0" t="n">
        <v>749</v>
      </c>
      <c r="J305" s="4" t="n">
        <f aca="false">(L305/33.86395)</f>
        <v>29.5550282822884</v>
      </c>
      <c r="K305" s="4" t="n">
        <f aca="false">(I305*1.333224)</f>
        <v>998.584776</v>
      </c>
      <c r="L305" s="0" t="n">
        <v>1000.85</v>
      </c>
      <c r="N305" s="0" t="n">
        <f aca="false">(F305/60)+E305</f>
        <v>75.8</v>
      </c>
      <c r="O305" s="0" t="n">
        <f aca="false">((H305/60)+G305)+2.5969213</f>
        <v>10.8969213</v>
      </c>
      <c r="AB305" s="4" t="s">
        <v>23</v>
      </c>
    </row>
    <row r="306" customFormat="false" ht="15" hidden="false" customHeight="false" outlineLevel="0" collapsed="false">
      <c r="A306" s="0" t="n">
        <v>1898</v>
      </c>
      <c r="B306" s="5" t="n">
        <v>8</v>
      </c>
      <c r="C306" s="5" t="n">
        <v>31</v>
      </c>
      <c r="D306" s="0" t="n">
        <v>1600</v>
      </c>
      <c r="G306" s="6"/>
      <c r="H306" s="6"/>
      <c r="I306" s="0" t="n">
        <v>748.5</v>
      </c>
      <c r="K306" s="4" t="n">
        <f aca="false">(I306*1.333224)</f>
        <v>997.918164</v>
      </c>
      <c r="AB306" s="4" t="s">
        <v>23</v>
      </c>
    </row>
    <row r="307" customFormat="false" ht="15" hidden="false" customHeight="false" outlineLevel="0" collapsed="false">
      <c r="A307" s="0" t="n">
        <v>1898</v>
      </c>
      <c r="B307" s="5" t="n">
        <v>8</v>
      </c>
      <c r="C307" s="5" t="n">
        <v>31</v>
      </c>
      <c r="D307" s="0" t="n">
        <v>2000</v>
      </c>
      <c r="G307" s="6"/>
      <c r="H307" s="6"/>
      <c r="I307" s="0" t="n">
        <v>747</v>
      </c>
      <c r="K307" s="4" t="n">
        <f aca="false">(I307*1.333224)</f>
        <v>995.918328</v>
      </c>
      <c r="AB307" s="4" t="s">
        <v>23</v>
      </c>
    </row>
    <row r="308" customFormat="false" ht="15" hidden="false" customHeight="false" outlineLevel="0" collapsed="false">
      <c r="A308" s="0" t="n">
        <v>1898</v>
      </c>
      <c r="B308" s="5" t="n">
        <v>8</v>
      </c>
      <c r="C308" s="5" t="n">
        <v>31</v>
      </c>
      <c r="D308" s="0" t="n">
        <v>2100</v>
      </c>
      <c r="G308" s="6"/>
      <c r="H308" s="6"/>
      <c r="I308" s="0" t="n">
        <v>749.9</v>
      </c>
      <c r="K308" s="4" t="n">
        <f aca="false">(I308*1.333224)</f>
        <v>999.7846776</v>
      </c>
      <c r="AB308" s="4" t="s">
        <v>23</v>
      </c>
    </row>
    <row r="309" customFormat="false" ht="15" hidden="false" customHeight="false" outlineLevel="0" collapsed="false">
      <c r="A309" s="0" t="n">
        <v>1898</v>
      </c>
      <c r="B309" s="5" t="n">
        <v>8</v>
      </c>
      <c r="C309" s="5" t="n">
        <v>31</v>
      </c>
      <c r="D309" s="0" t="n">
        <v>2400</v>
      </c>
      <c r="G309" s="6"/>
      <c r="H309" s="6"/>
      <c r="I309" s="0" t="n">
        <v>749.9</v>
      </c>
      <c r="K309" s="4" t="n">
        <f aca="false">(I309*1.333224)</f>
        <v>999.7846776</v>
      </c>
      <c r="AA309" s="0" t="n">
        <v>75.8</v>
      </c>
      <c r="AB309" s="4" t="s">
        <v>23</v>
      </c>
      <c r="AC309" s="0" t="n">
        <v>10.8969213</v>
      </c>
    </row>
    <row r="310" customFormat="false" ht="15" hidden="false" customHeight="false" outlineLevel="0" collapsed="false">
      <c r="A310" s="0" t="n">
        <v>1898</v>
      </c>
      <c r="B310" s="5" t="n">
        <v>9</v>
      </c>
      <c r="C310" s="5" t="n">
        <v>1</v>
      </c>
      <c r="D310" s="0" t="n">
        <v>400</v>
      </c>
      <c r="G310" s="6"/>
      <c r="H310" s="6"/>
      <c r="I310" s="0" t="n">
        <v>746</v>
      </c>
      <c r="K310" s="4" t="n">
        <f aca="false">(I310*1.333224)</f>
        <v>994.585104</v>
      </c>
      <c r="AB310" s="4" t="s">
        <v>23</v>
      </c>
    </row>
    <row r="311" customFormat="false" ht="15" hidden="false" customHeight="false" outlineLevel="0" collapsed="false">
      <c r="A311" s="0" t="n">
        <v>1898</v>
      </c>
      <c r="B311" s="5" t="n">
        <v>9</v>
      </c>
      <c r="C311" s="5" t="n">
        <v>1</v>
      </c>
      <c r="D311" s="0" t="n">
        <v>800</v>
      </c>
      <c r="G311" s="6"/>
      <c r="H311" s="6"/>
      <c r="I311" s="0" t="n">
        <v>747</v>
      </c>
      <c r="K311" s="4" t="n">
        <f aca="false">(I311*1.333224)</f>
        <v>995.918328</v>
      </c>
      <c r="AB311" s="4" t="s">
        <v>23</v>
      </c>
    </row>
    <row r="312" customFormat="false" ht="15" hidden="false" customHeight="false" outlineLevel="0" collapsed="false">
      <c r="A312" s="0" t="n">
        <v>1898</v>
      </c>
      <c r="B312" s="5" t="n">
        <v>9</v>
      </c>
      <c r="C312" s="5" t="n">
        <v>1</v>
      </c>
      <c r="D312" s="0" t="n">
        <v>1110</v>
      </c>
      <c r="E312" s="0" t="n">
        <v>74</v>
      </c>
      <c r="F312" s="0" t="n">
        <v>3</v>
      </c>
      <c r="G312" s="8" t="n">
        <v>5</v>
      </c>
      <c r="H312" s="8" t="n">
        <v>10.25</v>
      </c>
      <c r="K312" s="4"/>
      <c r="N312" s="0" t="n">
        <f aca="false">(F312/60)+E312</f>
        <v>74.05</v>
      </c>
      <c r="O312" s="0" t="n">
        <f aca="false">((H312/60)+G312)</f>
        <v>5.17083333333333</v>
      </c>
      <c r="AB312" s="4" t="s">
        <v>23</v>
      </c>
    </row>
    <row r="313" customFormat="false" ht="15" hidden="false" customHeight="false" outlineLevel="0" collapsed="false">
      <c r="A313" s="0" t="n">
        <v>1898</v>
      </c>
      <c r="B313" s="5" t="n">
        <v>9</v>
      </c>
      <c r="C313" s="5" t="n">
        <v>1</v>
      </c>
      <c r="D313" s="0" t="n">
        <v>1200</v>
      </c>
      <c r="E313" s="0" t="n">
        <v>74</v>
      </c>
      <c r="F313" s="0" t="n">
        <v>3</v>
      </c>
      <c r="G313" s="6" t="n">
        <v>2</v>
      </c>
      <c r="H313" s="6" t="n">
        <v>50</v>
      </c>
      <c r="I313" s="0" t="n">
        <v>747</v>
      </c>
      <c r="K313" s="4" t="n">
        <f aca="false">(I313*1.333224)</f>
        <v>995.918328</v>
      </c>
      <c r="L313" s="0" t="n">
        <v>998.1</v>
      </c>
      <c r="N313" s="0" t="n">
        <f aca="false">(F313/60)+E313</f>
        <v>74.05</v>
      </c>
      <c r="O313" s="0" t="n">
        <f aca="false">((H313/60)+G313)+2.5969213</f>
        <v>5.43025463333333</v>
      </c>
      <c r="AB313" s="4" t="s">
        <v>23</v>
      </c>
    </row>
    <row r="314" customFormat="false" ht="15" hidden="false" customHeight="false" outlineLevel="0" collapsed="false">
      <c r="A314" s="0" t="n">
        <v>1898</v>
      </c>
      <c r="B314" s="5" t="n">
        <v>9</v>
      </c>
      <c r="C314" s="5" t="n">
        <v>1</v>
      </c>
      <c r="D314" s="0" t="n">
        <v>1340</v>
      </c>
      <c r="G314" s="6"/>
      <c r="H314" s="6"/>
      <c r="K314" s="4"/>
      <c r="M314" s="6" t="s">
        <v>64</v>
      </c>
      <c r="N314" s="6"/>
      <c r="AB314" s="4" t="s">
        <v>23</v>
      </c>
    </row>
    <row r="315" customFormat="false" ht="15" hidden="false" customHeight="false" outlineLevel="0" collapsed="false">
      <c r="A315" s="0" t="n">
        <v>1898</v>
      </c>
      <c r="B315" s="5" t="n">
        <v>9</v>
      </c>
      <c r="C315" s="5" t="n">
        <v>1</v>
      </c>
      <c r="D315" s="0" t="n">
        <v>1600</v>
      </c>
      <c r="G315" s="6"/>
      <c r="H315" s="6"/>
      <c r="I315" s="0" t="n">
        <v>746.2</v>
      </c>
      <c r="K315" s="4" t="n">
        <f aca="false">(I315*1.333224)</f>
        <v>994.8517488</v>
      </c>
      <c r="AB315" s="4" t="s">
        <v>23</v>
      </c>
    </row>
    <row r="316" customFormat="false" ht="15" hidden="false" customHeight="false" outlineLevel="0" collapsed="false">
      <c r="A316" s="0" t="n">
        <v>1898</v>
      </c>
      <c r="B316" s="5" t="n">
        <v>9</v>
      </c>
      <c r="C316" s="5" t="n">
        <v>1</v>
      </c>
      <c r="D316" s="0" t="n">
        <v>2000</v>
      </c>
      <c r="G316" s="6"/>
      <c r="H316" s="6"/>
      <c r="I316" s="0" t="n">
        <v>746.5</v>
      </c>
      <c r="K316" s="4" t="n">
        <f aca="false">(I316*1.333224)</f>
        <v>995.251716</v>
      </c>
      <c r="AA316" s="0" t="n">
        <v>74.05</v>
      </c>
      <c r="AB316" s="4" t="s">
        <v>23</v>
      </c>
      <c r="AC316" s="0" t="n">
        <v>5.17083333333333</v>
      </c>
    </row>
    <row r="317" customFormat="false" ht="15" hidden="false" customHeight="false" outlineLevel="0" collapsed="false">
      <c r="A317" s="0" t="n">
        <v>1898</v>
      </c>
      <c r="B317" s="5" t="n">
        <v>9</v>
      </c>
      <c r="C317" s="5" t="n">
        <v>1</v>
      </c>
      <c r="D317" s="0" t="n">
        <v>2400</v>
      </c>
      <c r="G317" s="6"/>
      <c r="H317" s="6"/>
      <c r="I317" s="0" t="n">
        <v>746.9</v>
      </c>
      <c r="K317" s="4" t="n">
        <f aca="false">(I317*1.333224)</f>
        <v>995.7850056</v>
      </c>
      <c r="AA317" s="0" t="n">
        <v>74.05</v>
      </c>
      <c r="AB317" s="4" t="s">
        <v>23</v>
      </c>
      <c r="AC317" s="0" t="n">
        <v>5.43025463333333</v>
      </c>
    </row>
    <row r="318" customFormat="false" ht="15" hidden="false" customHeight="false" outlineLevel="0" collapsed="false">
      <c r="A318" s="0" t="n">
        <v>1898</v>
      </c>
      <c r="B318" s="5" t="n">
        <v>9</v>
      </c>
      <c r="C318" s="5" t="n">
        <v>2</v>
      </c>
      <c r="D318" s="0" t="n">
        <v>400</v>
      </c>
      <c r="G318" s="6"/>
      <c r="H318" s="6"/>
      <c r="I318" s="0" t="n">
        <v>747</v>
      </c>
      <c r="K318" s="4" t="n">
        <f aca="false">(I318*1.333224)</f>
        <v>995.918328</v>
      </c>
      <c r="AB318" s="4" t="s">
        <v>23</v>
      </c>
    </row>
    <row r="319" customFormat="false" ht="15" hidden="false" customHeight="false" outlineLevel="0" collapsed="false">
      <c r="A319" s="0" t="n">
        <v>1898</v>
      </c>
      <c r="B319" s="5" t="n">
        <v>9</v>
      </c>
      <c r="C319" s="5" t="n">
        <v>2</v>
      </c>
      <c r="D319" s="0" t="n">
        <v>800</v>
      </c>
      <c r="G319" s="6"/>
      <c r="H319" s="6"/>
      <c r="I319" s="0" t="n">
        <v>747.2</v>
      </c>
      <c r="K319" s="4" t="n">
        <f aca="false">(I319*1.333224)</f>
        <v>996.1849728</v>
      </c>
      <c r="AB319" s="4" t="s">
        <v>23</v>
      </c>
    </row>
    <row r="320" customFormat="false" ht="15" hidden="false" customHeight="false" outlineLevel="0" collapsed="false">
      <c r="A320" s="0" t="n">
        <v>1898</v>
      </c>
      <c r="B320" s="5" t="n">
        <v>9</v>
      </c>
      <c r="C320" s="5" t="n">
        <v>2</v>
      </c>
      <c r="D320" s="0" t="n">
        <v>1002</v>
      </c>
      <c r="E320" s="0" t="n">
        <v>73</v>
      </c>
      <c r="F320" s="0" t="n">
        <v>12</v>
      </c>
      <c r="G320" s="6" t="n">
        <v>1</v>
      </c>
      <c r="H320" s="6" t="n">
        <v>4</v>
      </c>
      <c r="K320" s="4"/>
      <c r="M320" s="6" t="s">
        <v>65</v>
      </c>
      <c r="N320" s="0" t="n">
        <f aca="false">(F320/60)+E320</f>
        <v>73.2</v>
      </c>
      <c r="O320" s="0" t="n">
        <f aca="false">((H320/60)+G320)+2.5969213</f>
        <v>3.66358796666667</v>
      </c>
      <c r="AB320" s="4" t="s">
        <v>23</v>
      </c>
    </row>
    <row r="321" customFormat="false" ht="15" hidden="false" customHeight="false" outlineLevel="0" collapsed="false">
      <c r="A321" s="0" t="n">
        <v>1898</v>
      </c>
      <c r="B321" s="5" t="n">
        <v>9</v>
      </c>
      <c r="C321" s="5" t="n">
        <v>2</v>
      </c>
      <c r="D321" s="0" t="n">
        <v>1200</v>
      </c>
      <c r="E321" s="0" t="n">
        <v>73</v>
      </c>
      <c r="F321" s="0" t="n">
        <v>12</v>
      </c>
      <c r="G321" s="6" t="n">
        <v>1</v>
      </c>
      <c r="H321" s="6" t="n">
        <v>4</v>
      </c>
      <c r="I321" s="0" t="n">
        <v>747.5</v>
      </c>
      <c r="K321" s="4" t="n">
        <f aca="false">(I321*1.333224)</f>
        <v>996.58494</v>
      </c>
      <c r="L321" s="0" t="n">
        <v>998.72</v>
      </c>
      <c r="N321" s="0" t="n">
        <f aca="false">(F321/60)+E321</f>
        <v>73.2</v>
      </c>
      <c r="O321" s="0" t="n">
        <f aca="false">((H321/60)+G321)+2.5969213</f>
        <v>3.66358796666667</v>
      </c>
      <c r="AB321" s="4" t="s">
        <v>23</v>
      </c>
    </row>
    <row r="322" customFormat="false" ht="15" hidden="false" customHeight="false" outlineLevel="0" collapsed="false">
      <c r="A322" s="0" t="n">
        <v>1898</v>
      </c>
      <c r="B322" s="5" t="n">
        <v>9</v>
      </c>
      <c r="C322" s="5" t="n">
        <v>2</v>
      </c>
      <c r="D322" s="0" t="n">
        <v>1300</v>
      </c>
      <c r="G322" s="6"/>
      <c r="H322" s="6"/>
      <c r="K322" s="4"/>
      <c r="M322" s="6" t="s">
        <v>66</v>
      </c>
      <c r="AB322" s="4" t="s">
        <v>23</v>
      </c>
    </row>
    <row r="323" customFormat="false" ht="15" hidden="false" customHeight="false" outlineLevel="0" collapsed="false">
      <c r="A323" s="0" t="n">
        <v>1898</v>
      </c>
      <c r="B323" s="5" t="n">
        <v>9</v>
      </c>
      <c r="C323" s="5" t="n">
        <v>2</v>
      </c>
      <c r="D323" s="0" t="n">
        <v>1600</v>
      </c>
      <c r="G323" s="6"/>
      <c r="H323" s="6"/>
      <c r="I323" s="0" t="n">
        <v>747.4</v>
      </c>
      <c r="K323" s="4" t="n">
        <f aca="false">(I323*1.333224)</f>
        <v>996.4516176</v>
      </c>
      <c r="AB323" s="4" t="s">
        <v>23</v>
      </c>
    </row>
    <row r="324" customFormat="false" ht="15" hidden="false" customHeight="false" outlineLevel="0" collapsed="false">
      <c r="A324" s="0" t="n">
        <v>1898</v>
      </c>
      <c r="B324" s="5" t="n">
        <v>9</v>
      </c>
      <c r="C324" s="5" t="n">
        <v>2</v>
      </c>
      <c r="D324" s="0" t="n">
        <v>2000</v>
      </c>
      <c r="G324" s="6"/>
      <c r="H324" s="6"/>
      <c r="I324" s="0" t="n">
        <v>748</v>
      </c>
      <c r="K324" s="4" t="n">
        <f aca="false">(I324*1.333224)</f>
        <v>997.251552</v>
      </c>
      <c r="AA324" s="0" t="n">
        <v>73.2</v>
      </c>
      <c r="AB324" s="4" t="s">
        <v>23</v>
      </c>
      <c r="AC324" s="0" t="n">
        <v>3.66358796666667</v>
      </c>
    </row>
    <row r="325" customFormat="false" ht="15" hidden="false" customHeight="false" outlineLevel="0" collapsed="false">
      <c r="A325" s="0" t="n">
        <v>1898</v>
      </c>
      <c r="B325" s="5" t="n">
        <v>9</v>
      </c>
      <c r="C325" s="5" t="n">
        <v>2</v>
      </c>
      <c r="D325" s="0" t="n">
        <v>2100</v>
      </c>
      <c r="E325" s="0" t="n">
        <v>73</v>
      </c>
      <c r="F325" s="0" t="n">
        <v>12</v>
      </c>
      <c r="G325" s="8" t="n">
        <v>3</v>
      </c>
      <c r="H325" s="8" t="n">
        <v>24.25</v>
      </c>
      <c r="K325" s="4"/>
      <c r="N325" s="0" t="n">
        <f aca="false">(F325/60)+E325</f>
        <v>73.2</v>
      </c>
      <c r="O325" s="0" t="n">
        <f aca="false">((H325/60)+G325)</f>
        <v>3.40416666666667</v>
      </c>
      <c r="AA325" s="0" t="n">
        <v>73.2</v>
      </c>
      <c r="AB325" s="4" t="s">
        <v>23</v>
      </c>
      <c r="AC325" s="0" t="n">
        <v>3.66358796666667</v>
      </c>
    </row>
    <row r="326" customFormat="false" ht="15" hidden="false" customHeight="false" outlineLevel="0" collapsed="false">
      <c r="A326" s="0" t="n">
        <v>1898</v>
      </c>
      <c r="B326" s="5" t="n">
        <v>9</v>
      </c>
      <c r="C326" s="5" t="n">
        <v>2</v>
      </c>
      <c r="D326" s="0" t="n">
        <v>2200</v>
      </c>
      <c r="G326" s="6"/>
      <c r="H326" s="6"/>
      <c r="I326" s="0" t="n">
        <v>749</v>
      </c>
      <c r="K326" s="4" t="n">
        <f aca="false">(I326*1.333224)</f>
        <v>998.584776</v>
      </c>
      <c r="AB326" s="4" t="s">
        <v>23</v>
      </c>
    </row>
    <row r="327" customFormat="false" ht="15" hidden="false" customHeight="false" outlineLevel="0" collapsed="false">
      <c r="A327" s="0" t="n">
        <v>1898</v>
      </c>
      <c r="B327" s="5" t="n">
        <v>9</v>
      </c>
      <c r="C327" s="5" t="n">
        <v>3</v>
      </c>
      <c r="D327" s="0" t="n">
        <v>400</v>
      </c>
      <c r="G327" s="6"/>
      <c r="H327" s="6"/>
      <c r="I327" s="0" t="n">
        <v>752</v>
      </c>
      <c r="K327" s="4" t="n">
        <f aca="false">(I327*1.333224)</f>
        <v>1002.584448</v>
      </c>
      <c r="AB327" s="4" t="s">
        <v>23</v>
      </c>
    </row>
    <row r="328" customFormat="false" ht="15" hidden="false" customHeight="false" outlineLevel="0" collapsed="false">
      <c r="A328" s="0" t="n">
        <v>1898</v>
      </c>
      <c r="B328" s="5" t="n">
        <v>9</v>
      </c>
      <c r="C328" s="5" t="n">
        <v>3</v>
      </c>
      <c r="D328" s="0" t="n">
        <v>800</v>
      </c>
      <c r="G328" s="6"/>
      <c r="H328" s="6"/>
      <c r="I328" s="0" t="n">
        <v>755</v>
      </c>
      <c r="K328" s="4" t="n">
        <f aca="false">(I328*1.333224)</f>
        <v>1006.58412</v>
      </c>
      <c r="AB328" s="4" t="s">
        <v>23</v>
      </c>
    </row>
    <row r="329" customFormat="false" ht="15" hidden="false" customHeight="false" outlineLevel="0" collapsed="false">
      <c r="A329" s="0" t="n">
        <v>1898</v>
      </c>
      <c r="B329" s="5" t="n">
        <v>9</v>
      </c>
      <c r="C329" s="5" t="n">
        <v>3</v>
      </c>
      <c r="D329" s="0" t="n">
        <v>1000</v>
      </c>
      <c r="G329" s="6"/>
      <c r="H329" s="6"/>
      <c r="I329" s="0" t="n">
        <v>760.5</v>
      </c>
      <c r="K329" s="4" t="n">
        <f aca="false">(I329*1.333224)</f>
        <v>1013.916852</v>
      </c>
      <c r="AA329" s="0" t="n">
        <v>73.2</v>
      </c>
      <c r="AB329" s="4" t="s">
        <v>23</v>
      </c>
      <c r="AC329" s="0" t="n">
        <v>3.40416666666667</v>
      </c>
    </row>
    <row r="330" customFormat="false" ht="15" hidden="false" customHeight="false" outlineLevel="0" collapsed="false">
      <c r="A330" s="0" t="n">
        <v>1898</v>
      </c>
      <c r="B330" s="5" t="n">
        <v>9</v>
      </c>
      <c r="C330" s="5" t="n">
        <v>3</v>
      </c>
      <c r="D330" s="0" t="n">
        <v>1200</v>
      </c>
      <c r="E330" s="0" t="n">
        <v>71</v>
      </c>
      <c r="F330" s="0" t="n">
        <v>46</v>
      </c>
      <c r="G330" s="6" t="n">
        <v>-3</v>
      </c>
      <c r="H330" s="6" t="n">
        <v>-55</v>
      </c>
      <c r="I330" s="0" t="n">
        <v>760.5</v>
      </c>
      <c r="K330" s="4" t="n">
        <f aca="false">(I330*1.333224)</f>
        <v>1013.916852</v>
      </c>
      <c r="L330" s="0" t="n">
        <v>1016.02</v>
      </c>
      <c r="N330" s="0" t="n">
        <f aca="false">(F330/60)+E330</f>
        <v>71.7666666666667</v>
      </c>
      <c r="O330" s="0" t="n">
        <f aca="false">((H330/60)+G330)+2.5969213</f>
        <v>-1.31974536666667</v>
      </c>
      <c r="AB330" s="4" t="s">
        <v>23</v>
      </c>
    </row>
    <row r="331" customFormat="false" ht="15" hidden="false" customHeight="false" outlineLevel="0" collapsed="false">
      <c r="A331" s="0" t="n">
        <v>1898</v>
      </c>
      <c r="B331" s="5" t="n">
        <v>9</v>
      </c>
      <c r="C331" s="5" t="n">
        <v>3</v>
      </c>
      <c r="D331" s="0" t="n">
        <v>1600</v>
      </c>
      <c r="G331" s="6"/>
      <c r="H331" s="6"/>
      <c r="I331" s="0" t="n">
        <v>764</v>
      </c>
      <c r="K331" s="4" t="n">
        <f aca="false">(I331*1.333224)</f>
        <v>1018.583136</v>
      </c>
      <c r="AB331" s="4" t="s">
        <v>23</v>
      </c>
    </row>
    <row r="332" customFormat="false" ht="15" hidden="false" customHeight="false" outlineLevel="0" collapsed="false">
      <c r="A332" s="0" t="n">
        <v>1898</v>
      </c>
      <c r="B332" s="5" t="n">
        <v>9</v>
      </c>
      <c r="C332" s="5" t="n">
        <v>3</v>
      </c>
      <c r="D332" s="0" t="n">
        <v>2000</v>
      </c>
      <c r="G332" s="6"/>
      <c r="H332" s="6"/>
      <c r="I332" s="0" t="n">
        <v>765.9</v>
      </c>
      <c r="K332" s="4" t="n">
        <f aca="false">(I332*1.333224)</f>
        <v>1021.1162616</v>
      </c>
      <c r="AB332" s="4" t="s">
        <v>23</v>
      </c>
    </row>
    <row r="333" customFormat="false" ht="15" hidden="false" customHeight="false" outlineLevel="0" collapsed="false">
      <c r="A333" s="0" t="n">
        <v>1898</v>
      </c>
      <c r="B333" s="5" t="n">
        <v>9</v>
      </c>
      <c r="C333" s="5" t="n">
        <v>3</v>
      </c>
      <c r="D333" s="0" t="n">
        <v>2200</v>
      </c>
      <c r="G333" s="6"/>
      <c r="H333" s="6"/>
      <c r="I333" s="0" t="n">
        <v>767</v>
      </c>
      <c r="K333" s="4" t="n">
        <f aca="false">(I333*1.333224)</f>
        <v>1022.582808</v>
      </c>
      <c r="AB333" s="4" t="s">
        <v>23</v>
      </c>
    </row>
    <row r="334" customFormat="false" ht="15" hidden="false" customHeight="false" outlineLevel="0" collapsed="false">
      <c r="A334" s="0" t="n">
        <v>1898</v>
      </c>
      <c r="B334" s="5" t="n">
        <v>9</v>
      </c>
      <c r="C334" s="5" t="n">
        <v>4</v>
      </c>
      <c r="D334" s="0" t="n">
        <v>400</v>
      </c>
      <c r="G334" s="6"/>
      <c r="H334" s="6"/>
      <c r="I334" s="0" t="n">
        <v>768.5</v>
      </c>
      <c r="K334" s="4" t="n">
        <f aca="false">(I334*1.333224)</f>
        <v>1024.582644</v>
      </c>
      <c r="AA334" s="0" t="n">
        <v>71.7666666666667</v>
      </c>
      <c r="AB334" s="4" t="s">
        <v>23</v>
      </c>
      <c r="AC334" s="0" t="n">
        <v>-1.31974536666667</v>
      </c>
    </row>
    <row r="335" customFormat="false" ht="15" hidden="false" customHeight="false" outlineLevel="0" collapsed="false">
      <c r="A335" s="0" t="n">
        <v>1898</v>
      </c>
      <c r="B335" s="5" t="n">
        <v>9</v>
      </c>
      <c r="C335" s="5" t="n">
        <v>4</v>
      </c>
      <c r="D335" s="0" t="n">
        <v>800</v>
      </c>
      <c r="G335" s="6"/>
      <c r="H335" s="6"/>
      <c r="I335" s="0" t="n">
        <v>768.5</v>
      </c>
      <c r="K335" s="4" t="n">
        <f aca="false">(I335*1.333224)</f>
        <v>1024.582644</v>
      </c>
      <c r="AB335" s="4" t="s">
        <v>23</v>
      </c>
    </row>
    <row r="336" customFormat="false" ht="15" hidden="false" customHeight="false" outlineLevel="0" collapsed="false">
      <c r="A336" s="0" t="n">
        <v>1898</v>
      </c>
      <c r="B336" s="5" t="n">
        <v>9</v>
      </c>
      <c r="C336" s="5" t="n">
        <v>4</v>
      </c>
      <c r="D336" s="0" t="n">
        <v>1200</v>
      </c>
      <c r="E336" s="0" t="n">
        <v>69</v>
      </c>
      <c r="F336" s="0" t="n">
        <v>9</v>
      </c>
      <c r="G336" s="6" t="n">
        <v>-7</v>
      </c>
      <c r="H336" s="6" t="n">
        <v>-29</v>
      </c>
      <c r="I336" s="0" t="n">
        <v>767</v>
      </c>
      <c r="K336" s="4" t="n">
        <f aca="false">(I336*1.333224)</f>
        <v>1022.582808</v>
      </c>
      <c r="L336" s="0" t="n">
        <v>1024.55</v>
      </c>
      <c r="N336" s="0" t="n">
        <f aca="false">(F336/60)+E336</f>
        <v>69.15</v>
      </c>
      <c r="O336" s="0" t="n">
        <f aca="false">((H336/60)+G336)+2.5969213</f>
        <v>-4.88641203333333</v>
      </c>
      <c r="AB336" s="4" t="s">
        <v>23</v>
      </c>
    </row>
    <row r="337" customFormat="false" ht="15" hidden="false" customHeight="false" outlineLevel="0" collapsed="false">
      <c r="A337" s="0" t="n">
        <v>1898</v>
      </c>
      <c r="B337" s="5" t="n">
        <v>9</v>
      </c>
      <c r="C337" s="5" t="n">
        <v>4</v>
      </c>
      <c r="D337" s="0" t="n">
        <v>1400</v>
      </c>
      <c r="E337" s="0" t="n">
        <v>69</v>
      </c>
      <c r="F337" s="0" t="n">
        <v>2</v>
      </c>
      <c r="G337" s="8" t="n">
        <v>-5</v>
      </c>
      <c r="H337" s="8" t="n">
        <v>-8.75</v>
      </c>
      <c r="K337" s="4"/>
      <c r="N337" s="0" t="n">
        <f aca="false">(F337/60)+E337</f>
        <v>69.0333333333333</v>
      </c>
      <c r="O337" s="0" t="n">
        <f aca="false">((H337/60)+G337)</f>
        <v>-5.14583333333333</v>
      </c>
      <c r="AB337" s="4" t="s">
        <v>23</v>
      </c>
    </row>
    <row r="338" customFormat="false" ht="15" hidden="false" customHeight="false" outlineLevel="0" collapsed="false">
      <c r="A338" s="0" t="n">
        <v>1898</v>
      </c>
      <c r="B338" s="5" t="n">
        <v>9</v>
      </c>
      <c r="C338" s="5" t="n">
        <v>4</v>
      </c>
      <c r="D338" s="0" t="n">
        <v>1600</v>
      </c>
      <c r="G338" s="6"/>
      <c r="H338" s="6"/>
      <c r="I338" s="0" t="n">
        <v>765</v>
      </c>
      <c r="K338" s="4" t="n">
        <f aca="false">(I338*1.333224)</f>
        <v>1019.91636</v>
      </c>
      <c r="AB338" s="4" t="s">
        <v>23</v>
      </c>
    </row>
    <row r="339" customFormat="false" ht="15" hidden="false" customHeight="false" outlineLevel="0" collapsed="false">
      <c r="A339" s="0" t="n">
        <v>1898</v>
      </c>
      <c r="B339" s="5" t="n">
        <v>9</v>
      </c>
      <c r="C339" s="5" t="n">
        <v>4</v>
      </c>
      <c r="D339" s="0" t="n">
        <v>2000</v>
      </c>
      <c r="G339" s="6"/>
      <c r="H339" s="6"/>
      <c r="I339" s="0" t="n">
        <v>760</v>
      </c>
      <c r="K339" s="4" t="n">
        <f aca="false">(I339*1.333224)</f>
        <v>1013.25024</v>
      </c>
      <c r="AB339" s="4" t="s">
        <v>23</v>
      </c>
    </row>
    <row r="340" customFormat="false" ht="15" hidden="false" customHeight="false" outlineLevel="0" collapsed="false">
      <c r="A340" s="0" t="n">
        <v>1898</v>
      </c>
      <c r="B340" s="5" t="n">
        <v>9</v>
      </c>
      <c r="C340" s="5" t="n">
        <v>4</v>
      </c>
      <c r="D340" s="0" t="n">
        <v>2200</v>
      </c>
      <c r="G340" s="6"/>
      <c r="H340" s="6"/>
      <c r="I340" s="0" t="n">
        <v>759.5</v>
      </c>
      <c r="K340" s="4" t="n">
        <f aca="false">(I340*1.333224)</f>
        <v>1012.583628</v>
      </c>
      <c r="AA340" s="0" t="n">
        <v>69.15</v>
      </c>
      <c r="AB340" s="4" t="s">
        <v>23</v>
      </c>
      <c r="AC340" s="0" t="n">
        <v>-4.88641203333333</v>
      </c>
    </row>
    <row r="341" customFormat="false" ht="15" hidden="false" customHeight="false" outlineLevel="0" collapsed="false">
      <c r="A341" s="0" t="n">
        <v>1898</v>
      </c>
      <c r="B341" s="5" t="n">
        <v>9</v>
      </c>
      <c r="C341" s="5" t="n">
        <v>4</v>
      </c>
      <c r="D341" s="0" t="n">
        <v>2400</v>
      </c>
      <c r="G341" s="6"/>
      <c r="H341" s="6"/>
      <c r="I341" s="0" t="n">
        <v>759.9</v>
      </c>
      <c r="K341" s="4" t="n">
        <f aca="false">(I341*1.333224)</f>
        <v>1013.1169176</v>
      </c>
      <c r="AA341" s="0" t="n">
        <v>69.0333333333333</v>
      </c>
      <c r="AB341" s="4" t="s">
        <v>23</v>
      </c>
      <c r="AC341" s="0" t="n">
        <v>-5.14583333333333</v>
      </c>
    </row>
    <row r="342" customFormat="false" ht="15" hidden="false" customHeight="false" outlineLevel="0" collapsed="false">
      <c r="A342" s="0" t="n">
        <v>1898</v>
      </c>
      <c r="B342" s="5" t="n">
        <v>9</v>
      </c>
      <c r="C342" s="5" t="n">
        <v>5</v>
      </c>
      <c r="D342" s="0" t="n">
        <v>400</v>
      </c>
      <c r="G342" s="6"/>
      <c r="H342" s="6"/>
      <c r="I342" s="0" t="n">
        <v>757</v>
      </c>
      <c r="K342" s="4" t="n">
        <f aca="false">(I342*1.333224)</f>
        <v>1009.250568</v>
      </c>
      <c r="AB342" s="4" t="s">
        <v>23</v>
      </c>
    </row>
    <row r="343" customFormat="false" ht="15" hidden="false" customHeight="false" outlineLevel="0" collapsed="false">
      <c r="A343" s="0" t="n">
        <v>1898</v>
      </c>
      <c r="B343" s="5" t="n">
        <v>9</v>
      </c>
      <c r="C343" s="5" t="n">
        <v>5</v>
      </c>
      <c r="D343" s="0" t="n">
        <v>800</v>
      </c>
      <c r="G343" s="6"/>
      <c r="H343" s="6"/>
      <c r="I343" s="0" t="n">
        <v>754</v>
      </c>
      <c r="K343" s="4" t="n">
        <f aca="false">(I343*1.333224)</f>
        <v>1005.250896</v>
      </c>
      <c r="AB343" s="4" t="s">
        <v>23</v>
      </c>
    </row>
    <row r="344" customFormat="false" ht="15" hidden="false" customHeight="false" outlineLevel="0" collapsed="false">
      <c r="A344" s="0" t="n">
        <v>1898</v>
      </c>
      <c r="B344" s="5" t="n">
        <v>9</v>
      </c>
      <c r="C344" s="5" t="n">
        <v>5</v>
      </c>
      <c r="D344" s="0" t="n">
        <v>900</v>
      </c>
      <c r="G344" s="6"/>
      <c r="H344" s="6"/>
      <c r="I344" s="0" t="n">
        <v>754.9</v>
      </c>
      <c r="K344" s="4" t="n">
        <f aca="false">(I344*1.333224)</f>
        <v>1006.4507976</v>
      </c>
      <c r="AB344" s="4" t="s">
        <v>23</v>
      </c>
    </row>
    <row r="345" customFormat="false" ht="15" hidden="false" customHeight="false" outlineLevel="0" collapsed="false">
      <c r="A345" s="0" t="n">
        <v>1898</v>
      </c>
      <c r="B345" s="5" t="n">
        <v>9</v>
      </c>
      <c r="C345" s="5" t="n">
        <v>5</v>
      </c>
      <c r="D345" s="0" t="n">
        <v>1200</v>
      </c>
      <c r="E345" s="0" t="n">
        <v>68</v>
      </c>
      <c r="F345" s="0" t="n">
        <v>3</v>
      </c>
      <c r="G345" s="6" t="n">
        <v>-8</v>
      </c>
      <c r="H345" s="6" t="n">
        <v>-40</v>
      </c>
      <c r="I345" s="0" t="n">
        <v>754.9</v>
      </c>
      <c r="K345" s="4" t="n">
        <f aca="false">(I345*1.333224)</f>
        <v>1006.4507976</v>
      </c>
      <c r="L345" s="0" t="n">
        <v>1008.32</v>
      </c>
      <c r="N345" s="0" t="n">
        <f aca="false">(F345/60)+E345</f>
        <v>68.05</v>
      </c>
      <c r="O345" s="0" t="n">
        <f aca="false">((H345/60)+G345)+2.5969213</f>
        <v>-6.06974536666667</v>
      </c>
      <c r="AB345" s="4" t="s">
        <v>23</v>
      </c>
    </row>
    <row r="346" customFormat="false" ht="15" hidden="false" customHeight="false" outlineLevel="0" collapsed="false">
      <c r="A346" s="0" t="n">
        <v>1898</v>
      </c>
      <c r="B346" s="5" t="n">
        <v>9</v>
      </c>
      <c r="C346" s="5" t="n">
        <v>5</v>
      </c>
      <c r="D346" s="0" t="n">
        <v>1600</v>
      </c>
      <c r="G346" s="6"/>
      <c r="H346" s="6"/>
      <c r="I346" s="0" t="n">
        <v>756</v>
      </c>
      <c r="K346" s="4" t="n">
        <f aca="false">(I346*1.333224)</f>
        <v>1007.917344</v>
      </c>
      <c r="AB346" s="4" t="s">
        <v>23</v>
      </c>
    </row>
    <row r="347" customFormat="false" ht="15" hidden="false" customHeight="false" outlineLevel="0" collapsed="false">
      <c r="A347" s="0" t="n">
        <v>1898</v>
      </c>
      <c r="B347" s="5" t="n">
        <v>9</v>
      </c>
      <c r="C347" s="5" t="n">
        <v>5</v>
      </c>
      <c r="D347" s="0" t="n">
        <v>2000</v>
      </c>
      <c r="G347" s="6"/>
      <c r="H347" s="6"/>
      <c r="I347" s="0" t="n">
        <v>758</v>
      </c>
      <c r="K347" s="4" t="n">
        <f aca="false">(I347*1.333224)</f>
        <v>1010.583792</v>
      </c>
      <c r="AB347" s="4" t="s">
        <v>23</v>
      </c>
    </row>
    <row r="348" customFormat="false" ht="15" hidden="false" customHeight="false" outlineLevel="0" collapsed="false">
      <c r="A348" s="0" t="n">
        <v>1898</v>
      </c>
      <c r="B348" s="5" t="n">
        <v>9</v>
      </c>
      <c r="C348" s="5" t="n">
        <v>5</v>
      </c>
      <c r="D348" s="0" t="n">
        <v>2100</v>
      </c>
      <c r="G348" s="6"/>
      <c r="H348" s="6"/>
      <c r="I348" s="0" t="n">
        <v>759.5</v>
      </c>
      <c r="K348" s="4" t="n">
        <f aca="false">(I348*1.333224)</f>
        <v>1012.583628</v>
      </c>
      <c r="AB348" s="4" t="s">
        <v>23</v>
      </c>
    </row>
    <row r="349" customFormat="false" ht="15" hidden="false" customHeight="false" outlineLevel="0" collapsed="false">
      <c r="A349" s="0" t="n">
        <v>1898</v>
      </c>
      <c r="B349" s="5" t="n">
        <v>9</v>
      </c>
      <c r="C349" s="5" t="n">
        <v>5</v>
      </c>
      <c r="D349" s="0" t="n">
        <v>2400</v>
      </c>
      <c r="G349" s="6"/>
      <c r="H349" s="6"/>
      <c r="I349" s="0" t="n">
        <v>759.9</v>
      </c>
      <c r="K349" s="4" t="n">
        <f aca="false">(I349*1.333224)</f>
        <v>1013.1169176</v>
      </c>
      <c r="AA349" s="0" t="n">
        <v>68.05</v>
      </c>
      <c r="AB349" s="4" t="s">
        <v>23</v>
      </c>
      <c r="AC349" s="0" t="n">
        <v>-6.06974536666667</v>
      </c>
    </row>
    <row r="350" customFormat="false" ht="15" hidden="false" customHeight="false" outlineLevel="0" collapsed="false">
      <c r="A350" s="0" t="n">
        <v>1898</v>
      </c>
      <c r="B350" s="5" t="n">
        <v>9</v>
      </c>
      <c r="C350" s="5" t="n">
        <v>6</v>
      </c>
      <c r="D350" s="0" t="n">
        <v>400</v>
      </c>
      <c r="G350" s="6"/>
      <c r="H350" s="6"/>
      <c r="I350" s="0" t="n">
        <v>761</v>
      </c>
      <c r="K350" s="4" t="n">
        <f aca="false">(I350*1.333224)</f>
        <v>1014.583464</v>
      </c>
      <c r="AB350" s="4" t="s">
        <v>23</v>
      </c>
    </row>
    <row r="351" customFormat="false" ht="15" hidden="false" customHeight="false" outlineLevel="0" collapsed="false">
      <c r="A351" s="0" t="n">
        <v>1898</v>
      </c>
      <c r="B351" s="5" t="n">
        <v>9</v>
      </c>
      <c r="C351" s="5" t="n">
        <v>6</v>
      </c>
      <c r="D351" s="0" t="n">
        <v>800</v>
      </c>
      <c r="G351" s="6"/>
      <c r="H351" s="6"/>
      <c r="I351" s="0" t="n">
        <v>762</v>
      </c>
      <c r="K351" s="4" t="n">
        <f aca="false">(I351*1.333224)</f>
        <v>1015.916688</v>
      </c>
      <c r="AB351" s="4" t="s">
        <v>23</v>
      </c>
    </row>
    <row r="352" customFormat="false" ht="15" hidden="false" customHeight="false" outlineLevel="0" collapsed="false">
      <c r="A352" s="0" t="n">
        <v>1898</v>
      </c>
      <c r="B352" s="5" t="n">
        <v>9</v>
      </c>
      <c r="C352" s="5" t="n">
        <v>6</v>
      </c>
      <c r="D352" s="0" t="n">
        <v>900</v>
      </c>
      <c r="G352" s="6"/>
      <c r="H352" s="6"/>
      <c r="I352" s="0" t="n">
        <v>764.8</v>
      </c>
      <c r="K352" s="4" t="n">
        <f aca="false">(I352*1.333224)</f>
        <v>1019.6497152</v>
      </c>
      <c r="AB352" s="4" t="s">
        <v>23</v>
      </c>
    </row>
    <row r="353" customFormat="false" ht="15" hidden="false" customHeight="false" outlineLevel="0" collapsed="false">
      <c r="A353" s="0" t="n">
        <v>1898</v>
      </c>
      <c r="B353" s="5" t="n">
        <v>9</v>
      </c>
      <c r="C353" s="5" t="n">
        <v>6</v>
      </c>
      <c r="D353" s="0" t="n">
        <v>1200</v>
      </c>
      <c r="E353" s="0" t="n">
        <v>66</v>
      </c>
      <c r="F353" s="0" t="n">
        <v>24</v>
      </c>
      <c r="G353" s="6" t="n">
        <v>-11</v>
      </c>
      <c r="H353" s="6" t="n">
        <v>-37</v>
      </c>
      <c r="I353" s="0" t="n">
        <v>764.8</v>
      </c>
      <c r="K353" s="4" t="n">
        <f aca="false">(I353*1.333224)</f>
        <v>1019.6497152</v>
      </c>
      <c r="L353" s="0" t="n">
        <v>1021.43</v>
      </c>
      <c r="N353" s="0" t="n">
        <f aca="false">(F353/60)+E353</f>
        <v>66.4</v>
      </c>
      <c r="O353" s="0" t="n">
        <f aca="false">((H353/60)+G353)+2.5969213</f>
        <v>-9.01974536666667</v>
      </c>
      <c r="AB353" s="4" t="s">
        <v>23</v>
      </c>
    </row>
    <row r="354" customFormat="false" ht="15" hidden="false" customHeight="false" outlineLevel="0" collapsed="false">
      <c r="A354" s="0" t="n">
        <v>1898</v>
      </c>
      <c r="B354" s="5" t="n">
        <v>9</v>
      </c>
      <c r="C354" s="5" t="n">
        <v>6</v>
      </c>
      <c r="D354" s="0" t="n">
        <v>1600</v>
      </c>
      <c r="G354" s="6"/>
      <c r="H354" s="6"/>
      <c r="I354" s="0" t="n">
        <v>763</v>
      </c>
      <c r="K354" s="4" t="n">
        <f aca="false">(I354*1.333224)</f>
        <v>1017.249912</v>
      </c>
      <c r="AB354" s="4" t="s">
        <v>23</v>
      </c>
    </row>
    <row r="355" customFormat="false" ht="15" hidden="false" customHeight="false" outlineLevel="0" collapsed="false">
      <c r="A355" s="0" t="n">
        <v>1898</v>
      </c>
      <c r="B355" s="5" t="n">
        <v>9</v>
      </c>
      <c r="C355" s="5" t="n">
        <v>6</v>
      </c>
      <c r="D355" s="0" t="n">
        <v>2000</v>
      </c>
      <c r="G355" s="6"/>
      <c r="H355" s="6"/>
      <c r="I355" s="0" t="n">
        <v>760</v>
      </c>
      <c r="K355" s="4" t="n">
        <f aca="false">(I355*1.333224)</f>
        <v>1013.25024</v>
      </c>
      <c r="AB355" s="4" t="s">
        <v>23</v>
      </c>
    </row>
    <row r="356" customFormat="false" ht="15" hidden="false" customHeight="false" outlineLevel="0" collapsed="false">
      <c r="A356" s="0" t="n">
        <v>1898</v>
      </c>
      <c r="B356" s="5" t="n">
        <v>9</v>
      </c>
      <c r="C356" s="5" t="n">
        <v>6</v>
      </c>
      <c r="D356" s="0" t="n">
        <v>2400</v>
      </c>
      <c r="G356" s="6"/>
      <c r="H356" s="6"/>
      <c r="I356" s="0" t="n">
        <v>755.9</v>
      </c>
      <c r="K356" s="4" t="n">
        <f aca="false">(I356*1.333224)</f>
        <v>1007.7840216</v>
      </c>
      <c r="AB356" s="4" t="s">
        <v>23</v>
      </c>
    </row>
    <row r="357" customFormat="false" ht="15" hidden="false" customHeight="false" outlineLevel="0" collapsed="false">
      <c r="A357" s="0" t="n">
        <v>1898</v>
      </c>
      <c r="B357" s="5" t="n">
        <v>9</v>
      </c>
      <c r="C357" s="5" t="n">
        <v>7</v>
      </c>
      <c r="D357" s="0" t="n">
        <v>400</v>
      </c>
      <c r="G357" s="6"/>
      <c r="H357" s="6"/>
      <c r="I357" s="0" t="n">
        <v>754</v>
      </c>
      <c r="K357" s="4" t="n">
        <f aca="false">(I357*1.333224)</f>
        <v>1005.250896</v>
      </c>
      <c r="AA357" s="0" t="n">
        <v>66.4</v>
      </c>
      <c r="AB357" s="4" t="s">
        <v>23</v>
      </c>
      <c r="AC357" s="0" t="n">
        <v>-9.01974536666667</v>
      </c>
    </row>
    <row r="358" customFormat="false" ht="15" hidden="false" customHeight="false" outlineLevel="0" collapsed="false">
      <c r="A358" s="0" t="n">
        <v>1898</v>
      </c>
      <c r="B358" s="5" t="n">
        <v>9</v>
      </c>
      <c r="C358" s="5" t="n">
        <v>7</v>
      </c>
      <c r="D358" s="0" t="n">
        <v>800</v>
      </c>
      <c r="G358" s="6"/>
      <c r="H358" s="6"/>
      <c r="I358" s="0" t="n">
        <v>754</v>
      </c>
      <c r="K358" s="4" t="n">
        <f aca="false">(I358*1.333224)</f>
        <v>1005.250896</v>
      </c>
      <c r="AB358" s="4" t="s">
        <v>23</v>
      </c>
    </row>
    <row r="359" customFormat="false" ht="15" hidden="false" customHeight="false" outlineLevel="0" collapsed="false">
      <c r="A359" s="0" t="n">
        <v>1898</v>
      </c>
      <c r="B359" s="5" t="n">
        <v>9</v>
      </c>
      <c r="C359" s="5" t="n">
        <v>7</v>
      </c>
      <c r="D359" s="0" t="n">
        <v>900</v>
      </c>
      <c r="G359" s="6"/>
      <c r="H359" s="6"/>
      <c r="I359" s="0" t="n">
        <v>754.9</v>
      </c>
      <c r="K359" s="4" t="n">
        <f aca="false">(I359*1.333224)</f>
        <v>1006.4507976</v>
      </c>
      <c r="AB359" s="4" t="s">
        <v>23</v>
      </c>
    </row>
    <row r="360" customFormat="false" ht="15" hidden="false" customHeight="false" outlineLevel="0" collapsed="false">
      <c r="A360" s="0" t="n">
        <v>1898</v>
      </c>
      <c r="B360" s="5" t="n">
        <v>9</v>
      </c>
      <c r="C360" s="5" t="n">
        <v>7</v>
      </c>
      <c r="D360" s="0" t="n">
        <v>1200</v>
      </c>
      <c r="E360" s="0" t="n">
        <v>65</v>
      </c>
      <c r="F360" s="0" t="n">
        <v>21</v>
      </c>
      <c r="G360" s="6" t="n">
        <v>-13</v>
      </c>
      <c r="H360" s="6" t="n">
        <v>-3</v>
      </c>
      <c r="I360" s="0" t="n">
        <v>754.9</v>
      </c>
      <c r="K360" s="4" t="n">
        <f aca="false">(I360*1.333224)</f>
        <v>1006.4507976</v>
      </c>
      <c r="L360" s="0" t="n">
        <v>1008.13</v>
      </c>
      <c r="N360" s="0" t="n">
        <f aca="false">(F360/60)+E360</f>
        <v>65.35</v>
      </c>
      <c r="O360" s="0" t="n">
        <f aca="false">((H360/60)+G360)+2.5969213</f>
        <v>-10.4530787</v>
      </c>
      <c r="AB360" s="4" t="s">
        <v>23</v>
      </c>
    </row>
    <row r="361" customFormat="false" ht="15" hidden="false" customHeight="false" outlineLevel="0" collapsed="false">
      <c r="A361" s="0" t="n">
        <v>1898</v>
      </c>
      <c r="B361" s="5" t="n">
        <v>9</v>
      </c>
      <c r="C361" s="5" t="n">
        <v>7</v>
      </c>
      <c r="D361" s="0" t="n">
        <v>1600</v>
      </c>
      <c r="G361" s="6"/>
      <c r="H361" s="6"/>
      <c r="I361" s="0" t="n">
        <v>754</v>
      </c>
      <c r="K361" s="4" t="n">
        <f aca="false">(I361*1.333224)</f>
        <v>1005.250896</v>
      </c>
      <c r="AB361" s="4" t="s">
        <v>23</v>
      </c>
    </row>
    <row r="362" customFormat="false" ht="15" hidden="false" customHeight="false" outlineLevel="0" collapsed="false">
      <c r="A362" s="0" t="n">
        <v>1898</v>
      </c>
      <c r="B362" s="5" t="n">
        <v>9</v>
      </c>
      <c r="C362" s="5" t="n">
        <v>7</v>
      </c>
      <c r="D362" s="0" t="n">
        <v>2000</v>
      </c>
      <c r="G362" s="6"/>
      <c r="H362" s="6"/>
      <c r="I362" s="0" t="n">
        <v>755</v>
      </c>
      <c r="K362" s="4" t="n">
        <f aca="false">(I362*1.333224)</f>
        <v>1006.58412</v>
      </c>
      <c r="AB362" s="4" t="s">
        <v>23</v>
      </c>
    </row>
    <row r="363" customFormat="false" ht="15" hidden="false" customHeight="false" outlineLevel="0" collapsed="false">
      <c r="A363" s="0" t="n">
        <v>1898</v>
      </c>
      <c r="B363" s="5" t="n">
        <v>9</v>
      </c>
      <c r="C363" s="5" t="n">
        <v>7</v>
      </c>
      <c r="D363" s="0" t="n">
        <v>2100</v>
      </c>
      <c r="G363" s="6"/>
      <c r="H363" s="6"/>
      <c r="I363" s="0" t="n">
        <v>755.5</v>
      </c>
      <c r="K363" s="4" t="n">
        <f aca="false">(I363*1.333224)</f>
        <v>1007.250732</v>
      </c>
      <c r="AB363" s="4" t="s">
        <v>23</v>
      </c>
    </row>
    <row r="364" customFormat="false" ht="15" hidden="false" customHeight="false" outlineLevel="0" collapsed="false">
      <c r="A364" s="0" t="n">
        <v>1898</v>
      </c>
      <c r="B364" s="5" t="n">
        <v>9</v>
      </c>
      <c r="C364" s="5" t="n">
        <v>7</v>
      </c>
      <c r="D364" s="0" t="n">
        <v>2200</v>
      </c>
      <c r="G364" s="6"/>
      <c r="H364" s="6"/>
      <c r="I364" s="0" t="n">
        <v>755.8</v>
      </c>
      <c r="K364" s="4" t="n">
        <f aca="false">(I364*1.333224)</f>
        <v>1007.6506992</v>
      </c>
      <c r="AA364" s="0" t="n">
        <v>65.35</v>
      </c>
      <c r="AB364" s="4" t="s">
        <v>23</v>
      </c>
      <c r="AC364" s="0" t="n">
        <v>-10.4530787</v>
      </c>
    </row>
    <row r="365" customFormat="false" ht="15" hidden="false" customHeight="false" outlineLevel="0" collapsed="false">
      <c r="A365" s="0" t="n">
        <v>1898</v>
      </c>
      <c r="B365" s="5" t="n">
        <v>9</v>
      </c>
      <c r="C365" s="5" t="n">
        <v>8</v>
      </c>
      <c r="D365" s="0" t="n">
        <v>400</v>
      </c>
      <c r="G365" s="6"/>
      <c r="H365" s="6"/>
      <c r="I365" s="0" t="n">
        <v>755</v>
      </c>
      <c r="K365" s="4" t="n">
        <f aca="false">(I365*1.333224)</f>
        <v>1006.58412</v>
      </c>
      <c r="AB365" s="4" t="s">
        <v>23</v>
      </c>
    </row>
    <row r="366" customFormat="false" ht="15" hidden="false" customHeight="false" outlineLevel="0" collapsed="false">
      <c r="A366" s="0" t="n">
        <v>1898</v>
      </c>
      <c r="B366" s="5" t="n">
        <v>9</v>
      </c>
      <c r="C366" s="5" t="n">
        <v>8</v>
      </c>
      <c r="D366" s="0" t="n">
        <v>800</v>
      </c>
      <c r="G366" s="6"/>
      <c r="H366" s="6"/>
      <c r="I366" s="0" t="n">
        <v>755.5</v>
      </c>
      <c r="K366" s="4" t="n">
        <f aca="false">(I366*1.333224)</f>
        <v>1007.250732</v>
      </c>
      <c r="AB366" s="4" t="s">
        <v>23</v>
      </c>
    </row>
    <row r="367" customFormat="false" ht="15" hidden="false" customHeight="false" outlineLevel="0" collapsed="false">
      <c r="A367" s="0" t="n">
        <v>1898</v>
      </c>
      <c r="B367" s="5" t="n">
        <v>9</v>
      </c>
      <c r="C367" s="5" t="n">
        <v>8</v>
      </c>
      <c r="D367" s="0" t="n">
        <v>900</v>
      </c>
      <c r="G367" s="6"/>
      <c r="H367" s="6"/>
      <c r="I367" s="0" t="n">
        <v>753.9</v>
      </c>
      <c r="K367" s="4" t="n">
        <f aca="false">(I367*1.333224)</f>
        <v>1005.1175736</v>
      </c>
      <c r="AB367" s="4" t="s">
        <v>23</v>
      </c>
    </row>
    <row r="368" customFormat="false" ht="15" hidden="false" customHeight="false" outlineLevel="0" collapsed="false">
      <c r="A368" s="0" t="n">
        <v>1898</v>
      </c>
      <c r="B368" s="5" t="n">
        <v>9</v>
      </c>
      <c r="C368" s="5" t="n">
        <v>8</v>
      </c>
      <c r="D368" s="0" t="n">
        <v>1200</v>
      </c>
      <c r="E368" s="0" t="n">
        <v>63</v>
      </c>
      <c r="F368" s="0" t="n">
        <v>56</v>
      </c>
      <c r="G368" s="6" t="n">
        <v>-12</v>
      </c>
      <c r="H368" s="6" t="n">
        <v>-46</v>
      </c>
      <c r="I368" s="0" t="n">
        <v>753.7</v>
      </c>
      <c r="K368" s="4" t="n">
        <f aca="false">(I368*1.333224)</f>
        <v>1004.8509288</v>
      </c>
      <c r="L368" s="0" t="n">
        <v>1006.43</v>
      </c>
      <c r="N368" s="0" t="n">
        <f aca="false">(F368/60)+E368</f>
        <v>63.9333333333333</v>
      </c>
      <c r="O368" s="0" t="n">
        <f aca="false">((H368/60)+G368)+2.5969213</f>
        <v>-10.1697453666667</v>
      </c>
      <c r="AB368" s="4" t="s">
        <v>23</v>
      </c>
    </row>
    <row r="369" customFormat="false" ht="15" hidden="false" customHeight="false" outlineLevel="0" collapsed="false">
      <c r="A369" s="0" t="n">
        <v>1898</v>
      </c>
      <c r="B369" s="5" t="n">
        <v>9</v>
      </c>
      <c r="C369" s="5" t="n">
        <v>8</v>
      </c>
      <c r="D369" s="0" t="n">
        <v>1600</v>
      </c>
      <c r="G369" s="6"/>
      <c r="H369" s="6"/>
      <c r="I369" s="0" t="n">
        <v>753</v>
      </c>
      <c r="K369" s="4" t="n">
        <f aca="false">(I369*1.333224)</f>
        <v>1003.917672</v>
      </c>
      <c r="AB369" s="4" t="s">
        <v>23</v>
      </c>
    </row>
    <row r="370" customFormat="false" ht="15" hidden="false" customHeight="false" outlineLevel="0" collapsed="false">
      <c r="A370" s="0" t="n">
        <v>1898</v>
      </c>
      <c r="B370" s="5" t="n">
        <v>9</v>
      </c>
      <c r="C370" s="5" t="n">
        <v>8</v>
      </c>
      <c r="D370" s="0" t="n">
        <v>2000</v>
      </c>
      <c r="G370" s="6"/>
      <c r="H370" s="6"/>
      <c r="I370" s="0" t="n">
        <v>757</v>
      </c>
      <c r="K370" s="4" t="n">
        <f aca="false">(I370*1.333224)</f>
        <v>1009.250568</v>
      </c>
      <c r="AB370" s="4" t="s">
        <v>23</v>
      </c>
    </row>
    <row r="371" customFormat="false" ht="15" hidden="false" customHeight="false" outlineLevel="0" collapsed="false">
      <c r="A371" s="0" t="n">
        <v>1898</v>
      </c>
      <c r="B371" s="5" t="n">
        <v>9</v>
      </c>
      <c r="C371" s="5" t="n">
        <v>8</v>
      </c>
      <c r="D371" s="0" t="n">
        <v>2100</v>
      </c>
      <c r="G371" s="6"/>
      <c r="H371" s="6"/>
      <c r="I371" s="0" t="n">
        <v>758.9</v>
      </c>
      <c r="K371" s="4" t="n">
        <f aca="false">(I371*1.333224)</f>
        <v>1011.7836936</v>
      </c>
      <c r="AB371" s="4" t="s">
        <v>23</v>
      </c>
    </row>
    <row r="372" customFormat="false" ht="15" hidden="false" customHeight="false" outlineLevel="0" collapsed="false">
      <c r="A372" s="0" t="n">
        <v>1898</v>
      </c>
      <c r="B372" s="5" t="n">
        <v>9</v>
      </c>
      <c r="C372" s="5" t="n">
        <v>8</v>
      </c>
      <c r="D372" s="0" t="n">
        <v>2200</v>
      </c>
      <c r="G372" s="6"/>
      <c r="H372" s="6"/>
      <c r="I372" s="0" t="n">
        <v>758.9</v>
      </c>
      <c r="K372" s="4" t="n">
        <f aca="false">(I372*1.333224)</f>
        <v>1011.7836936</v>
      </c>
      <c r="AA372" s="0" t="n">
        <v>63.9333333333333</v>
      </c>
      <c r="AB372" s="4" t="s">
        <v>23</v>
      </c>
      <c r="AC372" s="0" t="n">
        <v>-10.1697453666667</v>
      </c>
    </row>
    <row r="373" customFormat="false" ht="15" hidden="false" customHeight="false" outlineLevel="0" collapsed="false">
      <c r="A373" s="0" t="n">
        <v>1898</v>
      </c>
      <c r="B373" s="5" t="n">
        <v>9</v>
      </c>
      <c r="C373" s="5" t="n">
        <v>9</v>
      </c>
      <c r="D373" s="0" t="n">
        <v>400</v>
      </c>
      <c r="G373" s="6"/>
      <c r="H373" s="6"/>
      <c r="I373" s="0" t="n">
        <v>756</v>
      </c>
      <c r="K373" s="4" t="n">
        <f aca="false">(I373*1.333224)</f>
        <v>1007.917344</v>
      </c>
      <c r="AB373" s="4" t="s">
        <v>23</v>
      </c>
    </row>
    <row r="374" customFormat="false" ht="15" hidden="false" customHeight="false" outlineLevel="0" collapsed="false">
      <c r="A374" s="0" t="n">
        <v>1898</v>
      </c>
      <c r="B374" s="5" t="n">
        <v>9</v>
      </c>
      <c r="C374" s="5" t="n">
        <v>9</v>
      </c>
      <c r="D374" s="0" t="n">
        <v>800</v>
      </c>
      <c r="G374" s="6"/>
      <c r="H374" s="6"/>
      <c r="I374" s="0" t="n">
        <v>755</v>
      </c>
      <c r="K374" s="4" t="n">
        <f aca="false">(I374*1.333224)</f>
        <v>1006.58412</v>
      </c>
      <c r="AB374" s="4" t="s">
        <v>23</v>
      </c>
    </row>
    <row r="375" customFormat="false" ht="15" hidden="false" customHeight="false" outlineLevel="0" collapsed="false">
      <c r="A375" s="0" t="n">
        <v>1898</v>
      </c>
      <c r="B375" s="5" t="n">
        <v>9</v>
      </c>
      <c r="C375" s="5" t="n">
        <v>9</v>
      </c>
      <c r="D375" s="0" t="n">
        <v>900</v>
      </c>
      <c r="G375" s="6"/>
      <c r="H375" s="6"/>
      <c r="I375" s="0" t="n">
        <v>752.8</v>
      </c>
      <c r="K375" s="4" t="n">
        <f aca="false">(I375*1.333224)</f>
        <v>1003.6510272</v>
      </c>
      <c r="AB375" s="4" t="s">
        <v>23</v>
      </c>
    </row>
    <row r="376" customFormat="false" ht="15" hidden="false" customHeight="false" outlineLevel="0" collapsed="false">
      <c r="A376" s="0" t="n">
        <v>1898</v>
      </c>
      <c r="B376" s="5" t="n">
        <v>9</v>
      </c>
      <c r="C376" s="5" t="n">
        <v>9</v>
      </c>
      <c r="D376" s="0" t="n">
        <v>1200</v>
      </c>
      <c r="E376" s="0" t="n">
        <v>62</v>
      </c>
      <c r="F376" s="0" t="n">
        <v>19</v>
      </c>
      <c r="G376" s="6" t="n">
        <v>-8</v>
      </c>
      <c r="H376" s="6" t="n">
        <v>-35</v>
      </c>
      <c r="I376" s="0" t="n">
        <v>752.8</v>
      </c>
      <c r="K376" s="4" t="n">
        <f aca="false">(I376*1.333224)</f>
        <v>1003.6510272</v>
      </c>
      <c r="L376" s="0" t="n">
        <v>1005.11</v>
      </c>
      <c r="N376" s="0" t="n">
        <f aca="false">(F376/60)+E376</f>
        <v>62.3166666666667</v>
      </c>
      <c r="O376" s="0" t="n">
        <f aca="false">((H376/60)+G376)+2.5969213</f>
        <v>-5.98641203333333</v>
      </c>
      <c r="AB376" s="4" t="s">
        <v>23</v>
      </c>
    </row>
    <row r="377" customFormat="false" ht="15" hidden="false" customHeight="false" outlineLevel="0" collapsed="false">
      <c r="A377" s="0" t="n">
        <v>1898</v>
      </c>
      <c r="B377" s="5" t="n">
        <v>9</v>
      </c>
      <c r="C377" s="5" t="n">
        <v>9</v>
      </c>
      <c r="D377" s="0" t="n">
        <v>1600</v>
      </c>
      <c r="G377" s="6"/>
      <c r="H377" s="6"/>
      <c r="I377" s="0" t="n">
        <v>750</v>
      </c>
      <c r="K377" s="4" t="n">
        <f aca="false">(I377*1.333224)</f>
        <v>999.918</v>
      </c>
      <c r="AB377" s="4" t="s">
        <v>23</v>
      </c>
    </row>
    <row r="378" customFormat="false" ht="15" hidden="false" customHeight="false" outlineLevel="0" collapsed="false">
      <c r="A378" s="0" t="n">
        <v>1898</v>
      </c>
      <c r="B378" s="5" t="n">
        <v>9</v>
      </c>
      <c r="C378" s="5" t="n">
        <v>9</v>
      </c>
      <c r="D378" s="0" t="n">
        <v>2000</v>
      </c>
      <c r="G378" s="6"/>
      <c r="H378" s="6"/>
      <c r="I378" s="0" t="n">
        <v>748.2</v>
      </c>
      <c r="K378" s="4" t="n">
        <f aca="false">(I378*1.333224)</f>
        <v>997.5181968</v>
      </c>
      <c r="AB378" s="4" t="s">
        <v>23</v>
      </c>
    </row>
    <row r="379" customFormat="false" ht="15" hidden="false" customHeight="false" outlineLevel="0" collapsed="false">
      <c r="A379" s="0" t="n">
        <v>1898</v>
      </c>
      <c r="B379" s="5" t="n">
        <v>9</v>
      </c>
      <c r="C379" s="5" t="n">
        <v>10</v>
      </c>
      <c r="D379" s="0" t="n">
        <v>400</v>
      </c>
      <c r="G379" s="6"/>
      <c r="H379" s="6"/>
      <c r="I379" s="0" t="n">
        <v>744</v>
      </c>
      <c r="K379" s="4" t="n">
        <f aca="false">(I379*1.333224)</f>
        <v>991.918656</v>
      </c>
      <c r="AB379" s="4" t="s">
        <v>23</v>
      </c>
    </row>
    <row r="380" customFormat="false" ht="15" hidden="false" customHeight="false" outlineLevel="0" collapsed="false">
      <c r="A380" s="0" t="n">
        <v>1898</v>
      </c>
      <c r="B380" s="5" t="n">
        <v>9</v>
      </c>
      <c r="C380" s="5" t="n">
        <v>10</v>
      </c>
      <c r="D380" s="0" t="n">
        <v>800</v>
      </c>
      <c r="G380" s="6"/>
      <c r="H380" s="6"/>
      <c r="I380" s="0" t="n">
        <v>743.5</v>
      </c>
      <c r="K380" s="4" t="n">
        <f aca="false">(I380*1.333224)</f>
        <v>991.252044</v>
      </c>
      <c r="AA380" s="0" t="n">
        <v>62.3166666666667</v>
      </c>
      <c r="AB380" s="4" t="s">
        <v>23</v>
      </c>
      <c r="AC380" s="0" t="n">
        <v>-5.98641203333333</v>
      </c>
    </row>
    <row r="381" customFormat="false" ht="15" hidden="false" customHeight="false" outlineLevel="0" collapsed="false">
      <c r="A381" s="0" t="n">
        <v>1898</v>
      </c>
      <c r="B381" s="5" t="n">
        <v>9</v>
      </c>
      <c r="C381" s="5" t="n">
        <v>10</v>
      </c>
      <c r="D381" s="0" t="n">
        <v>1200</v>
      </c>
      <c r="G381" s="6"/>
      <c r="H381" s="6"/>
      <c r="K381" s="4"/>
      <c r="M381" s="0" t="s">
        <v>67</v>
      </c>
      <c r="AB381" s="4" t="s">
        <v>23</v>
      </c>
    </row>
    <row r="382" customFormat="false" ht="15" hidden="false" customHeight="false" outlineLevel="0" collapsed="false">
      <c r="A382" s="0" t="n">
        <v>1898</v>
      </c>
      <c r="B382" s="5" t="n">
        <v>9</v>
      </c>
      <c r="C382" s="5" t="n">
        <v>10</v>
      </c>
      <c r="D382" s="0" t="n">
        <v>1600</v>
      </c>
      <c r="G382" s="6"/>
      <c r="H382" s="6"/>
      <c r="I382" s="0" t="n">
        <v>744.9</v>
      </c>
      <c r="K382" s="4" t="n">
        <f aca="false">(I382*1.333224)</f>
        <v>993.1185576</v>
      </c>
      <c r="M382" s="0" t="s">
        <v>67</v>
      </c>
      <c r="AB382" s="4" t="s">
        <v>23</v>
      </c>
    </row>
    <row r="383" customFormat="false" ht="15" hidden="false" customHeight="false" outlineLevel="0" collapsed="false">
      <c r="A383" s="0" t="n">
        <v>1898</v>
      </c>
      <c r="B383" s="5" t="n">
        <v>9</v>
      </c>
      <c r="C383" s="5" t="n">
        <v>10</v>
      </c>
      <c r="D383" s="0" t="n">
        <v>2000</v>
      </c>
      <c r="G383" s="6"/>
      <c r="H383" s="6"/>
      <c r="I383" s="0" t="n">
        <v>746.5</v>
      </c>
      <c r="K383" s="4" t="n">
        <f aca="false">(I383*1.333224)</f>
        <v>995.251716</v>
      </c>
      <c r="M383" s="0" t="s">
        <v>67</v>
      </c>
      <c r="AB383" s="4" t="s">
        <v>23</v>
      </c>
    </row>
    <row r="384" customFormat="false" ht="15" hidden="false" customHeight="false" outlineLevel="0" collapsed="false">
      <c r="A384" s="0" t="n">
        <v>1898</v>
      </c>
      <c r="B384" s="5" t="n">
        <v>9</v>
      </c>
      <c r="C384" s="5" t="n">
        <v>10</v>
      </c>
      <c r="D384" s="0" t="n">
        <v>2400</v>
      </c>
      <c r="G384" s="6"/>
      <c r="H384" s="6"/>
      <c r="I384" s="0" t="n">
        <v>747.8</v>
      </c>
      <c r="K384" s="4" t="n">
        <f aca="false">(I384*1.333224)</f>
        <v>996.9849072</v>
      </c>
      <c r="M384" s="0" t="s">
        <v>67</v>
      </c>
      <c r="AB384" s="4" t="s">
        <v>23</v>
      </c>
    </row>
    <row r="385" customFormat="false" ht="15" hidden="false" customHeight="false" outlineLevel="0" collapsed="false">
      <c r="A385" s="0" t="n">
        <v>1898</v>
      </c>
      <c r="B385" s="5" t="n">
        <v>9</v>
      </c>
      <c r="C385" s="5" t="n">
        <v>11</v>
      </c>
      <c r="D385" s="0" t="n">
        <v>400</v>
      </c>
      <c r="G385" s="6"/>
      <c r="H385" s="6"/>
      <c r="I385" s="0" t="n">
        <v>748</v>
      </c>
      <c r="K385" s="4" t="n">
        <f aca="false">(I385*1.333224)</f>
        <v>997.251552</v>
      </c>
      <c r="M385" s="0" t="s">
        <v>67</v>
      </c>
      <c r="AB385" s="4" t="s">
        <v>23</v>
      </c>
    </row>
    <row r="386" customFormat="false" ht="15" hidden="false" customHeight="false" outlineLevel="0" collapsed="false">
      <c r="A386" s="0" t="n">
        <v>1898</v>
      </c>
      <c r="B386" s="5" t="n">
        <v>9</v>
      </c>
      <c r="C386" s="5" t="n">
        <v>11</v>
      </c>
      <c r="D386" s="0" t="n">
        <v>800</v>
      </c>
      <c r="G386" s="6"/>
      <c r="H386" s="6"/>
      <c r="I386" s="0" t="n">
        <v>749.9</v>
      </c>
      <c r="K386" s="4" t="n">
        <f aca="false">(I386*1.333224)</f>
        <v>999.7846776</v>
      </c>
      <c r="M386" s="0" t="s">
        <v>67</v>
      </c>
      <c r="AB386" s="4" t="s">
        <v>23</v>
      </c>
    </row>
    <row r="387" customFormat="false" ht="15" hidden="false" customHeight="false" outlineLevel="0" collapsed="false">
      <c r="A387" s="0" t="n">
        <v>1898</v>
      </c>
      <c r="B387" s="5" t="n">
        <v>9</v>
      </c>
      <c r="C387" s="5" t="n">
        <v>11</v>
      </c>
      <c r="D387" s="0" t="n">
        <v>2000</v>
      </c>
      <c r="G387" s="6"/>
      <c r="H387" s="6"/>
      <c r="I387" s="0" t="n">
        <v>752</v>
      </c>
      <c r="K387" s="4" t="n">
        <f aca="false">(I387*1.333224)</f>
        <v>1002.584448</v>
      </c>
      <c r="M387" s="0" t="s">
        <v>67</v>
      </c>
      <c r="AB387" s="4" t="s">
        <v>23</v>
      </c>
    </row>
    <row r="388" customFormat="false" ht="15" hidden="false" customHeight="false" outlineLevel="0" collapsed="false">
      <c r="A388" s="0" t="n">
        <v>1898</v>
      </c>
      <c r="B388" s="5" t="n">
        <v>9</v>
      </c>
      <c r="C388" s="5" t="n">
        <v>12</v>
      </c>
      <c r="D388" s="0" t="n">
        <v>400</v>
      </c>
      <c r="G388" s="6"/>
      <c r="H388" s="6"/>
      <c r="I388" s="0" t="n">
        <v>753</v>
      </c>
      <c r="K388" s="4" t="n">
        <f aca="false">(I388*1.333224)</f>
        <v>1003.917672</v>
      </c>
      <c r="AB388" s="4" t="s">
        <v>23</v>
      </c>
    </row>
    <row r="389" customFormat="false" ht="15" hidden="false" customHeight="false" outlineLevel="0" collapsed="false">
      <c r="A389" s="0" t="n">
        <v>1898</v>
      </c>
      <c r="B389" s="5" t="n">
        <v>9</v>
      </c>
      <c r="C389" s="5" t="n">
        <v>12</v>
      </c>
      <c r="D389" s="0" t="n">
        <v>800</v>
      </c>
      <c r="G389" s="6"/>
      <c r="H389" s="6"/>
      <c r="I389" s="0" t="n">
        <v>753.8</v>
      </c>
      <c r="K389" s="4" t="n">
        <f aca="false">(I389*1.333224)</f>
        <v>1004.9842512</v>
      </c>
      <c r="AB389" s="4" t="s">
        <v>23</v>
      </c>
    </row>
    <row r="390" customFormat="false" ht="15" hidden="false" customHeight="false" outlineLevel="0" collapsed="false">
      <c r="A390" s="0" t="n">
        <v>1898</v>
      </c>
      <c r="B390" s="5" t="n">
        <v>9</v>
      </c>
      <c r="C390" s="5" t="n">
        <v>12</v>
      </c>
      <c r="D390" s="0" t="n">
        <v>1200</v>
      </c>
      <c r="E390" s="0" t="n">
        <v>61</v>
      </c>
      <c r="F390" s="0" t="n">
        <v>52</v>
      </c>
      <c r="G390" s="6" t="n">
        <v>-8</v>
      </c>
      <c r="H390" s="6" t="n">
        <v>-56</v>
      </c>
      <c r="I390" s="0" t="n">
        <v>753.6</v>
      </c>
      <c r="K390" s="4" t="n">
        <f aca="false">(I390*1.333224)</f>
        <v>1004.7176064</v>
      </c>
      <c r="L390" s="0" t="n">
        <v>1006.14</v>
      </c>
      <c r="N390" s="0" t="n">
        <f aca="false">(F390/60)+E390</f>
        <v>61.8666666666667</v>
      </c>
      <c r="O390" s="0" t="n">
        <f aca="false">((H390/60)+G390)+2.5969213</f>
        <v>-6.33641203333333</v>
      </c>
      <c r="AB390" s="4" t="s">
        <v>23</v>
      </c>
    </row>
    <row r="391" customFormat="false" ht="15" hidden="false" customHeight="false" outlineLevel="0" collapsed="false">
      <c r="A391" s="0" t="n">
        <v>1898</v>
      </c>
      <c r="B391" s="5" t="n">
        <v>9</v>
      </c>
      <c r="C391" s="5" t="n">
        <v>12</v>
      </c>
      <c r="D391" s="0" t="n">
        <v>1600</v>
      </c>
      <c r="G391" s="6"/>
      <c r="H391" s="6"/>
      <c r="I391" s="0" t="n">
        <v>754.3</v>
      </c>
      <c r="K391" s="4" t="n">
        <f aca="false">(I391*1.333224)</f>
        <v>1005.6508632</v>
      </c>
      <c r="AB391" s="4" t="s">
        <v>23</v>
      </c>
    </row>
    <row r="392" customFormat="false" ht="15" hidden="false" customHeight="false" outlineLevel="0" collapsed="false">
      <c r="A392" s="0" t="n">
        <v>1898</v>
      </c>
      <c r="B392" s="5" t="n">
        <v>9</v>
      </c>
      <c r="C392" s="5" t="n">
        <v>12</v>
      </c>
      <c r="D392" s="0" t="n">
        <v>2000</v>
      </c>
      <c r="G392" s="6"/>
      <c r="H392" s="6"/>
      <c r="I392" s="0" t="n">
        <v>756</v>
      </c>
      <c r="K392" s="4" t="n">
        <f aca="false">(I392*1.333224)</f>
        <v>1007.917344</v>
      </c>
      <c r="AB392" s="4" t="s">
        <v>23</v>
      </c>
    </row>
    <row r="393" customFormat="false" ht="15" hidden="false" customHeight="false" outlineLevel="0" collapsed="false">
      <c r="A393" s="0" t="n">
        <v>1898</v>
      </c>
      <c r="B393" s="5" t="n">
        <v>9</v>
      </c>
      <c r="C393" s="5" t="n">
        <v>12</v>
      </c>
      <c r="D393" s="0" t="n">
        <v>2100</v>
      </c>
      <c r="G393" s="6"/>
      <c r="H393" s="6"/>
      <c r="I393" s="0" t="n">
        <v>757.2</v>
      </c>
      <c r="K393" s="4" t="n">
        <f aca="false">(I393*1.333224)</f>
        <v>1009.5172128</v>
      </c>
      <c r="AB393" s="4" t="s">
        <v>23</v>
      </c>
    </row>
    <row r="394" customFormat="false" ht="15" hidden="false" customHeight="false" outlineLevel="0" collapsed="false">
      <c r="A394" s="0" t="n">
        <v>1898</v>
      </c>
      <c r="B394" s="5" t="n">
        <v>9</v>
      </c>
      <c r="C394" s="5" t="n">
        <v>12</v>
      </c>
      <c r="D394" s="0" t="n">
        <v>2400</v>
      </c>
      <c r="G394" s="6"/>
      <c r="H394" s="6"/>
      <c r="I394" s="0" t="n">
        <v>757.2</v>
      </c>
      <c r="K394" s="4" t="n">
        <f aca="false">(I394*1.333224)</f>
        <v>1009.5172128</v>
      </c>
      <c r="AA394" s="0" t="n">
        <v>61.8666666666667</v>
      </c>
      <c r="AB394" s="4" t="s">
        <v>23</v>
      </c>
      <c r="AC394" s="0" t="n">
        <v>-6.33641203333333</v>
      </c>
    </row>
    <row r="395" customFormat="false" ht="15" hidden="false" customHeight="false" outlineLevel="0" collapsed="false">
      <c r="A395" s="0" t="n">
        <v>1898</v>
      </c>
      <c r="B395" s="5" t="n">
        <v>9</v>
      </c>
      <c r="C395" s="5" t="n">
        <v>13</v>
      </c>
      <c r="D395" s="0" t="n">
        <v>400</v>
      </c>
      <c r="G395" s="6"/>
      <c r="H395" s="6"/>
      <c r="I395" s="0" t="n">
        <v>758</v>
      </c>
      <c r="K395" s="4" t="n">
        <f aca="false">(I395*1.333224)</f>
        <v>1010.583792</v>
      </c>
      <c r="AB395" s="4" t="s">
        <v>23</v>
      </c>
    </row>
    <row r="396" customFormat="false" ht="15" hidden="false" customHeight="false" outlineLevel="0" collapsed="false">
      <c r="A396" s="0" t="n">
        <v>1898</v>
      </c>
      <c r="B396" s="5" t="n">
        <v>9</v>
      </c>
      <c r="C396" s="5" t="n">
        <v>13</v>
      </c>
      <c r="D396" s="0" t="n">
        <v>800</v>
      </c>
      <c r="G396" s="6"/>
      <c r="H396" s="6"/>
      <c r="I396" s="0" t="n">
        <v>759.2</v>
      </c>
      <c r="K396" s="4" t="n">
        <f aca="false">(I396*1.333224)</f>
        <v>1012.1836608</v>
      </c>
      <c r="AB396" s="4" t="s">
        <v>23</v>
      </c>
    </row>
    <row r="397" customFormat="false" ht="15" hidden="false" customHeight="false" outlineLevel="0" collapsed="false">
      <c r="A397" s="0" t="n">
        <v>1898</v>
      </c>
      <c r="B397" s="5" t="n">
        <v>9</v>
      </c>
      <c r="C397" s="5" t="n">
        <v>13</v>
      </c>
      <c r="D397" s="0" t="n">
        <v>1200</v>
      </c>
      <c r="E397" s="0" t="n">
        <v>59</v>
      </c>
      <c r="F397" s="0" t="n">
        <v>20</v>
      </c>
      <c r="G397" s="6" t="n">
        <v>-4</v>
      </c>
      <c r="H397" s="6" t="n">
        <v>-18</v>
      </c>
      <c r="I397" s="0" t="n">
        <v>760</v>
      </c>
      <c r="K397" s="4" t="n">
        <f aca="false">(I397*1.333224)</f>
        <v>1013.25024</v>
      </c>
      <c r="L397" s="0" t="n">
        <v>1014.48</v>
      </c>
      <c r="N397" s="0" t="n">
        <f aca="false">(F397/60)+E397</f>
        <v>59.3333333333333</v>
      </c>
      <c r="O397" s="0" t="n">
        <f aca="false">((H397/60)+G397)+2.5969213</f>
        <v>-1.7030787</v>
      </c>
      <c r="AB397" s="4" t="s">
        <v>23</v>
      </c>
    </row>
    <row r="398" customFormat="false" ht="15" hidden="false" customHeight="false" outlineLevel="0" collapsed="false">
      <c r="A398" s="0" t="n">
        <v>1898</v>
      </c>
      <c r="B398" s="5" t="n">
        <v>9</v>
      </c>
      <c r="C398" s="5" t="n">
        <v>13</v>
      </c>
      <c r="D398" s="0" t="n">
        <v>1410</v>
      </c>
      <c r="E398" s="0" t="n">
        <v>59</v>
      </c>
      <c r="F398" s="0" t="n">
        <v>3</v>
      </c>
      <c r="G398" s="6" t="n">
        <v>-4</v>
      </c>
      <c r="H398" s="6" t="n">
        <v>-8</v>
      </c>
      <c r="K398" s="4"/>
      <c r="N398" s="0" t="n">
        <f aca="false">(F398/60)+E398</f>
        <v>59.05</v>
      </c>
      <c r="O398" s="0" t="n">
        <f aca="false">((H398/60)+G398)+2.5969213</f>
        <v>-1.53641203333333</v>
      </c>
      <c r="AB398" s="4" t="s">
        <v>23</v>
      </c>
    </row>
    <row r="399" customFormat="false" ht="15" hidden="false" customHeight="false" outlineLevel="0" collapsed="false">
      <c r="A399" s="0" t="n">
        <v>1898</v>
      </c>
      <c r="B399" s="5" t="n">
        <v>9</v>
      </c>
      <c r="C399" s="5" t="n">
        <v>13</v>
      </c>
      <c r="D399" s="0" t="n">
        <v>1600</v>
      </c>
      <c r="G399" s="6"/>
      <c r="H399" s="6"/>
      <c r="I399" s="0" t="n">
        <v>759.5</v>
      </c>
      <c r="K399" s="4" t="n">
        <f aca="false">(I399*1.333224)</f>
        <v>1012.583628</v>
      </c>
      <c r="AB399" s="4" t="s">
        <v>23</v>
      </c>
    </row>
    <row r="400" customFormat="false" ht="15" hidden="false" customHeight="false" outlineLevel="0" collapsed="false">
      <c r="A400" s="0" t="n">
        <v>1898</v>
      </c>
      <c r="B400" s="5" t="n">
        <v>9</v>
      </c>
      <c r="C400" s="5" t="n">
        <v>13</v>
      </c>
      <c r="D400" s="0" t="n">
        <v>2000</v>
      </c>
      <c r="G400" s="6"/>
      <c r="H400" s="6"/>
      <c r="I400" s="0" t="n">
        <v>760.5</v>
      </c>
      <c r="K400" s="4" t="n">
        <f aca="false">(I400*1.333224)</f>
        <v>1013.916852</v>
      </c>
      <c r="AB400" s="4" t="s">
        <v>23</v>
      </c>
    </row>
    <row r="401" customFormat="false" ht="15" hidden="false" customHeight="false" outlineLevel="0" collapsed="false">
      <c r="A401" s="0" t="n">
        <v>1898</v>
      </c>
      <c r="B401" s="5" t="n">
        <v>9</v>
      </c>
      <c r="C401" s="5" t="n">
        <v>13</v>
      </c>
      <c r="D401" s="0" t="n">
        <v>2100</v>
      </c>
      <c r="G401" s="6"/>
      <c r="H401" s="6"/>
      <c r="I401" s="0" t="n">
        <v>760.4</v>
      </c>
      <c r="K401" s="4" t="n">
        <f aca="false">(I401*1.333224)</f>
        <v>1013.7835296</v>
      </c>
      <c r="AA401" s="0" t="n">
        <v>59.3333333333333</v>
      </c>
      <c r="AB401" s="4" t="s">
        <v>23</v>
      </c>
      <c r="AC401" s="0" t="n">
        <v>-1.7030787</v>
      </c>
    </row>
    <row r="402" customFormat="false" ht="15" hidden="false" customHeight="false" outlineLevel="0" collapsed="false">
      <c r="A402" s="0" t="n">
        <v>1898</v>
      </c>
      <c r="B402" s="5" t="n">
        <v>9</v>
      </c>
      <c r="C402" s="5" t="n">
        <v>13</v>
      </c>
      <c r="D402" s="0" t="n">
        <v>2400</v>
      </c>
      <c r="G402" s="6"/>
      <c r="H402" s="6"/>
      <c r="I402" s="0" t="n">
        <v>760.4</v>
      </c>
      <c r="K402" s="4" t="n">
        <f aca="false">(I402*1.333224)</f>
        <v>1013.7835296</v>
      </c>
      <c r="AA402" s="0" t="n">
        <v>59.05</v>
      </c>
      <c r="AB402" s="4" t="s">
        <v>23</v>
      </c>
      <c r="AC402" s="0" t="n">
        <v>-1.53641203333333</v>
      </c>
    </row>
    <row r="403" customFormat="false" ht="15" hidden="false" customHeight="false" outlineLevel="0" collapsed="false">
      <c r="A403" s="0" t="n">
        <v>1898</v>
      </c>
      <c r="B403" s="5" t="n">
        <v>9</v>
      </c>
      <c r="C403" s="5" t="n">
        <v>14</v>
      </c>
      <c r="D403" s="0" t="n">
        <v>400</v>
      </c>
      <c r="G403" s="6"/>
      <c r="H403" s="6"/>
      <c r="I403" s="0" t="n">
        <v>758</v>
      </c>
      <c r="K403" s="4" t="n">
        <f aca="false">(I403*1.333224)</f>
        <v>1010.583792</v>
      </c>
      <c r="AB403" s="4" t="s">
        <v>23</v>
      </c>
    </row>
    <row r="404" customFormat="false" ht="15" hidden="false" customHeight="false" outlineLevel="0" collapsed="false">
      <c r="A404" s="0" t="n">
        <v>1898</v>
      </c>
      <c r="B404" s="5" t="n">
        <v>9</v>
      </c>
      <c r="C404" s="5" t="n">
        <v>14</v>
      </c>
      <c r="D404" s="0" t="n">
        <v>800</v>
      </c>
      <c r="G404" s="6"/>
      <c r="H404" s="6"/>
      <c r="I404" s="0" t="n">
        <v>760</v>
      </c>
      <c r="K404" s="4" t="n">
        <f aca="false">(I404*1.333224)</f>
        <v>1013.25024</v>
      </c>
      <c r="AB404" s="4" t="s">
        <v>23</v>
      </c>
    </row>
    <row r="405" customFormat="false" ht="15" hidden="false" customHeight="false" outlineLevel="0" collapsed="false">
      <c r="A405" s="0" t="n">
        <v>1898</v>
      </c>
      <c r="B405" s="5" t="n">
        <v>9</v>
      </c>
      <c r="C405" s="5" t="n">
        <v>14</v>
      </c>
      <c r="D405" s="0" t="n">
        <v>900</v>
      </c>
      <c r="G405" s="6"/>
      <c r="H405" s="6"/>
      <c r="I405" s="0" t="n">
        <v>764</v>
      </c>
      <c r="K405" s="4" t="n">
        <f aca="false">(I405*1.333224)</f>
        <v>1018.583136</v>
      </c>
      <c r="AB405" s="4" t="s">
        <v>23</v>
      </c>
    </row>
    <row r="406" customFormat="false" ht="15" hidden="false" customHeight="false" outlineLevel="0" collapsed="false">
      <c r="A406" s="0" t="n">
        <v>1898</v>
      </c>
      <c r="B406" s="5" t="n">
        <v>9</v>
      </c>
      <c r="C406" s="5" t="n">
        <v>14</v>
      </c>
      <c r="D406" s="0" t="n">
        <v>1200</v>
      </c>
      <c r="E406" s="0" t="n">
        <v>56</v>
      </c>
      <c r="F406" s="0" t="n">
        <v>40</v>
      </c>
      <c r="G406" s="6" t="n">
        <v>-4</v>
      </c>
      <c r="H406" s="6" t="n">
        <v>-37</v>
      </c>
      <c r="I406" s="0" t="n">
        <v>764</v>
      </c>
      <c r="K406" s="4" t="n">
        <f aca="false">(I406*1.333224)</f>
        <v>1018.583136</v>
      </c>
      <c r="L406" s="0" t="n">
        <v>1019.59</v>
      </c>
      <c r="N406" s="0" t="n">
        <f aca="false">(F406/60)+E406</f>
        <v>56.6666666666667</v>
      </c>
      <c r="O406" s="0" t="n">
        <f aca="false">((H406/60)+G406)+2.5969213</f>
        <v>-2.01974536666667</v>
      </c>
      <c r="AB406" s="4" t="s">
        <v>23</v>
      </c>
    </row>
    <row r="407" customFormat="false" ht="15" hidden="false" customHeight="false" outlineLevel="0" collapsed="false">
      <c r="A407" s="0" t="n">
        <v>1898</v>
      </c>
      <c r="B407" s="5" t="n">
        <v>9</v>
      </c>
      <c r="C407" s="5" t="n">
        <v>14</v>
      </c>
      <c r="D407" s="0" t="n">
        <v>1600</v>
      </c>
      <c r="G407" s="6"/>
      <c r="H407" s="6"/>
      <c r="I407" s="0" t="n">
        <v>767</v>
      </c>
      <c r="K407" s="4" t="n">
        <f aca="false">(I407*1.333224)</f>
        <v>1022.582808</v>
      </c>
      <c r="AB407" s="4" t="s">
        <v>23</v>
      </c>
    </row>
    <row r="408" customFormat="false" ht="15" hidden="false" customHeight="false" outlineLevel="0" collapsed="false">
      <c r="A408" s="0" t="n">
        <v>1898</v>
      </c>
      <c r="B408" s="5" t="n">
        <v>9</v>
      </c>
      <c r="C408" s="5" t="n">
        <v>14</v>
      </c>
      <c r="D408" s="0" t="n">
        <v>1900</v>
      </c>
      <c r="G408" s="6"/>
      <c r="H408" s="6"/>
      <c r="I408" s="0" t="n">
        <v>770</v>
      </c>
      <c r="K408" s="4" t="n">
        <f aca="false">(I408*1.333224)</f>
        <v>1026.58248</v>
      </c>
      <c r="AB408" s="4" t="s">
        <v>23</v>
      </c>
    </row>
    <row r="409" customFormat="false" ht="15" hidden="false" customHeight="false" outlineLevel="0" collapsed="false">
      <c r="A409" s="0" t="n">
        <v>1898</v>
      </c>
      <c r="B409" s="5" t="n">
        <v>9</v>
      </c>
      <c r="C409" s="5" t="n">
        <v>15</v>
      </c>
      <c r="D409" s="0" t="n">
        <v>400</v>
      </c>
      <c r="G409" s="6"/>
      <c r="H409" s="6"/>
      <c r="I409" s="0" t="n">
        <v>773</v>
      </c>
      <c r="K409" s="4" t="n">
        <f aca="false">(I409*1.333224)</f>
        <v>1030.582152</v>
      </c>
      <c r="AB409" s="4" t="s">
        <v>23</v>
      </c>
    </row>
    <row r="410" customFormat="false" ht="15" hidden="false" customHeight="false" outlineLevel="0" collapsed="false">
      <c r="A410" s="0" t="n">
        <v>1898</v>
      </c>
      <c r="B410" s="5" t="n">
        <v>9</v>
      </c>
      <c r="C410" s="5" t="n">
        <v>16</v>
      </c>
      <c r="G410" s="6"/>
      <c r="H410" s="6"/>
      <c r="K410" s="4"/>
      <c r="AA410" s="0" t="n">
        <v>56.6666666666667</v>
      </c>
      <c r="AB410" s="4" t="s">
        <v>23</v>
      </c>
      <c r="AC410" s="0" t="n">
        <v>-2.01974536666667</v>
      </c>
    </row>
    <row r="411" customFormat="false" ht="15" hidden="false" customHeight="false" outlineLevel="0" collapsed="false">
      <c r="A411" s="0" t="n">
        <v>1898</v>
      </c>
      <c r="B411" s="5" t="n">
        <v>9</v>
      </c>
      <c r="C411" s="5" t="n">
        <v>17</v>
      </c>
      <c r="D411" s="0" t="n">
        <v>110</v>
      </c>
      <c r="G411" s="6"/>
      <c r="H411" s="6"/>
      <c r="K411" s="4"/>
      <c r="M411" s="0" t="s">
        <v>68</v>
      </c>
      <c r="AB411" s="4" t="s">
        <v>23</v>
      </c>
    </row>
    <row r="412" customFormat="false" ht="15" hidden="false" customHeight="false" outlineLevel="0" collapsed="false">
      <c r="A412" s="0" t="n">
        <v>1898</v>
      </c>
      <c r="B412" s="5" t="n">
        <v>9</v>
      </c>
      <c r="C412" s="5" t="n">
        <v>17</v>
      </c>
      <c r="D412" s="0" t="n">
        <v>800</v>
      </c>
      <c r="G412" s="6"/>
      <c r="H412" s="6"/>
      <c r="I412" s="0" t="n">
        <v>762</v>
      </c>
      <c r="K412" s="4" t="n">
        <f aca="false">(I412*1.333224)</f>
        <v>1015.916688</v>
      </c>
      <c r="M412" s="0" t="s">
        <v>68</v>
      </c>
      <c r="AB412" s="4" t="s">
        <v>23</v>
      </c>
    </row>
    <row r="413" customFormat="false" ht="15" hidden="false" customHeight="false" outlineLevel="0" collapsed="false">
      <c r="A413" s="0" t="n">
        <v>1898</v>
      </c>
      <c r="B413" s="5" t="n">
        <v>9</v>
      </c>
      <c r="C413" s="5" t="n">
        <v>17</v>
      </c>
      <c r="D413" s="0" t="n">
        <v>1020</v>
      </c>
      <c r="G413" s="6"/>
      <c r="H413" s="6"/>
      <c r="I413" s="0" t="n">
        <v>761.2</v>
      </c>
      <c r="K413" s="4" t="n">
        <f aca="false">(I413*1.333224)</f>
        <v>1014.8501088</v>
      </c>
      <c r="M413" s="0" t="s">
        <v>68</v>
      </c>
      <c r="AB413" s="4" t="s">
        <v>23</v>
      </c>
    </row>
    <row r="414" customFormat="false" ht="15" hidden="false" customHeight="false" outlineLevel="0" collapsed="false">
      <c r="A414" s="0" t="n">
        <v>1898</v>
      </c>
      <c r="B414" s="5" t="n">
        <v>9</v>
      </c>
      <c r="C414" s="5" t="n">
        <v>17</v>
      </c>
      <c r="D414" s="0" t="n">
        <v>1600</v>
      </c>
      <c r="G414" s="6"/>
      <c r="H414" s="6"/>
      <c r="I414" s="0" t="n">
        <v>760.5</v>
      </c>
      <c r="K414" s="4" t="n">
        <f aca="false">(I414*1.333224)</f>
        <v>1013.916852</v>
      </c>
      <c r="M414" s="0" t="s">
        <v>68</v>
      </c>
      <c r="AB414" s="4" t="s">
        <v>23</v>
      </c>
    </row>
    <row r="415" customFormat="false" ht="15" hidden="false" customHeight="false" outlineLevel="0" collapsed="false">
      <c r="A415" s="0" t="n">
        <v>1898</v>
      </c>
      <c r="B415" s="5" t="n">
        <v>9</v>
      </c>
      <c r="C415" s="5" t="n">
        <v>17</v>
      </c>
      <c r="D415" s="0" t="n">
        <v>2000</v>
      </c>
      <c r="G415" s="6"/>
      <c r="H415" s="6"/>
      <c r="I415" s="0" t="n">
        <v>762</v>
      </c>
      <c r="K415" s="4" t="n">
        <f aca="false">(I415*1.333224)</f>
        <v>1015.916688</v>
      </c>
      <c r="M415" s="0" t="s">
        <v>68</v>
      </c>
      <c r="AB415" s="4" t="s">
        <v>23</v>
      </c>
    </row>
    <row r="416" customFormat="false" ht="15" hidden="false" customHeight="false" outlineLevel="0" collapsed="false">
      <c r="A416" s="0" t="n">
        <v>1898</v>
      </c>
      <c r="B416" s="5" t="n">
        <v>9</v>
      </c>
      <c r="C416" s="5" t="n">
        <v>17</v>
      </c>
      <c r="D416" s="0" t="n">
        <v>2100</v>
      </c>
      <c r="G416" s="6"/>
      <c r="H416" s="6"/>
      <c r="I416" s="0" t="n">
        <v>761.2</v>
      </c>
      <c r="K416" s="4" t="n">
        <f aca="false">(I416*1.333224)</f>
        <v>1014.8501088</v>
      </c>
      <c r="M416" s="0" t="s">
        <v>68</v>
      </c>
      <c r="AB416" s="4" t="s">
        <v>23</v>
      </c>
    </row>
    <row r="417" customFormat="false" ht="15" hidden="false" customHeight="false" outlineLevel="0" collapsed="false">
      <c r="A417" s="0" t="n">
        <v>1898</v>
      </c>
      <c r="B417" s="5" t="n">
        <v>9</v>
      </c>
      <c r="C417" s="5" t="n">
        <v>17</v>
      </c>
      <c r="D417" s="0" t="n">
        <v>2400</v>
      </c>
      <c r="G417" s="6"/>
      <c r="H417" s="6"/>
      <c r="I417" s="0" t="n">
        <v>761.2</v>
      </c>
      <c r="K417" s="4" t="n">
        <f aca="false">(I417*1.333224)</f>
        <v>1014.8501088</v>
      </c>
      <c r="M417" s="0" t="s">
        <v>68</v>
      </c>
      <c r="AB417" s="4" t="s">
        <v>23</v>
      </c>
    </row>
    <row r="418" customFormat="false" ht="15" hidden="false" customHeight="false" outlineLevel="0" collapsed="false">
      <c r="A418" s="0" t="n">
        <v>1898</v>
      </c>
      <c r="B418" s="5" t="n">
        <v>9</v>
      </c>
      <c r="C418" s="5" t="n">
        <v>18</v>
      </c>
      <c r="D418" s="0" t="n">
        <v>400</v>
      </c>
      <c r="G418" s="6"/>
      <c r="H418" s="6"/>
      <c r="I418" s="0" t="n">
        <v>761</v>
      </c>
      <c r="K418" s="4" t="n">
        <f aca="false">(I418*1.333224)</f>
        <v>1014.583464</v>
      </c>
      <c r="AB418" s="4" t="s">
        <v>23</v>
      </c>
    </row>
    <row r="419" customFormat="false" ht="15" hidden="false" customHeight="false" outlineLevel="0" collapsed="false">
      <c r="A419" s="0" t="n">
        <v>1898</v>
      </c>
      <c r="B419" s="5" t="n">
        <v>9</v>
      </c>
      <c r="C419" s="5" t="n">
        <v>18</v>
      </c>
      <c r="D419" s="0" t="n">
        <v>800</v>
      </c>
      <c r="G419" s="6"/>
      <c r="H419" s="6"/>
      <c r="I419" s="0" t="n">
        <v>760.8</v>
      </c>
      <c r="K419" s="4" t="n">
        <f aca="false">(I419*1.333224)</f>
        <v>1014.3168192</v>
      </c>
      <c r="AB419" s="4" t="s">
        <v>23</v>
      </c>
    </row>
    <row r="420" customFormat="false" ht="15" hidden="false" customHeight="false" outlineLevel="0" collapsed="false">
      <c r="A420" s="0" t="n">
        <v>1898</v>
      </c>
      <c r="B420" s="5" t="n">
        <v>9</v>
      </c>
      <c r="C420" s="5" t="n">
        <v>18</v>
      </c>
      <c r="D420" s="0" t="n">
        <v>1200</v>
      </c>
      <c r="E420" s="0" t="n">
        <v>54</v>
      </c>
      <c r="F420" s="0" t="n">
        <v>7</v>
      </c>
      <c r="G420" s="6" t="n">
        <v>2</v>
      </c>
      <c r="H420" s="6" t="n">
        <v>22</v>
      </c>
      <c r="I420" s="0" t="n">
        <v>762.5</v>
      </c>
      <c r="K420" s="4" t="n">
        <f aca="false">(I420*1.333224)</f>
        <v>1016.5833</v>
      </c>
      <c r="L420" s="0" t="n">
        <v>1017.34</v>
      </c>
      <c r="N420" s="0" t="n">
        <f aca="false">(F420/60)+E420</f>
        <v>54.1166666666667</v>
      </c>
      <c r="O420" s="0" t="n">
        <f aca="false">((H420/60)+G420)+2.5969213</f>
        <v>4.96358796666667</v>
      </c>
      <c r="AB420" s="4" t="s">
        <v>23</v>
      </c>
    </row>
    <row r="421" customFormat="false" ht="15" hidden="false" customHeight="false" outlineLevel="0" collapsed="false">
      <c r="A421" s="0" t="n">
        <v>1898</v>
      </c>
      <c r="B421" s="5" t="n">
        <v>9</v>
      </c>
      <c r="C421" s="5" t="n">
        <v>18</v>
      </c>
      <c r="D421" s="0" t="n">
        <v>1600</v>
      </c>
      <c r="G421" s="6"/>
      <c r="H421" s="6"/>
      <c r="I421" s="0" t="n">
        <v>764</v>
      </c>
      <c r="K421" s="4" t="n">
        <f aca="false">(I421*1.333224)</f>
        <v>1018.583136</v>
      </c>
      <c r="AB421" s="4" t="s">
        <v>23</v>
      </c>
    </row>
    <row r="422" customFormat="false" ht="15" hidden="false" customHeight="false" outlineLevel="0" collapsed="false">
      <c r="A422" s="0" t="n">
        <v>1898</v>
      </c>
      <c r="B422" s="5" t="n">
        <v>9</v>
      </c>
      <c r="C422" s="5" t="n">
        <v>18</v>
      </c>
      <c r="D422" s="0" t="n">
        <v>2000</v>
      </c>
      <c r="G422" s="6"/>
      <c r="H422" s="6"/>
      <c r="I422" s="0" t="n">
        <v>765</v>
      </c>
      <c r="K422" s="4" t="n">
        <f aca="false">(I422*1.333224)</f>
        <v>1019.91636</v>
      </c>
      <c r="AB422" s="4" t="s">
        <v>23</v>
      </c>
    </row>
    <row r="423" customFormat="false" ht="15" hidden="false" customHeight="false" outlineLevel="0" collapsed="false">
      <c r="A423" s="0" t="n">
        <v>1898</v>
      </c>
      <c r="B423" s="5" t="n">
        <v>9</v>
      </c>
      <c r="C423" s="5" t="n">
        <v>18</v>
      </c>
      <c r="D423" s="0" t="n">
        <v>2400</v>
      </c>
      <c r="G423" s="6"/>
      <c r="H423" s="6"/>
      <c r="I423" s="0" t="n">
        <v>769</v>
      </c>
      <c r="K423" s="4" t="n">
        <f aca="false">(I423*1.333224)</f>
        <v>1025.249256</v>
      </c>
      <c r="AB423" s="4" t="s">
        <v>23</v>
      </c>
    </row>
    <row r="424" customFormat="false" ht="15" hidden="false" customHeight="false" outlineLevel="0" collapsed="false">
      <c r="A424" s="0" t="n">
        <v>1898</v>
      </c>
      <c r="B424" s="5" t="n">
        <v>9</v>
      </c>
      <c r="C424" s="5" t="n">
        <v>19</v>
      </c>
      <c r="D424" s="0" t="n">
        <v>400</v>
      </c>
      <c r="G424" s="6"/>
      <c r="H424" s="6"/>
      <c r="I424" s="0" t="n">
        <v>771</v>
      </c>
      <c r="K424" s="4" t="n">
        <f aca="false">(I424*1.333224)</f>
        <v>1027.915704</v>
      </c>
      <c r="AA424" s="0" t="n">
        <v>54.1166666666667</v>
      </c>
      <c r="AB424" s="4" t="s">
        <v>23</v>
      </c>
      <c r="AC424" s="0" t="n">
        <v>4.96358796666667</v>
      </c>
    </row>
    <row r="425" customFormat="false" ht="15" hidden="false" customHeight="false" outlineLevel="0" collapsed="false">
      <c r="A425" s="0" t="n">
        <v>1898</v>
      </c>
      <c r="B425" s="5" t="n">
        <v>9</v>
      </c>
      <c r="C425" s="5" t="n">
        <v>19</v>
      </c>
      <c r="D425" s="0" t="n">
        <v>800</v>
      </c>
      <c r="G425" s="6"/>
      <c r="H425" s="6"/>
      <c r="I425" s="0" t="n">
        <v>773.2</v>
      </c>
      <c r="K425" s="4" t="n">
        <f aca="false">(I425*1.333224)</f>
        <v>1030.8487968</v>
      </c>
      <c r="AB425" s="4" t="s">
        <v>23</v>
      </c>
    </row>
    <row r="426" customFormat="false" ht="15" hidden="false" customHeight="false" outlineLevel="0" collapsed="false">
      <c r="A426" s="0" t="n">
        <v>1898</v>
      </c>
      <c r="B426" s="5" t="n">
        <v>9</v>
      </c>
      <c r="C426" s="5" t="n">
        <v>19</v>
      </c>
      <c r="D426" s="0" t="n">
        <v>1200</v>
      </c>
      <c r="E426" s="0" t="n">
        <v>50</v>
      </c>
      <c r="F426" s="0" t="n">
        <v>54</v>
      </c>
      <c r="G426" s="6" t="n">
        <v>-1</v>
      </c>
      <c r="H426" s="6" t="n">
        <v>-20</v>
      </c>
      <c r="I426" s="0" t="n">
        <v>773</v>
      </c>
      <c r="K426" s="4" t="n">
        <f aca="false">(I426*1.333224)</f>
        <v>1030.582152</v>
      </c>
      <c r="L426" s="0" t="n">
        <v>1031.08</v>
      </c>
      <c r="N426" s="0" t="n">
        <f aca="false">(F426/60)+E426</f>
        <v>50.9</v>
      </c>
      <c r="O426" s="0" t="n">
        <f aca="false">((H426/60)+G426)+2.5969213</f>
        <v>1.26358796666667</v>
      </c>
      <c r="AB426" s="4" t="s">
        <v>23</v>
      </c>
    </row>
    <row r="427" customFormat="false" ht="15" hidden="false" customHeight="false" outlineLevel="0" collapsed="false">
      <c r="A427" s="0" t="n">
        <v>1898</v>
      </c>
      <c r="B427" s="5" t="n">
        <v>9</v>
      </c>
      <c r="C427" s="5" t="n">
        <v>19</v>
      </c>
      <c r="D427" s="0" t="n">
        <v>1600</v>
      </c>
      <c r="G427" s="6"/>
      <c r="H427" s="6"/>
      <c r="I427" s="0" t="n">
        <v>772.6</v>
      </c>
      <c r="K427" s="4" t="n">
        <f aca="false">(I427*1.333224)</f>
        <v>1030.0488624</v>
      </c>
      <c r="AB427" s="4" t="s">
        <v>23</v>
      </c>
    </row>
    <row r="428" customFormat="false" ht="15" hidden="false" customHeight="false" outlineLevel="0" collapsed="false">
      <c r="A428" s="0" t="n">
        <v>1898</v>
      </c>
      <c r="B428" s="5" t="n">
        <v>9</v>
      </c>
      <c r="C428" s="5" t="n">
        <v>19</v>
      </c>
      <c r="D428" s="0" t="n">
        <v>2000</v>
      </c>
      <c r="G428" s="6"/>
      <c r="H428" s="6"/>
      <c r="I428" s="0" t="n">
        <v>773</v>
      </c>
      <c r="K428" s="4" t="n">
        <f aca="false">(I428*1.333224)</f>
        <v>1030.582152</v>
      </c>
      <c r="AB428" s="4" t="s">
        <v>23</v>
      </c>
    </row>
    <row r="429" customFormat="false" ht="15" hidden="false" customHeight="false" outlineLevel="0" collapsed="false">
      <c r="A429" s="0" t="n">
        <v>1898</v>
      </c>
      <c r="B429" s="5" t="n">
        <v>9</v>
      </c>
      <c r="C429" s="5" t="n">
        <v>20</v>
      </c>
      <c r="D429" s="0" t="n">
        <v>400</v>
      </c>
      <c r="G429" s="6"/>
      <c r="H429" s="6"/>
      <c r="I429" s="0" t="n">
        <v>772.9</v>
      </c>
      <c r="K429" s="4" t="n">
        <f aca="false">(I429*1.333224)</f>
        <v>1030.4488296</v>
      </c>
      <c r="AB429" s="4" t="s">
        <v>23</v>
      </c>
    </row>
    <row r="430" customFormat="false" ht="15" hidden="false" customHeight="false" outlineLevel="0" collapsed="false">
      <c r="A430" s="0" t="n">
        <v>1898</v>
      </c>
      <c r="B430" s="5" t="n">
        <v>9</v>
      </c>
      <c r="C430" s="5" t="n">
        <v>21</v>
      </c>
      <c r="D430" s="0" t="n">
        <v>400</v>
      </c>
      <c r="G430" s="6"/>
      <c r="H430" s="6"/>
      <c r="I430" s="0" t="n">
        <v>769.9</v>
      </c>
      <c r="K430" s="4" t="n">
        <f aca="false">(I430*1.333224)</f>
        <v>1026.4491576</v>
      </c>
      <c r="AA430" s="0" t="n">
        <v>50.9</v>
      </c>
      <c r="AB430" s="4" t="s">
        <v>23</v>
      </c>
      <c r="AC430" s="0" t="n">
        <v>1.26358796666667</v>
      </c>
    </row>
    <row r="431" customFormat="false" ht="15" hidden="false" customHeight="false" outlineLevel="0" collapsed="false">
      <c r="A431" s="0" t="n">
        <v>1898</v>
      </c>
      <c r="B431" s="5" t="n">
        <v>9</v>
      </c>
      <c r="C431" s="5" t="n">
        <v>22</v>
      </c>
      <c r="D431" s="0" t="n">
        <v>400</v>
      </c>
      <c r="I431" s="0" t="n">
        <v>766.5</v>
      </c>
      <c r="K431" s="4" t="n">
        <f aca="false">(I431*1.333224)</f>
        <v>1021.916196</v>
      </c>
      <c r="AB43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2019-10-07T08:23:36Z</dcterms:created>
  <dc:creator>Rob Allan</dc:creator>
  <dc:description/>
  <dc:language>en-GB</dc:language>
  <cp:lastModifiedBy>Rob Allan</cp:lastModifiedBy>
  <dcterms:modified xsi:type="dcterms:W3CDTF">2019-10-19T08:58:59Z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