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509C096-240F-4137-B49B-9B2BC840F00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" i="1" l="1"/>
  <c r="A21" i="1"/>
  <c r="A22" i="1"/>
  <c r="A23" i="1"/>
  <c r="A24" i="1"/>
  <c r="A25" i="1"/>
  <c r="A26" i="1"/>
  <c r="A27" i="1"/>
  <c r="A28" i="1"/>
  <c r="A29" i="1"/>
  <c r="A30" i="1"/>
  <c r="A31" i="1"/>
  <c r="A32" i="1"/>
  <c r="B20" i="1"/>
  <c r="B21" i="1"/>
  <c r="B22" i="1"/>
  <c r="B23" i="1"/>
  <c r="B24" i="1"/>
  <c r="B25" i="1"/>
  <c r="B26" i="1"/>
  <c r="B27" i="1"/>
  <c r="B28" i="1"/>
  <c r="B29" i="1"/>
  <c r="B30" i="1"/>
  <c r="B31" i="1"/>
  <c r="C3" i="1" a="1"/>
  <c r="C3" i="1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3" i="1"/>
  <c r="E4" i="1" l="1"/>
  <c r="E17" i="1"/>
  <c r="E5" i="1"/>
  <c r="E12" i="1"/>
  <c r="E9" i="1"/>
  <c r="E13" i="1"/>
  <c r="E19" i="1"/>
  <c r="E11" i="1"/>
  <c r="E15" i="1"/>
  <c r="E7" i="1"/>
  <c r="E14" i="1"/>
  <c r="E6" i="1"/>
  <c r="E18" i="1"/>
  <c r="E10" i="1"/>
  <c r="E16" i="1"/>
  <c r="E8" i="1"/>
  <c r="E3" i="1"/>
  <c r="F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<sst xmlns="http://schemas.openxmlformats.org/spreadsheetml/2006/main" count="94" uniqueCount="44">
  <si>
    <t>Channels</t>
  </si>
  <si>
    <t>Data Source Id</t>
  </si>
  <si>
    <t>Data Interval (ms)</t>
  </si>
  <si>
    <t>Baud Rate</t>
  </si>
  <si>
    <t>USB-SERIAL CH340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</si>
  <si>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</si>
  <si>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</si>
  <si>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</si>
  <si>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</si>
  <si>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</si>
  <si>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</si>
  <si>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</si>
  <si>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</si>
  <si>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</si>
  <si>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</si>
  <si>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</si>
  <si>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</si>
  <si>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</si>
  <si>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</si>
  <si>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</si>
  <si>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</si>
  <si>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</si>
  <si>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</si>
  <si>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</si>
  <si>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</si>
  <si>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</si>
  <si>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</si>
  <si>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</si>
  <si>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</si>
  <si>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</si>
  <si>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</si>
  <si>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</si>
  <si>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coming from the current data source will appear below as it is received.</t>
  </si>
  <si>
    <t>Current Data</t>
  </si>
  <si>
    <t>TIME</t>
  </si>
  <si>
    <t>Historical Data</t>
  </si>
  <si>
    <t>Newest first</t>
  </si>
  <si>
    <t>Theoratical_rpm</t>
  </si>
  <si>
    <t>Practical_rpm</t>
  </si>
  <si>
    <t>Current</t>
  </si>
  <si>
    <t>effiecency</t>
  </si>
  <si>
    <t>BFC7155F-2EF8-4F18-8213-670F9525CD62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</si>
  <si>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BFC7155F-2EF8-4F18-8213-670F9525CD62","IsGenerated":true,"Name":"USB-SERIAL CH340","Version":null,"BaudRate":9600}</t>
  </si>
  <si>
    <t>Data In (From USB-SERIAL CH340 (COM24))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</si>
</sst>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5" fillId="6" borderId="4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10" fillId="6" borderId="5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7" xfId="0" applyFont="1" applyFill="1" applyBorder="1" applyAlignment="1" applyProtection="1">
      <alignment horizontal="left" vertical="center" indent="1"/>
      <protection locked="0"/>
    </xf>
    <xf numFmtId="0" fontId="14" fillId="9" borderId="10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1" xfId="0" applyFont="1" applyFill="1" applyBorder="1" applyAlignment="1" applyProtection="1">
      <alignment horizontal="right" vertical="center" indent="1"/>
      <protection locked="0"/>
    </xf>
    <xf numFmtId="164" fontId="14" fillId="11" borderId="11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4" xfId="0" applyFont="1" applyFill="1" applyBorder="1" applyAlignment="1" applyProtection="1">
      <alignment horizontal="right" vertical="center" indent="1"/>
      <protection locked="0"/>
    </xf>
    <xf numFmtId="164" fontId="14" fillId="12" borderId="14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3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3" xfId="0" applyFont="1" applyFill="1" applyBorder="1" applyAlignment="1" applyProtection="1">
      <alignment horizontal="right" vertical="center" indent="1"/>
      <protection locked="0"/>
    </xf>
    <xf numFmtId="0" fontId="10" fillId="6" borderId="15" xfId="0" applyFont="1" applyFill="1" applyBorder="1" applyAlignment="1" applyProtection="1">
      <alignment horizontal="left" vertical="center" indent="1"/>
      <protection locked="0"/>
    </xf>
    <xf numFmtId="0" fontId="5" fillId="6" borderId="16" xfId="0" applyFont="1" applyFill="1" applyBorder="1" applyAlignment="1" applyProtection="1">
      <alignment horizontal="left" vertical="center" indent="1"/>
      <protection locked="0"/>
    </xf>
    <xf numFmtId="0" fontId="5" fillId="6" borderId="17" xfId="0" applyFont="1" applyFill="1" applyBorder="1" applyAlignment="1" applyProtection="1">
      <alignment horizontal="left" vertical="center" indent="1"/>
      <protection locked="0"/>
    </xf>
    <xf numFmtId="0" fontId="14" fillId="12" borderId="14" xfId="0" quotePrefix="1" applyFont="1" applyFill="1" applyBorder="1" applyAlignment="1" applyProtection="1">
      <alignment horizontal="right" vertical="center" indent="1"/>
      <protection locked="0"/>
    </xf>
    <xf numFmtId="0" fontId="14" fillId="11" borderId="11" xfId="0" quotePrefix="1" applyFont="1" applyFill="1" applyBorder="1" applyAlignment="1" applyProtection="1">
      <alignment horizontal="right" vertical="center" indent="1"/>
      <protection locked="0"/>
    </xf>
    <xf numFmtId="0" fontId="14" fillId="13" borderId="13" xfId="0" quotePrefix="1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3" fillId="8" borderId="8" xfId="0" applyFont="1" applyFill="1" applyBorder="1" applyAlignment="1" applyProtection="1">
      <alignment horizontal="center" vertical="center"/>
    </xf>
    <xf numFmtId="0" fontId="13" fillId="8" borderId="9" xfId="0" applyFont="1" applyFill="1" applyBorder="1" applyAlignment="1" applyProtection="1">
      <alignment horizontal="center" vertical="center"/>
    </xf>
    <xf numFmtId="0" fontId="15" fillId="2" borderId="0" xfId="0" applyFont="1" applyFill="1" applyAlignment="1" applyProtection="1">
      <alignment horizontal="left" indent="1"/>
    </xf>
    <xf numFmtId="0" fontId="15" fillId="2" borderId="12" xfId="0" applyFont="1" applyFill="1" applyBorder="1" applyAlignment="1" applyProtection="1">
      <alignment horizontal="left" indent="1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D404BD79-B03A-4F5E-B192-0005025D3973}"/>
  </tableStyles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Theoratical_rpm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Sheet1!$A$3:$A$28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BE3-4743-8F9C-3264585FFA14}"/>
            </c:ext>
          </c:extLst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Practical_rpm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Sheet1!$B$3:$B$28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ABE3-4743-8F9C-3264585FFA14}"/>
            </c:ext>
          </c:extLst>
        </c:ser>
        <c:ser>
          <c:idx val="2"/>
          <c:order val="2"/>
          <c:tx>
            <c:strRef>
              <c:f>Sheet1!$C$2</c:f>
              <c:strCache>
                <c:ptCount val="1"/>
                <c:pt idx="0">
                  <c:v>Current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Sheet1!$C$3:$C$28</c:f>
              <c:numCache>
                <c:formatCode>General</c:formatCode>
                <c:ptCount val="26"/>
                <c:pt idx="0">
                  <c:v>15</c:v>
                </c:pt>
                <c:pt idx="1">
                  <c:v>38</c:v>
                </c:pt>
                <c:pt idx="2">
                  <c:v>30</c:v>
                </c:pt>
                <c:pt idx="3">
                  <c:v>32</c:v>
                </c:pt>
                <c:pt idx="4">
                  <c:v>39</c:v>
                </c:pt>
                <c:pt idx="5">
                  <c:v>38</c:v>
                </c:pt>
                <c:pt idx="6">
                  <c:v>40</c:v>
                </c:pt>
                <c:pt idx="7">
                  <c:v>37</c:v>
                </c:pt>
                <c:pt idx="8">
                  <c:v>24</c:v>
                </c:pt>
                <c:pt idx="9">
                  <c:v>46</c:v>
                </c:pt>
                <c:pt idx="10">
                  <c:v>45</c:v>
                </c:pt>
                <c:pt idx="11">
                  <c:v>46</c:v>
                </c:pt>
                <c:pt idx="12">
                  <c:v>42</c:v>
                </c:pt>
                <c:pt idx="13">
                  <c:v>46</c:v>
                </c:pt>
                <c:pt idx="14">
                  <c:v>40</c:v>
                </c:pt>
                <c:pt idx="15">
                  <c:v>41</c:v>
                </c:pt>
                <c:pt idx="16">
                  <c:v>45</c:v>
                </c:pt>
                <c:pt idx="17">
                  <c:v>42</c:v>
                </c:pt>
                <c:pt idx="18">
                  <c:v>46</c:v>
                </c:pt>
                <c:pt idx="19">
                  <c:v>41</c:v>
                </c:pt>
                <c:pt idx="20">
                  <c:v>37</c:v>
                </c:pt>
                <c:pt idx="21">
                  <c:v>41</c:v>
                </c:pt>
                <c:pt idx="22">
                  <c:v>46</c:v>
                </c:pt>
                <c:pt idx="23">
                  <c:v>26</c:v>
                </c:pt>
                <c:pt idx="24">
                  <c:v>29</c:v>
                </c:pt>
                <c:pt idx="25">
                  <c:v>24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ABE3-4743-8F9C-3264585FFA1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25774031"/>
        <c:axId val="625760591"/>
      </c:lineChart>
      <c:catAx>
        <c:axId val="62577403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h:mm:ss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760591"/>
        <c:crosses val="autoZero"/>
        <c:auto val="1"/>
        <c:lblAlgn val="ctr"/>
        <c:lblOffset val="100"/>
        <c:noMultiLvlLbl val="0"/>
      </c:catAx>
      <c:valAx>
        <c:axId val="6257605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77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37326374920897"/>
          <c:y val="0.15315864476422805"/>
          <c:w val="0.64032933641926726"/>
          <c:h val="0.86342583131603423"/>
        </c:manualLayout>
      </c:layout>
      <c:doughnutChart>
        <c:varyColors val="1"/>
        <c:ser>
          <c:idx val="0"/>
          <c:order val="0"/>
          <c:spPr>
            <a:ln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>
              <a:softEdge rad="0"/>
            </a:effectLst>
          </c:spPr>
          <c:dPt>
            <c:idx val="0"/>
            <c:bubble3D val="0"/>
            <c:spPr>
              <a:solidFill>
                <a:schemeClr val="accent1"/>
              </a:solidFill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349D-4DC2-ABCC-5D48DEDC27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943E-4609-AEEC-04F11FAEB632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Sheet1!$E$3:$F$3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3E-4609-AEEC-04F11FAEB6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7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272141</xdr:colOff>
      <xdr:row>0</xdr:row>
      <xdr:rowOff>76200</xdr:rowOff>
    </xdr:from>
    <xdr:to>
      <xdr:col>32</xdr:col>
      <xdr:colOff>185056</xdr:colOff>
      <xdr:row>27</xdr:row>
      <xdr:rowOff>54428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75DC3C-D15D-89C0-7CD2-76B4EF4B2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163286</xdr:colOff>
      <xdr:row>0</xdr:row>
      <xdr:rowOff>97972</xdr:rowOff>
    </xdr:from>
    <xdr:to>
      <xdr:col>6</xdr:col>
      <xdr:colOff>217714</xdr:colOff>
      <xdr:row>12</xdr:row>
      <xdr:rowOff>119744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AEA26DF-907D-CD18-BB71-7D0E4936A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730431</xdr:colOff>
      <xdr:row>6</xdr:row>
      <xdr:rowOff>177437</xdr:rowOff>
    </xdr:from>
    <xdr:to>
      <xdr:col>11</xdr:col>
      <xdr:colOff>599803</xdr:colOff>
      <xdr:row>7</xdr:row>
      <xdr:rowOff>225334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DE42F9F-8ECE-07CB-1BB1-6FD8AD858A2F}"/>
            </a:ext>
          </a:extLst>
        </xdr:cNvPr>
        <xdr:cNvSpPr/>
      </xdr:nvSpPr>
      <xdr:spPr>
        <a:xfrm>
          <a:off x="8404860" y="2049780"/>
          <a:ext cx="609600" cy="24384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kern="12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E7BA9-AB7A-4416-9377-DCB7ACD691F1}" name="TBL_CUR" displayName="TBL_CUR" ref="A4:K5" totalsRowShown="0" headerRowDxfId="25" dataDxfId="23">
  <autoFilter ref="A4:K5" xr:uid="{EBCE7BA9-AB7A-4416-9377-DCB7ACD691F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5" xr3:uid="{632CF8EC-124E-4329-B0AE-FAD1A2F2FEA0}" name="TIME" dataDxfId="12"/>
    <tableColumn id="6" xr3:uid="{294D8263-15C8-4DFD-8A01-7ECE8734A927}" name="CH1" dataDxfId="13"/>
    <tableColumn id="7" xr3:uid="{E4436832-9E52-4AC1-AAC6-1D81998C30BF}" name="CH2" dataDxfId="22"/>
    <tableColumn id="8" xr3:uid="{5A93D224-85C1-4871-A7D5-CEE43ACA1AA5}" name="CH3" dataDxfId="21"/>
    <tableColumn id="1" xr3:uid="{077F7140-CDC1-4B34-AB93-2888294214F8}" name="CH4" dataDxfId="20"/>
    <tableColumn id="2" xr3:uid="{6E125CC6-34CA-498C-BA78-27A833985865}" name="CH5" dataDxfId="19"/>
    <tableColumn id="3" xr3:uid="{BBBB22BA-4B5F-444C-AF86-1F42068D2858}" name="CH6" dataDxfId="18"/>
    <tableColumn id="4" xr3:uid="{2FAFD4DD-9146-49F0-AFCD-7A0EE3E7EDB0}" name="CH7" dataDxfId="17"/>
    <tableColumn id="9" xr3:uid="{6F753DD4-FD06-4562-8BAE-EC2E2E6FA1E8}" name="CH8" dataDxfId="16"/>
    <tableColumn id="10" xr3:uid="{310D05CE-8779-45A0-9919-45597BD37E82}" name="CH9" dataDxfId="15"/>
    <tableColumn id="11" xr3:uid="{47079B9E-B803-41E5-8AF7-582F22537D9A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54983E-E9BD-42D7-86CB-04DFD4B2D1BB}" name="TBL_HST" displayName="TBL_HST" ref="A7:K37" totalsRowShown="0" headerRowDxfId="24" dataDxfId="11">
  <autoFilter ref="A7:K37" xr:uid="{6054983E-E9BD-42D7-86CB-04DFD4B2D1B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5" xr3:uid="{CBA7867E-0DE9-4C83-9BF8-4EB3097C53E2}" name="TIME" dataDxfId="0"/>
    <tableColumn id="6" xr3:uid="{A0A50F63-0B97-471A-AF02-5C846D2EE4A9}" name="CH1" dataDxfId="1"/>
    <tableColumn id="7" xr3:uid="{C1E57461-FB10-4776-802F-965D351ACDBA}" name="CH2" dataDxfId="10"/>
    <tableColumn id="8" xr3:uid="{F83851AC-F4EC-4EAA-AF15-992C04196265}" name="CH3" dataDxfId="9"/>
    <tableColumn id="1" xr3:uid="{43BC092D-E037-430F-8D12-D7799FB0EFBC}" name="CH4" dataDxfId="8"/>
    <tableColumn id="2" xr3:uid="{5BD84EF5-DD90-458C-9B0D-0A573F2739E1}" name="CH5" dataDxfId="7"/>
    <tableColumn id="3" xr3:uid="{E0F270DF-05FE-4FC3-A5EB-020DED599FE0}" name="CH6" dataDxfId="6"/>
    <tableColumn id="4" xr3:uid="{19A0FE29-8656-4F19-82B6-17B489105CEC}" name="CH7" dataDxfId="5"/>
    <tableColumn id="9" xr3:uid="{940978C1-BBCE-41E4-9D7D-C1A9C0B84521}" name="CH8" dataDxfId="4"/>
    <tableColumn id="10" xr3:uid="{BCC52644-3B25-442B-AA04-361CF847467A}" name="CH9" dataDxfId="3"/>
    <tableColumn id="11" xr3:uid="{C127EA0D-762A-4E0C-A17E-BD185C3E9FDA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2"/>
  <sheetViews>
    <sheetView tabSelected="1" zoomScale="70" zoomScaleNormal="70" workbookViewId="0">
      <selection activeCell="E24" sqref="E24"/>
    </sheetView>
  </sheetViews>
  <sheetFormatPr defaultRowHeight="14.4" x14ac:dyDescent="0.3"/>
  <cols>
    <col min="1" max="1" width="14.5546875" bestFit="1" customWidth="1"/>
    <col min="2" max="2" width="12.21875" bestFit="1" customWidth="1"/>
  </cols>
  <sheetData>
    <row r="2" spans="1:6" x14ac:dyDescent="0.3">
      <c r="A2" t="s">
        <v>37</v>
      </c>
      <c r="B2" t="s">
        <v>38</v>
      </c>
      <c r="C2" t="s">
        <v>39</v>
      </c>
      <c r="E2" t="s">
        <v>40</v>
      </c>
    </row>
    <row r="3" spans="1:6" ht="16.8" x14ac:dyDescent="0.3">
      <c r="A3" s="19">
        <f>'Data In'!B8</f>
        <v>0</v>
      </c>
      <c r="B3" s="19">
        <f>'Data In'!C8</f>
        <v>0</v>
      </c>
      <c r="C3" s="19" cm="1">
        <f t="array" ref="C3:C32">TBL_HST[CH3]</f>
        <v>15</v>
      </c>
      <c r="E3" t="e">
        <f>(B3/A3)*100</f>
        <v>#DIV/0!</v>
      </c>
      <c r="F3" t="e">
        <f>100-E3</f>
        <v>#DIV/0!</v>
      </c>
    </row>
    <row r="4" spans="1:6" ht="16.8" x14ac:dyDescent="0.3">
      <c r="A4" s="19">
        <f>'Data In'!B9</f>
        <v>0</v>
      </c>
      <c r="B4" s="19">
        <f>'Data In'!C9</f>
        <v>0</v>
      </c>
      <c r="C4" s="16">
        <v>38</v>
      </c>
      <c r="E4" t="e">
        <f t="shared" ref="E4:E19" si="0">(B4/A4)*100</f>
        <v>#DIV/0!</v>
      </c>
    </row>
    <row r="5" spans="1:6" ht="16.8" x14ac:dyDescent="0.3">
      <c r="A5" s="19">
        <f>'Data In'!B10</f>
        <v>0</v>
      </c>
      <c r="B5" s="19">
        <f>'Data In'!C10</f>
        <v>0</v>
      </c>
      <c r="C5" s="16">
        <v>30</v>
      </c>
      <c r="E5" t="e">
        <f t="shared" si="0"/>
        <v>#DIV/0!</v>
      </c>
    </row>
    <row r="6" spans="1:6" ht="16.8" x14ac:dyDescent="0.3">
      <c r="A6" s="19">
        <f>'Data In'!B11</f>
        <v>0</v>
      </c>
      <c r="B6" s="19">
        <f>'Data In'!C11</f>
        <v>0</v>
      </c>
      <c r="C6" s="16">
        <v>32</v>
      </c>
      <c r="E6" t="e">
        <f t="shared" si="0"/>
        <v>#DIV/0!</v>
      </c>
    </row>
    <row r="7" spans="1:6" ht="16.8" x14ac:dyDescent="0.3">
      <c r="A7" s="19">
        <f>'Data In'!B12</f>
        <v>0</v>
      </c>
      <c r="B7" s="19">
        <f>'Data In'!C12</f>
        <v>0</v>
      </c>
      <c r="C7" s="16">
        <v>39</v>
      </c>
      <c r="E7" t="e">
        <f t="shared" si="0"/>
        <v>#DIV/0!</v>
      </c>
    </row>
    <row r="8" spans="1:6" ht="16.8" x14ac:dyDescent="0.3">
      <c r="A8" s="19">
        <f>'Data In'!B13</f>
        <v>0</v>
      </c>
      <c r="B8" s="19">
        <f>'Data In'!C13</f>
        <v>0</v>
      </c>
      <c r="C8" s="16">
        <v>38</v>
      </c>
      <c r="E8" t="e">
        <f t="shared" si="0"/>
        <v>#DIV/0!</v>
      </c>
    </row>
    <row r="9" spans="1:6" ht="16.8" x14ac:dyDescent="0.3">
      <c r="A9" s="19">
        <f>'Data In'!B14</f>
        <v>0</v>
      </c>
      <c r="B9" s="19">
        <f>'Data In'!C14</f>
        <v>0</v>
      </c>
      <c r="C9" s="16">
        <v>40</v>
      </c>
      <c r="E9" t="e">
        <f t="shared" si="0"/>
        <v>#DIV/0!</v>
      </c>
    </row>
    <row r="10" spans="1:6" ht="16.8" x14ac:dyDescent="0.3">
      <c r="A10" s="19">
        <f>'Data In'!B15</f>
        <v>0</v>
      </c>
      <c r="B10" s="19">
        <f>'Data In'!C15</f>
        <v>0</v>
      </c>
      <c r="C10" s="16">
        <v>37</v>
      </c>
      <c r="E10" t="e">
        <f t="shared" si="0"/>
        <v>#DIV/0!</v>
      </c>
    </row>
    <row r="11" spans="1:6" ht="16.8" x14ac:dyDescent="0.3">
      <c r="A11" s="19">
        <f>'Data In'!B16</f>
        <v>0</v>
      </c>
      <c r="B11" s="19">
        <f>'Data In'!C16</f>
        <v>0</v>
      </c>
      <c r="C11" s="16">
        <v>24</v>
      </c>
      <c r="E11" t="e">
        <f t="shared" si="0"/>
        <v>#DIV/0!</v>
      </c>
    </row>
    <row r="12" spans="1:6" ht="16.8" x14ac:dyDescent="0.3">
      <c r="A12" s="19">
        <f>'Data In'!B17</f>
        <v>0</v>
      </c>
      <c r="B12" s="19">
        <f>'Data In'!C17</f>
        <v>0</v>
      </c>
      <c r="C12" s="16">
        <v>46</v>
      </c>
      <c r="E12" t="e">
        <f t="shared" si="0"/>
        <v>#DIV/0!</v>
      </c>
    </row>
    <row r="13" spans="1:6" ht="16.8" x14ac:dyDescent="0.3">
      <c r="A13" s="19">
        <f>'Data In'!B18</f>
        <v>0</v>
      </c>
      <c r="B13" s="19">
        <f>'Data In'!C18</f>
        <v>0</v>
      </c>
      <c r="C13" s="16">
        <v>45</v>
      </c>
      <c r="E13" t="e">
        <f t="shared" si="0"/>
        <v>#DIV/0!</v>
      </c>
    </row>
    <row r="14" spans="1:6" ht="16.8" x14ac:dyDescent="0.3">
      <c r="A14" s="19">
        <f>'Data In'!B19</f>
        <v>0</v>
      </c>
      <c r="B14" s="19">
        <f>'Data In'!C19</f>
        <v>0</v>
      </c>
      <c r="C14" s="16">
        <v>46</v>
      </c>
      <c r="E14" t="e">
        <f t="shared" si="0"/>
        <v>#DIV/0!</v>
      </c>
    </row>
    <row r="15" spans="1:6" ht="16.8" x14ac:dyDescent="0.3">
      <c r="A15" s="19">
        <f>'Data In'!B20</f>
        <v>0</v>
      </c>
      <c r="B15" s="19">
        <f>'Data In'!C20</f>
        <v>0</v>
      </c>
      <c r="C15" s="16">
        <v>42</v>
      </c>
      <c r="E15" t="e">
        <f t="shared" si="0"/>
        <v>#DIV/0!</v>
      </c>
    </row>
    <row r="16" spans="1:6" ht="16.8" x14ac:dyDescent="0.3">
      <c r="A16" s="19">
        <f>'Data In'!B21</f>
        <v>0</v>
      </c>
      <c r="B16" s="19">
        <f>'Data In'!C21</f>
        <v>0</v>
      </c>
      <c r="C16" s="16">
        <v>46</v>
      </c>
      <c r="E16" t="e">
        <f t="shared" si="0"/>
        <v>#DIV/0!</v>
      </c>
    </row>
    <row r="17" spans="1:5" ht="16.8" x14ac:dyDescent="0.3">
      <c r="A17" s="19">
        <f>'Data In'!B22</f>
        <v>0</v>
      </c>
      <c r="B17" s="19">
        <f>'Data In'!C22</f>
        <v>0</v>
      </c>
      <c r="C17" s="16">
        <v>40</v>
      </c>
      <c r="E17" t="e">
        <f t="shared" si="0"/>
        <v>#DIV/0!</v>
      </c>
    </row>
    <row r="18" spans="1:5" ht="16.8" x14ac:dyDescent="0.3">
      <c r="A18" s="19">
        <f>'Data In'!B23</f>
        <v>0</v>
      </c>
      <c r="B18" s="19">
        <f>'Data In'!C23</f>
        <v>0</v>
      </c>
      <c r="C18" s="16">
        <v>41</v>
      </c>
      <c r="E18" t="e">
        <f t="shared" si="0"/>
        <v>#DIV/0!</v>
      </c>
    </row>
    <row r="19" spans="1:5" ht="16.8" x14ac:dyDescent="0.3">
      <c r="A19" s="19">
        <f>'Data In'!B24</f>
        <v>0</v>
      </c>
      <c r="B19" s="19">
        <f>'Data In'!C24</f>
        <v>0</v>
      </c>
      <c r="C19" s="16">
        <v>45</v>
      </c>
      <c r="E19" t="e">
        <f t="shared" si="0"/>
        <v>#DIV/0!</v>
      </c>
    </row>
    <row r="20" spans="1:5" ht="16.8" x14ac:dyDescent="0.3">
      <c r="A20" s="19">
        <f>'Data In'!B25</f>
        <v>0</v>
      </c>
      <c r="B20" s="19">
        <f>'Data In'!C25</f>
        <v>0</v>
      </c>
      <c r="C20" s="16">
        <v>42</v>
      </c>
    </row>
    <row r="21" spans="1:5" ht="16.8" x14ac:dyDescent="0.3">
      <c r="A21" s="19">
        <f>'Data In'!B26</f>
        <v>0</v>
      </c>
      <c r="B21" s="19">
        <f>'Data In'!C26</f>
        <v>0</v>
      </c>
      <c r="C21" s="16">
        <v>46</v>
      </c>
    </row>
    <row r="22" spans="1:5" ht="16.8" x14ac:dyDescent="0.3">
      <c r="A22" s="19">
        <f>'Data In'!B27</f>
        <v>0</v>
      </c>
      <c r="B22" s="19">
        <f>'Data In'!C27</f>
        <v>0</v>
      </c>
      <c r="C22" s="16">
        <v>41</v>
      </c>
    </row>
    <row r="23" spans="1:5" ht="16.8" x14ac:dyDescent="0.3">
      <c r="A23" s="19">
        <f>'Data In'!B28</f>
        <v>0</v>
      </c>
      <c r="B23" s="19">
        <f>'Data In'!C28</f>
        <v>0</v>
      </c>
      <c r="C23" s="16">
        <v>37</v>
      </c>
    </row>
    <row r="24" spans="1:5" ht="16.8" x14ac:dyDescent="0.3">
      <c r="A24" s="19">
        <f>'Data In'!B29</f>
        <v>0</v>
      </c>
      <c r="B24" s="19">
        <f>'Data In'!C29</f>
        <v>0</v>
      </c>
      <c r="C24" s="16">
        <v>41</v>
      </c>
    </row>
    <row r="25" spans="1:5" ht="16.8" x14ac:dyDescent="0.3">
      <c r="A25" s="19">
        <f>'Data In'!B30</f>
        <v>0</v>
      </c>
      <c r="B25" s="19">
        <f>'Data In'!C30</f>
        <v>0</v>
      </c>
      <c r="C25" s="16">
        <v>46</v>
      </c>
    </row>
    <row r="26" spans="1:5" ht="16.8" x14ac:dyDescent="0.3">
      <c r="A26" s="19">
        <f>'Data In'!B31</f>
        <v>0</v>
      </c>
      <c r="B26" s="19">
        <f>'Data In'!C31</f>
        <v>0</v>
      </c>
      <c r="C26">
        <v>26</v>
      </c>
    </row>
    <row r="27" spans="1:5" ht="16.8" x14ac:dyDescent="0.3">
      <c r="A27" s="19">
        <f>'Data In'!B32</f>
        <v>0</v>
      </c>
      <c r="B27" s="19">
        <f>'Data In'!C32</f>
        <v>0</v>
      </c>
      <c r="C27">
        <v>29</v>
      </c>
    </row>
    <row r="28" spans="1:5" ht="16.8" x14ac:dyDescent="0.3">
      <c r="A28" s="19">
        <f>'Data In'!B33</f>
        <v>0</v>
      </c>
      <c r="B28" s="19">
        <f>'Data In'!C33</f>
        <v>0</v>
      </c>
      <c r="C28">
        <v>24</v>
      </c>
    </row>
    <row r="29" spans="1:5" ht="16.8" x14ac:dyDescent="0.3">
      <c r="A29" s="19">
        <f>'Data In'!B34</f>
        <v>0</v>
      </c>
      <c r="B29" s="19">
        <f>'Data In'!C34</f>
        <v>0</v>
      </c>
      <c r="C29">
        <v>28</v>
      </c>
    </row>
    <row r="30" spans="1:5" ht="16.8" x14ac:dyDescent="0.3">
      <c r="A30" s="19">
        <f>'Data In'!B35</f>
        <v>0</v>
      </c>
      <c r="B30" s="19">
        <f>'Data In'!C35</f>
        <v>0</v>
      </c>
      <c r="C30">
        <v>38</v>
      </c>
    </row>
    <row r="31" spans="1:5" ht="16.8" x14ac:dyDescent="0.3">
      <c r="A31" s="19">
        <f>'Data In'!B36</f>
        <v>0</v>
      </c>
      <c r="B31" s="19">
        <f>'Data In'!C36</f>
        <v>0</v>
      </c>
      <c r="C31">
        <v>37</v>
      </c>
    </row>
    <row r="32" spans="1:5" ht="16.8" x14ac:dyDescent="0.3">
      <c r="A32" s="19">
        <f>'Data In'!B37</f>
        <v>0</v>
      </c>
      <c r="C32">
        <v>30</v>
      </c>
    </row>
  </sheetData>
  <dataValidations count="3">
    <dataValidation allowBlank="1" showInputMessage="1" showErrorMessage="1" prompt="TBL_HST[CH3]" sqref="C3:C25" xr:uid="{46F3882C-3B65-4B01-89D2-0407CEF8E1B9}"/>
    <dataValidation allowBlank="1" showInputMessage="1" showErrorMessage="1" prompt="TBL_HST[CH2]" sqref="B3:B31" xr:uid="{7CE3B9A2-AB6A-468C-BD1A-7787E16AB935}"/>
    <dataValidation allowBlank="1" showInputMessage="1" showErrorMessage="1" prompt="TBL_HST[CH1]" sqref="A3:A32" xr:uid="{112750A2-2953-4136-AE6A-05A337B5E519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2650-A44B-4101-844D-8356E20FFD09}">
  <dimension ref="A1:K107"/>
  <sheetViews>
    <sheetView zoomScale="70" zoomScaleNormal="70" workbookViewId="0">
      <selection activeCell="I16" sqref="I16"/>
    </sheetView>
  </sheetViews>
  <sheetFormatPr defaultRowHeight="14.4" x14ac:dyDescent="0.3"/>
  <cols>
    <col min="1" max="1" width="14.77734375" style="1" customWidth="1"/>
    <col min="2" max="11" width="10.77734375" style="1" customWidth="1"/>
    <col min="12" max="12" width="16.77734375" style="1" customWidth="1"/>
    <col min="13" max="16384" width="8.88671875" style="1"/>
  </cols>
  <sheetData>
    <row r="1" spans="1:11" ht="29.4" x14ac:dyDescent="0.65">
      <c r="A1" s="26" t="s">
        <v>43</v>
      </c>
      <c r="B1" s="26"/>
      <c r="C1" s="26"/>
      <c r="D1" s="26"/>
      <c r="E1" s="26"/>
      <c r="F1" s="26"/>
      <c r="G1" s="26"/>
      <c r="H1" s="26"/>
      <c r="I1" s="26"/>
      <c r="J1" s="26"/>
    </row>
    <row r="2" spans="1:11" ht="16.8" x14ac:dyDescent="0.3">
      <c r="A2" s="27" t="s">
        <v>32</v>
      </c>
      <c r="B2" s="27"/>
      <c r="C2" s="27"/>
      <c r="D2" s="27"/>
      <c r="E2" s="27"/>
      <c r="F2" s="27"/>
      <c r="G2" s="27"/>
      <c r="H2" s="27"/>
      <c r="I2" s="27"/>
      <c r="J2" s="27"/>
    </row>
    <row r="3" spans="1:11" ht="33.450000000000003" customHeight="1" x14ac:dyDescent="0.45">
      <c r="A3" s="47" t="s">
        <v>33</v>
      </c>
      <c r="B3" s="47"/>
      <c r="C3" s="47"/>
      <c r="D3" s="47"/>
      <c r="E3" s="47"/>
      <c r="F3" s="47"/>
      <c r="G3" s="47"/>
      <c r="H3" s="47"/>
      <c r="I3" s="47"/>
      <c r="J3" s="47"/>
      <c r="K3" s="47"/>
    </row>
    <row r="4" spans="1:11" ht="15" x14ac:dyDescent="0.3">
      <c r="A4" s="13" t="s">
        <v>34</v>
      </c>
      <c r="B4" s="13" t="s">
        <v>11</v>
      </c>
      <c r="C4" s="13" t="s">
        <v>13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 t="s">
        <v>20</v>
      </c>
      <c r="K4" s="13" t="s">
        <v>21</v>
      </c>
    </row>
    <row r="5" spans="1:11" ht="19.5" customHeight="1" x14ac:dyDescent="0.3">
      <c r="A5" s="15">
        <v>45635.511584039348</v>
      </c>
      <c r="B5" s="14">
        <v>0</v>
      </c>
      <c r="C5" s="14">
        <v>0</v>
      </c>
      <c r="D5" s="24">
        <v>15</v>
      </c>
      <c r="E5" s="24"/>
      <c r="F5" s="24"/>
      <c r="G5" s="14"/>
      <c r="H5" s="14"/>
      <c r="I5" s="14"/>
      <c r="J5" s="14"/>
      <c r="K5" s="14"/>
    </row>
    <row r="6" spans="1:11" ht="33.450000000000003" customHeight="1" x14ac:dyDescent="0.45">
      <c r="A6" s="48" t="s">
        <v>35</v>
      </c>
      <c r="B6" s="48"/>
      <c r="C6" s="48"/>
      <c r="D6" s="48"/>
      <c r="E6" s="48"/>
      <c r="F6" s="48"/>
      <c r="G6" s="48"/>
      <c r="H6" s="48"/>
      <c r="I6" s="48"/>
      <c r="J6" s="48"/>
      <c r="K6" s="48"/>
    </row>
    <row r="7" spans="1:11" ht="15" x14ac:dyDescent="0.3">
      <c r="A7" s="13" t="s">
        <v>34</v>
      </c>
      <c r="B7" s="13" t="s">
        <v>11</v>
      </c>
      <c r="C7" s="13" t="s">
        <v>13</v>
      </c>
      <c r="D7" s="13" t="s">
        <v>14</v>
      </c>
      <c r="E7" s="13" t="s">
        <v>15</v>
      </c>
      <c r="F7" s="13" t="s">
        <v>16</v>
      </c>
      <c r="G7" s="13" t="s">
        <v>17</v>
      </c>
      <c r="H7" s="13" t="s">
        <v>18</v>
      </c>
      <c r="I7" s="13" t="s">
        <v>19</v>
      </c>
      <c r="J7" s="13" t="s">
        <v>20</v>
      </c>
      <c r="K7" s="13" t="s">
        <v>21</v>
      </c>
    </row>
    <row r="8" spans="1:11" ht="19.5" customHeight="1" x14ac:dyDescent="0.3">
      <c r="A8" s="18">
        <v>45635.511584039348</v>
      </c>
      <c r="B8" s="19">
        <v>0</v>
      </c>
      <c r="C8" s="19">
        <v>0</v>
      </c>
      <c r="D8" s="25">
        <v>15</v>
      </c>
      <c r="E8" s="25"/>
      <c r="F8" s="19"/>
      <c r="G8" s="19"/>
      <c r="H8" s="19"/>
      <c r="I8" s="19"/>
      <c r="J8" s="19"/>
      <c r="K8" s="19"/>
    </row>
    <row r="9" spans="1:11" ht="19.5" customHeight="1" x14ac:dyDescent="0.3">
      <c r="A9" s="17">
        <v>45635.511583611114</v>
      </c>
      <c r="B9" s="16">
        <v>0</v>
      </c>
      <c r="C9" s="16">
        <v>0</v>
      </c>
      <c r="D9" s="23">
        <v>38</v>
      </c>
      <c r="E9" s="23"/>
      <c r="F9" s="23"/>
      <c r="G9" s="16"/>
      <c r="H9" s="16"/>
      <c r="I9" s="16"/>
      <c r="J9" s="16"/>
      <c r="K9" s="16"/>
    </row>
    <row r="10" spans="1:11" ht="19.5" customHeight="1" x14ac:dyDescent="0.3">
      <c r="A10" s="17">
        <v>45635.511583159721</v>
      </c>
      <c r="B10" s="16">
        <v>0</v>
      </c>
      <c r="C10" s="16">
        <v>0</v>
      </c>
      <c r="D10" s="23">
        <v>30</v>
      </c>
      <c r="E10" s="23"/>
      <c r="F10" s="16"/>
      <c r="G10" s="16"/>
      <c r="H10" s="16"/>
      <c r="I10" s="16"/>
      <c r="J10" s="16"/>
      <c r="K10" s="16"/>
    </row>
    <row r="11" spans="1:11" ht="19.5" customHeight="1" x14ac:dyDescent="0.3">
      <c r="A11" s="17">
        <v>45635.511582719904</v>
      </c>
      <c r="B11" s="16">
        <v>0</v>
      </c>
      <c r="C11" s="16">
        <v>0</v>
      </c>
      <c r="D11" s="23">
        <v>32</v>
      </c>
      <c r="E11" s="16"/>
      <c r="F11" s="16"/>
      <c r="G11" s="16"/>
      <c r="H11" s="16"/>
      <c r="I11" s="16"/>
      <c r="J11" s="16"/>
      <c r="K11" s="16"/>
    </row>
    <row r="12" spans="1:11" ht="19.5" customHeight="1" x14ac:dyDescent="0.3">
      <c r="A12" s="17">
        <v>45635.511582280094</v>
      </c>
      <c r="B12" s="16">
        <v>0</v>
      </c>
      <c r="C12" s="16">
        <v>0</v>
      </c>
      <c r="D12" s="23">
        <v>39</v>
      </c>
      <c r="E12" s="23"/>
      <c r="F12" s="16"/>
      <c r="G12" s="16"/>
      <c r="H12" s="16"/>
      <c r="I12" s="16"/>
      <c r="J12" s="16"/>
      <c r="K12" s="16"/>
    </row>
    <row r="13" spans="1:11" ht="19.5" customHeight="1" x14ac:dyDescent="0.3">
      <c r="A13" s="17">
        <v>45635.511581840277</v>
      </c>
      <c r="B13" s="16">
        <v>0</v>
      </c>
      <c r="C13" s="16">
        <v>0</v>
      </c>
      <c r="D13" s="23">
        <v>38</v>
      </c>
      <c r="E13" s="23"/>
      <c r="F13" s="16"/>
      <c r="G13" s="16"/>
      <c r="H13" s="16"/>
      <c r="I13" s="16"/>
      <c r="J13" s="16"/>
      <c r="K13" s="16"/>
    </row>
    <row r="14" spans="1:11" ht="19.5" customHeight="1" x14ac:dyDescent="0.3">
      <c r="A14" s="17">
        <v>45635.51158140046</v>
      </c>
      <c r="B14" s="16">
        <v>0</v>
      </c>
      <c r="C14" s="16">
        <v>0</v>
      </c>
      <c r="D14" s="23">
        <v>40</v>
      </c>
      <c r="E14" s="23"/>
      <c r="F14" s="16"/>
      <c r="G14" s="16"/>
      <c r="H14" s="16"/>
      <c r="I14" s="16"/>
      <c r="J14" s="16"/>
      <c r="K14" s="16"/>
    </row>
    <row r="15" spans="1:11" ht="19.5" customHeight="1" x14ac:dyDescent="0.3">
      <c r="A15" s="17">
        <v>45635.511580972219</v>
      </c>
      <c r="B15" s="16">
        <v>0</v>
      </c>
      <c r="C15" s="16">
        <v>0</v>
      </c>
      <c r="D15" s="23">
        <v>37</v>
      </c>
      <c r="E15" s="23"/>
      <c r="F15" s="16"/>
      <c r="G15" s="16"/>
      <c r="H15" s="16"/>
      <c r="I15" s="16"/>
      <c r="J15" s="16"/>
      <c r="K15" s="16"/>
    </row>
    <row r="16" spans="1:11" ht="19.5" customHeight="1" x14ac:dyDescent="0.3">
      <c r="A16" s="17">
        <v>45635.511580520833</v>
      </c>
      <c r="B16" s="16">
        <v>0</v>
      </c>
      <c r="C16" s="16">
        <v>0</v>
      </c>
      <c r="D16" s="23">
        <v>24</v>
      </c>
      <c r="E16" s="23"/>
      <c r="F16" s="16"/>
      <c r="G16" s="16"/>
      <c r="H16" s="16"/>
      <c r="I16" s="16"/>
      <c r="J16" s="16"/>
      <c r="K16" s="16"/>
    </row>
    <row r="17" spans="1:11" ht="19.5" customHeight="1" x14ac:dyDescent="0.3">
      <c r="A17" s="17">
        <v>45635.511580092592</v>
      </c>
      <c r="B17" s="16">
        <v>0</v>
      </c>
      <c r="C17" s="16">
        <v>0</v>
      </c>
      <c r="D17" s="23">
        <v>46</v>
      </c>
      <c r="E17" s="16"/>
      <c r="F17" s="16"/>
      <c r="G17" s="16"/>
      <c r="H17" s="16"/>
      <c r="I17" s="16"/>
      <c r="J17" s="16"/>
      <c r="K17" s="16"/>
    </row>
    <row r="18" spans="1:11" ht="19.5" customHeight="1" x14ac:dyDescent="0.3">
      <c r="A18" s="17">
        <v>45635.511579652775</v>
      </c>
      <c r="B18" s="16">
        <v>0</v>
      </c>
      <c r="C18" s="16">
        <v>0</v>
      </c>
      <c r="D18" s="23">
        <v>45</v>
      </c>
      <c r="E18" s="23"/>
      <c r="F18" s="16"/>
      <c r="G18" s="16"/>
      <c r="H18" s="16"/>
      <c r="I18" s="16"/>
      <c r="J18" s="16"/>
      <c r="K18" s="16"/>
    </row>
    <row r="19" spans="1:11" ht="19.5" customHeight="1" x14ac:dyDescent="0.3">
      <c r="A19" s="17">
        <v>45635.511579224534</v>
      </c>
      <c r="B19" s="16">
        <v>0</v>
      </c>
      <c r="C19" s="16">
        <v>0</v>
      </c>
      <c r="D19" s="23">
        <v>46</v>
      </c>
      <c r="E19" s="23"/>
      <c r="F19" s="16"/>
      <c r="G19" s="16"/>
      <c r="H19" s="16"/>
      <c r="I19" s="16"/>
      <c r="J19" s="16"/>
      <c r="K19" s="16"/>
    </row>
    <row r="20" spans="1:11" ht="19.5" customHeight="1" x14ac:dyDescent="0.3">
      <c r="A20" s="17">
        <v>45635.511578773148</v>
      </c>
      <c r="B20" s="16">
        <v>0</v>
      </c>
      <c r="C20" s="16">
        <v>0</v>
      </c>
      <c r="D20" s="23">
        <v>42</v>
      </c>
      <c r="E20" s="23"/>
      <c r="F20" s="16"/>
      <c r="G20" s="16"/>
      <c r="H20" s="16"/>
      <c r="I20" s="16"/>
      <c r="J20" s="16"/>
      <c r="K20" s="16"/>
    </row>
    <row r="21" spans="1:11" ht="19.5" customHeight="1" x14ac:dyDescent="0.3">
      <c r="A21" s="17">
        <v>45635.511578344907</v>
      </c>
      <c r="B21" s="16">
        <v>0</v>
      </c>
      <c r="C21" s="16">
        <v>0</v>
      </c>
      <c r="D21" s="23">
        <v>46</v>
      </c>
      <c r="E21" s="23"/>
      <c r="F21" s="16"/>
      <c r="G21" s="16"/>
      <c r="H21" s="16"/>
      <c r="I21" s="16"/>
      <c r="J21" s="16"/>
      <c r="K21" s="16"/>
    </row>
    <row r="22" spans="1:11" ht="19.5" customHeight="1" x14ac:dyDescent="0.3">
      <c r="A22" s="17">
        <v>45635.51157790509</v>
      </c>
      <c r="B22" s="16">
        <v>0</v>
      </c>
      <c r="C22" s="16">
        <v>0</v>
      </c>
      <c r="D22" s="23">
        <v>40</v>
      </c>
      <c r="E22" s="23"/>
      <c r="F22" s="23"/>
      <c r="G22" s="16"/>
      <c r="H22" s="16"/>
      <c r="I22" s="16"/>
      <c r="J22" s="16"/>
      <c r="K22" s="16"/>
    </row>
    <row r="23" spans="1:11" ht="19.5" customHeight="1" x14ac:dyDescent="0.3">
      <c r="A23" s="17">
        <v>45635.51157746528</v>
      </c>
      <c r="B23" s="16">
        <v>0</v>
      </c>
      <c r="C23" s="16">
        <v>0</v>
      </c>
      <c r="D23" s="23">
        <v>41</v>
      </c>
      <c r="E23" s="16"/>
      <c r="F23" s="16"/>
      <c r="G23" s="16"/>
      <c r="H23" s="16"/>
      <c r="I23" s="16"/>
      <c r="J23" s="16"/>
      <c r="K23" s="16"/>
    </row>
    <row r="24" spans="1:11" ht="19.5" customHeight="1" x14ac:dyDescent="0.3">
      <c r="A24" s="17">
        <v>45635.511577025463</v>
      </c>
      <c r="B24" s="16">
        <v>0</v>
      </c>
      <c r="C24" s="16">
        <v>0</v>
      </c>
      <c r="D24" s="23">
        <v>45</v>
      </c>
      <c r="E24" s="23"/>
      <c r="F24" s="16"/>
      <c r="G24" s="16"/>
      <c r="H24" s="16"/>
      <c r="I24" s="16"/>
      <c r="J24" s="16"/>
      <c r="K24" s="16"/>
    </row>
    <row r="25" spans="1:11" ht="19.5" customHeight="1" x14ac:dyDescent="0.3">
      <c r="A25" s="17">
        <v>45635.511576585646</v>
      </c>
      <c r="B25" s="16">
        <v>0</v>
      </c>
      <c r="C25" s="16">
        <v>0</v>
      </c>
      <c r="D25" s="23">
        <v>42</v>
      </c>
      <c r="E25" s="23"/>
      <c r="F25" s="16"/>
      <c r="G25" s="16"/>
      <c r="H25" s="16"/>
      <c r="I25" s="16"/>
      <c r="J25" s="16"/>
      <c r="K25" s="16"/>
    </row>
    <row r="26" spans="1:11" ht="19.5" customHeight="1" x14ac:dyDescent="0.3">
      <c r="A26" s="17">
        <v>45635.511576157405</v>
      </c>
      <c r="B26" s="16">
        <v>0</v>
      </c>
      <c r="C26" s="16">
        <v>0</v>
      </c>
      <c r="D26" s="23">
        <v>46</v>
      </c>
      <c r="E26" s="16"/>
      <c r="F26" s="16"/>
      <c r="G26" s="16"/>
      <c r="H26" s="16"/>
      <c r="I26" s="16"/>
      <c r="J26" s="16"/>
      <c r="K26" s="16"/>
    </row>
    <row r="27" spans="1:11" ht="19.5" customHeight="1" x14ac:dyDescent="0.3">
      <c r="A27" s="17">
        <v>45635.511575717595</v>
      </c>
      <c r="B27" s="16">
        <v>0</v>
      </c>
      <c r="C27" s="16">
        <v>0</v>
      </c>
      <c r="D27" s="23">
        <v>41</v>
      </c>
      <c r="E27" s="23"/>
      <c r="F27" s="23"/>
      <c r="G27" s="16"/>
      <c r="H27" s="16"/>
      <c r="I27" s="16"/>
      <c r="J27" s="16"/>
      <c r="K27" s="16"/>
    </row>
    <row r="28" spans="1:11" ht="19.5" customHeight="1" x14ac:dyDescent="0.3">
      <c r="A28" s="17">
        <v>45635.511575277778</v>
      </c>
      <c r="B28" s="16">
        <v>0</v>
      </c>
      <c r="C28" s="16">
        <v>0</v>
      </c>
      <c r="D28" s="23">
        <v>37</v>
      </c>
      <c r="E28" s="23"/>
      <c r="F28" s="16"/>
      <c r="G28" s="16"/>
      <c r="H28" s="16"/>
      <c r="I28" s="16"/>
      <c r="J28" s="16"/>
      <c r="K28" s="16"/>
    </row>
    <row r="29" spans="1:11" ht="19.5" customHeight="1" x14ac:dyDescent="0.3">
      <c r="A29" s="17">
        <v>45635.511574837961</v>
      </c>
      <c r="B29" s="16">
        <v>0</v>
      </c>
      <c r="C29" s="16">
        <v>0</v>
      </c>
      <c r="D29" s="23">
        <v>41</v>
      </c>
      <c r="E29" s="16"/>
      <c r="F29" s="16"/>
      <c r="G29" s="16"/>
      <c r="H29" s="16"/>
      <c r="I29" s="16"/>
      <c r="J29" s="16"/>
      <c r="K29" s="16"/>
    </row>
    <row r="30" spans="1:11" ht="19.5" customHeight="1" x14ac:dyDescent="0.3">
      <c r="A30" s="17">
        <v>45635.511574398151</v>
      </c>
      <c r="B30" s="16">
        <v>0</v>
      </c>
      <c r="C30" s="16">
        <v>0</v>
      </c>
      <c r="D30" s="23">
        <v>46</v>
      </c>
      <c r="E30" s="23"/>
      <c r="F30" s="16"/>
      <c r="G30" s="16"/>
      <c r="H30" s="16"/>
      <c r="I30" s="16"/>
      <c r="J30" s="16"/>
      <c r="K30" s="16"/>
    </row>
    <row r="31" spans="1:11" ht="19.5" customHeight="1" x14ac:dyDescent="0.3">
      <c r="A31" s="17">
        <v>45635.511573344906</v>
      </c>
      <c r="B31" s="16">
        <v>0</v>
      </c>
      <c r="C31" s="16">
        <v>0</v>
      </c>
      <c r="D31" s="23">
        <v>26</v>
      </c>
      <c r="E31" s="23"/>
      <c r="F31" s="16"/>
      <c r="G31" s="16"/>
      <c r="H31" s="16"/>
      <c r="I31" s="16"/>
      <c r="J31" s="16"/>
      <c r="K31" s="16"/>
    </row>
    <row r="32" spans="1:11" ht="19.5" customHeight="1" x14ac:dyDescent="0.3">
      <c r="A32" s="17">
        <v>45635.511572905096</v>
      </c>
      <c r="B32" s="16">
        <v>0</v>
      </c>
      <c r="C32" s="16">
        <v>0</v>
      </c>
      <c r="D32" s="23">
        <v>29</v>
      </c>
      <c r="E32" s="23"/>
      <c r="F32" s="16"/>
      <c r="G32" s="16"/>
      <c r="H32" s="16"/>
      <c r="I32" s="16"/>
      <c r="J32" s="16"/>
      <c r="K32" s="16"/>
    </row>
    <row r="33" spans="1:11" ht="19.5" customHeight="1" x14ac:dyDescent="0.3">
      <c r="A33" s="17">
        <v>45635.511572465279</v>
      </c>
      <c r="B33" s="16">
        <v>0</v>
      </c>
      <c r="C33" s="16">
        <v>0</v>
      </c>
      <c r="D33" s="23">
        <v>24</v>
      </c>
      <c r="E33" s="23"/>
      <c r="F33" s="16"/>
      <c r="G33" s="16"/>
      <c r="H33" s="16"/>
      <c r="I33" s="16"/>
      <c r="J33" s="16"/>
      <c r="K33" s="16"/>
    </row>
    <row r="34" spans="1:11" ht="19.5" customHeight="1" x14ac:dyDescent="0.3">
      <c r="A34" s="17">
        <v>45635.511572025462</v>
      </c>
      <c r="B34" s="16">
        <v>0</v>
      </c>
      <c r="C34" s="16">
        <v>0</v>
      </c>
      <c r="D34" s="23">
        <v>28</v>
      </c>
      <c r="E34" s="23"/>
      <c r="F34" s="16"/>
      <c r="G34" s="16"/>
      <c r="H34" s="16"/>
      <c r="I34" s="16"/>
      <c r="J34" s="16"/>
      <c r="K34" s="16"/>
    </row>
    <row r="35" spans="1:11" ht="19.5" customHeight="1" x14ac:dyDescent="0.3">
      <c r="A35" s="17">
        <v>45635.511571585645</v>
      </c>
      <c r="B35" s="16">
        <v>0</v>
      </c>
      <c r="C35" s="16">
        <v>0</v>
      </c>
      <c r="D35" s="23">
        <v>38</v>
      </c>
      <c r="E35" s="23"/>
      <c r="F35" s="23"/>
      <c r="G35" s="16"/>
      <c r="H35" s="16"/>
      <c r="I35" s="16"/>
      <c r="J35" s="16"/>
      <c r="K35" s="16"/>
    </row>
    <row r="36" spans="1:11" ht="19.5" customHeight="1" x14ac:dyDescent="0.3">
      <c r="A36" s="17">
        <v>45635.511571145835</v>
      </c>
      <c r="B36" s="16">
        <v>0</v>
      </c>
      <c r="C36" s="16">
        <v>0</v>
      </c>
      <c r="D36" s="23">
        <v>37</v>
      </c>
      <c r="E36" s="23"/>
      <c r="F36" s="16"/>
      <c r="G36" s="16"/>
      <c r="H36" s="16"/>
      <c r="I36" s="16"/>
      <c r="J36" s="16"/>
      <c r="K36" s="16"/>
    </row>
    <row r="37" spans="1:11" ht="19.5" customHeight="1" x14ac:dyDescent="0.3">
      <c r="A37" s="17">
        <v>45635.511570706018</v>
      </c>
      <c r="B37" s="16">
        <v>0</v>
      </c>
      <c r="C37" s="16">
        <v>0</v>
      </c>
      <c r="D37" s="23">
        <v>30</v>
      </c>
      <c r="E37" s="16"/>
      <c r="F37" s="16"/>
      <c r="G37" s="16"/>
      <c r="H37" s="16"/>
      <c r="I37" s="16"/>
      <c r="J37" s="16"/>
      <c r="K37" s="16"/>
    </row>
    <row r="38" spans="1:11" ht="19.5" customHeight="1" x14ac:dyDescent="0.3"/>
    <row r="39" spans="1:11" ht="19.5" customHeight="1" x14ac:dyDescent="0.3"/>
    <row r="40" spans="1:11" ht="19.5" customHeight="1" x14ac:dyDescent="0.3"/>
    <row r="41" spans="1:11" ht="19.5" customHeight="1" x14ac:dyDescent="0.3"/>
    <row r="42" spans="1:11" ht="19.5" customHeight="1" x14ac:dyDescent="0.3"/>
    <row r="43" spans="1:11" ht="19.5" customHeight="1" x14ac:dyDescent="0.3"/>
    <row r="44" spans="1:11" ht="19.5" customHeight="1" x14ac:dyDescent="0.3"/>
    <row r="45" spans="1:11" ht="19.5" customHeight="1" x14ac:dyDescent="0.3"/>
    <row r="46" spans="1:11" ht="19.5" customHeight="1" x14ac:dyDescent="0.3"/>
    <row r="47" spans="1:11" ht="19.5" customHeight="1" x14ac:dyDescent="0.3"/>
    <row r="48" spans="1:11" ht="19.5" customHeight="1" x14ac:dyDescent="0.3"/>
    <row r="49" s="1" customFormat="1" ht="19.5" customHeight="1" x14ac:dyDescent="0.3"/>
    <row r="50" s="1" customFormat="1" ht="19.5" customHeight="1" x14ac:dyDescent="0.3"/>
    <row r="51" s="1" customFormat="1" ht="19.5" customHeight="1" x14ac:dyDescent="0.3"/>
    <row r="52" s="1" customFormat="1" ht="19.5" customHeight="1" x14ac:dyDescent="0.3"/>
    <row r="53" s="1" customFormat="1" ht="19.5" customHeight="1" x14ac:dyDescent="0.3"/>
    <row r="54" s="1" customFormat="1" ht="19.5" customHeight="1" x14ac:dyDescent="0.3"/>
    <row r="55" s="1" customFormat="1" ht="19.5" customHeight="1" x14ac:dyDescent="0.3"/>
    <row r="56" s="1" customFormat="1" ht="19.5" customHeight="1" x14ac:dyDescent="0.3"/>
    <row r="57" s="1" customFormat="1" ht="19.5" customHeight="1" x14ac:dyDescent="0.3"/>
    <row r="58" s="1" customFormat="1" ht="19.5" customHeight="1" x14ac:dyDescent="0.3"/>
    <row r="59" s="1" customFormat="1" ht="19.5" customHeight="1" x14ac:dyDescent="0.3"/>
    <row r="60" s="1" customFormat="1" ht="19.5" customHeight="1" x14ac:dyDescent="0.3"/>
    <row r="61" s="1" customFormat="1" ht="19.5" customHeight="1" x14ac:dyDescent="0.3"/>
    <row r="62" s="1" customFormat="1" ht="19.5" customHeight="1" x14ac:dyDescent="0.3"/>
    <row r="63" s="1" customFormat="1" ht="19.5" customHeight="1" x14ac:dyDescent="0.3"/>
    <row r="64" s="1" customFormat="1" ht="19.5" customHeight="1" x14ac:dyDescent="0.3"/>
    <row r="65" s="1" customFormat="1" ht="19.5" customHeight="1" x14ac:dyDescent="0.3"/>
    <row r="66" s="1" customFormat="1" ht="19.5" customHeight="1" x14ac:dyDescent="0.3"/>
    <row r="67" s="1" customFormat="1" ht="19.5" customHeight="1" x14ac:dyDescent="0.3"/>
    <row r="68" s="1" customFormat="1" ht="19.5" customHeight="1" x14ac:dyDescent="0.3"/>
    <row r="69" s="1" customFormat="1" ht="19.5" customHeight="1" x14ac:dyDescent="0.3"/>
    <row r="70" s="1" customFormat="1" ht="19.5" customHeight="1" x14ac:dyDescent="0.3"/>
    <row r="71" s="1" customFormat="1" ht="19.5" customHeight="1" x14ac:dyDescent="0.3"/>
    <row r="72" s="1" customFormat="1" ht="19.5" customHeight="1" x14ac:dyDescent="0.3"/>
    <row r="73" s="1" customFormat="1" ht="19.5" customHeight="1" x14ac:dyDescent="0.3"/>
    <row r="74" s="1" customFormat="1" ht="19.5" customHeight="1" x14ac:dyDescent="0.3"/>
    <row r="75" s="1" customFormat="1" ht="19.5" customHeight="1" x14ac:dyDescent="0.3"/>
    <row r="76" s="1" customFormat="1" ht="19.5" customHeight="1" x14ac:dyDescent="0.3"/>
    <row r="77" s="1" customFormat="1" ht="19.5" customHeight="1" x14ac:dyDescent="0.3"/>
    <row r="78" s="1" customFormat="1" ht="19.5" customHeight="1" x14ac:dyDescent="0.3"/>
    <row r="79" s="1" customFormat="1" ht="19.5" customHeight="1" x14ac:dyDescent="0.3"/>
    <row r="80" s="1" customFormat="1" ht="19.5" customHeight="1" x14ac:dyDescent="0.3"/>
    <row r="81" s="1" customFormat="1" ht="19.5" customHeight="1" x14ac:dyDescent="0.3"/>
    <row r="82" s="1" customFormat="1" ht="19.5" customHeight="1" x14ac:dyDescent="0.3"/>
    <row r="83" s="1" customFormat="1" ht="19.5" customHeight="1" x14ac:dyDescent="0.3"/>
    <row r="84" s="1" customFormat="1" ht="19.5" customHeight="1" x14ac:dyDescent="0.3"/>
    <row r="85" s="1" customFormat="1" ht="19.5" customHeight="1" x14ac:dyDescent="0.3"/>
    <row r="86" s="1" customFormat="1" ht="19.5" customHeight="1" x14ac:dyDescent="0.3"/>
    <row r="87" s="1" customFormat="1" ht="19.5" customHeight="1" x14ac:dyDescent="0.3"/>
    <row r="88" s="1" customFormat="1" ht="19.5" customHeight="1" x14ac:dyDescent="0.3"/>
    <row r="89" s="1" customFormat="1" ht="19.5" customHeight="1" x14ac:dyDescent="0.3"/>
    <row r="90" s="1" customFormat="1" ht="19.5" customHeight="1" x14ac:dyDescent="0.3"/>
    <row r="91" s="1" customFormat="1" ht="19.5" customHeight="1" x14ac:dyDescent="0.3"/>
    <row r="92" s="1" customFormat="1" ht="19.5" customHeight="1" x14ac:dyDescent="0.3"/>
    <row r="93" s="1" customFormat="1" ht="19.5" customHeight="1" x14ac:dyDescent="0.3"/>
    <row r="94" s="1" customFormat="1" ht="19.5" customHeight="1" x14ac:dyDescent="0.3"/>
    <row r="95" s="1" customFormat="1" ht="19.5" customHeight="1" x14ac:dyDescent="0.3"/>
    <row r="96" s="1" customFormat="1" ht="19.5" customHeight="1" x14ac:dyDescent="0.3"/>
    <row r="97" s="1" customFormat="1" ht="19.5" customHeight="1" x14ac:dyDescent="0.3"/>
    <row r="98" s="1" customFormat="1" ht="19.5" customHeight="1" x14ac:dyDescent="0.3"/>
    <row r="99" s="1" customFormat="1" ht="19.5" customHeight="1" x14ac:dyDescent="0.3"/>
    <row r="100" s="1" customFormat="1" ht="19.5" customHeight="1" x14ac:dyDescent="0.3"/>
    <row r="101" s="1" customFormat="1" ht="19.5" customHeight="1" x14ac:dyDescent="0.3"/>
    <row r="102" s="1" customFormat="1" ht="19.5" customHeight="1" x14ac:dyDescent="0.3"/>
    <row r="103" s="1" customFormat="1" ht="19.5" customHeight="1" x14ac:dyDescent="0.3"/>
    <row r="104" s="1" customFormat="1" ht="19.5" customHeight="1" x14ac:dyDescent="0.3"/>
    <row r="105" s="1" customFormat="1" ht="19.5" customHeight="1" x14ac:dyDescent="0.3"/>
    <row r="106" s="1" customFormat="1" ht="19.5" customHeight="1" x14ac:dyDescent="0.3"/>
    <row r="107" s="1" customFormat="1" ht="19.5" customHeight="1" x14ac:dyDescent="0.3"/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5976CB19-9B95-4B12-B122-3419916AB3B7}"/>
    <dataValidation allowBlank="1" showInputMessage="1" showErrorMessage="1" prompt="TBL_CUR[CH1]" sqref="B5" xr:uid="{9C66CF0D-79CC-4A45-821E-C553E0BF55E8}"/>
    <dataValidation allowBlank="1" showInputMessage="1" showErrorMessage="1" prompt="TBL_CUR[CH2]" sqref="C5" xr:uid="{CACD734B-EC8D-4CDD-826F-53871105DE53}"/>
    <dataValidation allowBlank="1" showInputMessage="1" showErrorMessage="1" prompt="TBL_CUR[CH3]" sqref="D5" xr:uid="{E675E7E6-2F20-4077-94B5-4DCB588B4C6C}"/>
    <dataValidation allowBlank="1" showInputMessage="1" showErrorMessage="1" prompt="Time_x000d__x000a__x000d__x000a_TBL_HST[TIME]" sqref="A8:A37" xr:uid="{A60663AD-6A2D-403B-A076-DEE1A30D8AAF}"/>
    <dataValidation allowBlank="1" showInputMessage="1" showErrorMessage="1" prompt="TBL_HST[CH1]" sqref="B8:B37" xr:uid="{16C7A93E-3E5F-4DF0-A684-302D3B3BB2A3}"/>
    <dataValidation allowBlank="1" showInputMessage="1" showErrorMessage="1" prompt="TBL_HST[CH2]" sqref="C8:C37" xr:uid="{13F59F88-4967-4D33-B5BE-78500B9A4A38}"/>
    <dataValidation allowBlank="1" showInputMessage="1" showErrorMessage="1" prompt="TBL_HST[CH3]" sqref="D8:D37" xr:uid="{5446275E-4530-4F25-A5B1-E41ED316C63E}"/>
    <dataValidation allowBlank="1" showInputMessage="1" showErrorMessage="1" prompt="TBL_CUR[CH4]" sqref="E5" xr:uid="{60C50BCB-AEF9-4B3A-B47D-462F93856209}"/>
    <dataValidation allowBlank="1" showInputMessage="1" showErrorMessage="1" prompt="TBL_CUR[CH5]" sqref="F5" xr:uid="{F2A77392-33BC-4F40-8C0B-5C77E28C984D}"/>
    <dataValidation allowBlank="1" showInputMessage="1" showErrorMessage="1" prompt="TBL_CUR[CH6]" sqref="G5" xr:uid="{9B29CA15-73FA-4D84-8F0F-04A3B97F82C7}"/>
    <dataValidation allowBlank="1" showInputMessage="1" showErrorMessage="1" prompt="TBL_CUR[CH7]" sqref="H5" xr:uid="{28973D98-DDF3-4B19-A261-8F672AE3B3AA}"/>
    <dataValidation allowBlank="1" showInputMessage="1" showErrorMessage="1" prompt="TBL_CUR[CH8]" sqref="I5" xr:uid="{A6F73DD1-20B1-48D2-BA40-7000966A8DF4}"/>
    <dataValidation allowBlank="1" showInputMessage="1" showErrorMessage="1" prompt="TBL_CUR[CH9]" sqref="J5" xr:uid="{DEA7E29F-28A1-436B-9990-966D2C312C35}"/>
    <dataValidation allowBlank="1" showInputMessage="1" showErrorMessage="1" prompt="TBL_CUR[CH10]" sqref="K5" xr:uid="{7DC3EFED-6D9B-48E5-B532-2441D53CAD4C}"/>
    <dataValidation allowBlank="1" showInputMessage="1" showErrorMessage="1" prompt="TBL_HST[CH4]" sqref="E8:E37" xr:uid="{AB258DD9-950A-4C8E-A864-11CCFAC75BFD}"/>
    <dataValidation allowBlank="1" showInputMessage="1" showErrorMessage="1" prompt="TBL_HST[CH5]" sqref="F8:F37" xr:uid="{7B8EC1E4-DF5C-4B06-A57E-2AD1B1AFA91C}"/>
    <dataValidation allowBlank="1" showInputMessage="1" showErrorMessage="1" prompt="TBL_HST[CH6]" sqref="G8:G37" xr:uid="{963CDE6B-11F8-43D3-A66B-E0D5D4E04944}"/>
    <dataValidation allowBlank="1" showInputMessage="1" showErrorMessage="1" prompt="TBL_HST[CH7]" sqref="H8:H37" xr:uid="{E91EFD8E-DA0D-4F1A-824F-79A5A050836D}"/>
    <dataValidation allowBlank="1" showInputMessage="1" showErrorMessage="1" prompt="TBL_HST[CH8]" sqref="I8:I37" xr:uid="{CA5F6420-C624-44EE-ACB1-121B49C3FC04}"/>
    <dataValidation allowBlank="1" showInputMessage="1" showErrorMessage="1" prompt="TBL_HST[CH9]" sqref="J8:J37" xr:uid="{E4A43BBC-7F07-41A1-AF59-01E57FA7F8F5}"/>
    <dataValidation allowBlank="1" showInputMessage="1" showErrorMessage="1" prompt="TBL_HST[CH10]" sqref="K8:K37" xr:uid="{A2B5E9C5-A171-4D81-9310-DFD7E809CE1C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7EFA-3CCA-4440-802A-A1C83C60646A}">
  <dimension ref="A1:J5"/>
  <sheetViews>
    <sheetView workbookViewId="0">
      <selection sqref="A1:H1"/>
    </sheetView>
  </sheetViews>
  <sheetFormatPr defaultRowHeight="14.4" x14ac:dyDescent="0.3"/>
  <cols>
    <col min="1" max="10" width="11.5546875" customWidth="1"/>
  </cols>
  <sheetData>
    <row r="1" spans="1:10" ht="29.4" x14ac:dyDescent="0.65">
      <c r="A1" s="28" t="s">
        <v>30</v>
      </c>
      <c r="B1" s="28"/>
      <c r="C1" s="28"/>
      <c r="D1" s="28"/>
      <c r="E1" s="28"/>
      <c r="F1" s="28"/>
      <c r="G1" s="28"/>
      <c r="H1" s="28"/>
    </row>
    <row r="2" spans="1:10" ht="16.8" x14ac:dyDescent="0.3">
      <c r="A2" s="29" t="s">
        <v>31</v>
      </c>
      <c r="B2" s="29"/>
      <c r="C2" s="29"/>
      <c r="D2" s="29"/>
      <c r="E2" s="29"/>
      <c r="F2" s="29"/>
      <c r="G2" s="29"/>
      <c r="H2" s="29"/>
    </row>
    <row r="3" spans="1:10" ht="17.55" customHeight="1" x14ac:dyDescent="0.3"/>
    <row r="4" spans="1:10" ht="19.5" customHeight="1" x14ac:dyDescent="0.3">
      <c r="A4" s="45" t="s">
        <v>11</v>
      </c>
      <c r="B4" s="46" t="s">
        <v>13</v>
      </c>
      <c r="C4" s="46" t="s">
        <v>14</v>
      </c>
      <c r="D4" s="46" t="s">
        <v>15</v>
      </c>
      <c r="E4" s="46" t="s">
        <v>16</v>
      </c>
      <c r="F4" s="46" t="s">
        <v>17</v>
      </c>
      <c r="G4" s="46" t="s">
        <v>18</v>
      </c>
      <c r="H4" s="46" t="s">
        <v>19</v>
      </c>
      <c r="I4" s="46" t="s">
        <v>20</v>
      </c>
      <c r="J4" s="46" t="s">
        <v>21</v>
      </c>
    </row>
    <row r="5" spans="1:10" ht="27" customHeight="1" x14ac:dyDescent="0.3">
      <c r="A5" s="12"/>
      <c r="B5" s="12"/>
      <c r="C5" s="12"/>
      <c r="D5" s="12"/>
      <c r="E5" s="12"/>
      <c r="F5" s="12"/>
      <c r="G5" s="12"/>
      <c r="H5" s="12"/>
      <c r="I5" s="12"/>
      <c r="J5" s="12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9DF7-3EFD-413A-A8BE-15A8A3D88D0E}">
  <dimension ref="A1:E13"/>
  <sheetViews>
    <sheetView workbookViewId="0">
      <selection activeCell="C5" sqref="C5"/>
    </sheetView>
  </sheetViews>
  <sheetFormatPr defaultRowHeight="14.4" x14ac:dyDescent="0.3"/>
  <cols>
    <col min="1" max="1" width="30.77734375" style="9" customWidth="1"/>
    <col min="2" max="2" width="0.21875" style="9" customWidth="1"/>
    <col min="3" max="3" width="30.77734375" style="9" customWidth="1"/>
    <col min="4" max="16384" width="8.88671875" style="9"/>
  </cols>
  <sheetData>
    <row r="1" spans="1:5" ht="29.4" x14ac:dyDescent="0.65">
      <c r="A1" s="30" t="s">
        <v>22</v>
      </c>
      <c r="B1" s="30"/>
      <c r="C1" s="30"/>
      <c r="D1" s="30"/>
      <c r="E1" s="30"/>
    </row>
    <row r="2" spans="1:5" ht="49.95" customHeight="1" x14ac:dyDescent="0.3">
      <c r="A2" s="31" t="s">
        <v>23</v>
      </c>
      <c r="B2" s="31"/>
      <c r="C2" s="31"/>
      <c r="D2" s="31"/>
      <c r="E2" s="31"/>
    </row>
    <row r="3" spans="1:5" ht="4.5" customHeight="1" x14ac:dyDescent="0.3"/>
    <row r="4" spans="1:5" ht="24" customHeight="1" x14ac:dyDescent="0.3">
      <c r="A4" s="44" t="s">
        <v>24</v>
      </c>
      <c r="B4" s="10">
        <v>150</v>
      </c>
      <c r="C4" s="11">
        <v>150</v>
      </c>
    </row>
    <row r="5" spans="1:5" ht="4.5" customHeight="1" x14ac:dyDescent="0.3"/>
    <row r="6" spans="1:5" ht="24" customHeight="1" x14ac:dyDescent="0.3">
      <c r="A6" s="44" t="s">
        <v>25</v>
      </c>
      <c r="B6" s="10">
        <v>15</v>
      </c>
      <c r="C6" s="11">
        <v>30</v>
      </c>
    </row>
    <row r="7" spans="1:5" ht="4.5" customHeight="1" x14ac:dyDescent="0.3"/>
    <row r="8" spans="1:5" ht="24" customHeight="1" x14ac:dyDescent="0.3">
      <c r="A8" s="44" t="s">
        <v>26</v>
      </c>
      <c r="B8" s="10">
        <v>10</v>
      </c>
      <c r="C8" s="11">
        <v>10</v>
      </c>
    </row>
    <row r="9" spans="1:5" ht="4.5" customHeight="1" x14ac:dyDescent="0.3"/>
    <row r="10" spans="1:5" ht="24" customHeight="1" x14ac:dyDescent="0.3">
      <c r="A10" s="44" t="s">
        <v>27</v>
      </c>
      <c r="B10" s="10" t="s">
        <v>28</v>
      </c>
      <c r="C10" s="11" t="s">
        <v>36</v>
      </c>
    </row>
    <row r="13" spans="1:5" ht="49.95" customHeight="1" x14ac:dyDescent="0.3">
      <c r="A13" s="32" t="s">
        <v>29</v>
      </c>
      <c r="B13" s="32"/>
      <c r="C13" s="32"/>
      <c r="D13" s="32"/>
      <c r="E13" s="32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A5A08378-C8DA-417B-A4B9-DD70FE9494FB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33E7575C-AA82-42F7-80A2-45F26B945809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53AE91C3-34F5-4D47-81E3-06366B386B7B}">
      <formula1>1</formula1>
      <formula2>1000</formula2>
    </dataValidation>
    <dataValidation type="list" errorStyle="information" allowBlank="1" showInputMessage="1" sqref="C10" xr:uid="{1B90E817-134F-4A11-AD66-1A538E5BB648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43D5-6EA1-4988-95E6-9309F7BC70E4}">
  <dimension ref="A1:L16"/>
  <sheetViews>
    <sheetView workbookViewId="0">
      <selection activeCell="I7" sqref="I7"/>
    </sheetView>
  </sheetViews>
  <sheetFormatPr defaultRowHeight="14.4" x14ac:dyDescent="0.3"/>
  <cols>
    <col min="1" max="2" width="3.77734375" style="2" customWidth="1"/>
    <col min="3" max="3" width="14.77734375" style="2" customWidth="1"/>
    <col min="4" max="4" width="18.77734375" style="2" customWidth="1"/>
    <col min="5" max="5" width="60.77734375" style="2" customWidth="1"/>
    <col min="6" max="6" width="16.77734375" style="2" customWidth="1"/>
    <col min="7" max="7" width="12.77734375" style="2" customWidth="1"/>
    <col min="8" max="8" width="8.88671875" style="2"/>
    <col min="9" max="9" width="16.77734375" style="2" customWidth="1"/>
    <col min="10" max="10" width="60.77734375" style="2" customWidth="1"/>
    <col min="11" max="16384" width="8.88671875" style="2"/>
  </cols>
  <sheetData>
    <row r="1" spans="1:12" ht="29.4" x14ac:dyDescent="0.65">
      <c r="A1" s="33" t="s">
        <v>4</v>
      </c>
      <c r="B1" s="33"/>
      <c r="C1" s="33"/>
      <c r="D1" s="33"/>
      <c r="E1" s="33"/>
      <c r="F1" s="33"/>
      <c r="G1" s="33"/>
      <c r="L1" s="38" t="s">
        <v>42</v>
      </c>
    </row>
    <row r="2" spans="1:12" ht="48" customHeight="1" x14ac:dyDescent="0.3">
      <c r="A2" s="34" t="s">
        <v>5</v>
      </c>
      <c r="B2" s="34"/>
      <c r="C2" s="34"/>
      <c r="D2" s="34"/>
      <c r="E2" s="34"/>
      <c r="F2" s="34"/>
      <c r="G2" s="34"/>
    </row>
    <row r="3" spans="1:12" ht="25.95" customHeight="1" x14ac:dyDescent="0.55000000000000004">
      <c r="B3" s="36" t="s">
        <v>0</v>
      </c>
      <c r="C3" s="36"/>
      <c r="D3" s="36"/>
      <c r="E3" s="36"/>
      <c r="F3" s="36"/>
      <c r="G3" s="36"/>
      <c r="H3" s="36"/>
    </row>
    <row r="4" spans="1:12" ht="25.95" customHeight="1" x14ac:dyDescent="0.4">
      <c r="B4" s="35"/>
      <c r="C4" s="35"/>
      <c r="D4" s="35"/>
      <c r="E4" s="35"/>
      <c r="F4" s="35"/>
      <c r="G4" s="35"/>
      <c r="I4" s="39" t="s">
        <v>1</v>
      </c>
      <c r="J4" s="39"/>
    </row>
    <row r="5" spans="1:12" ht="24" customHeight="1" x14ac:dyDescent="0.3">
      <c r="B5" s="42"/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I5" s="40" t="s">
        <v>41</v>
      </c>
      <c r="J5" s="40"/>
      <c r="K5" s="38">
        <v>1</v>
      </c>
    </row>
    <row r="6" spans="1:12" ht="24" customHeight="1" x14ac:dyDescent="0.4">
      <c r="B6" s="42"/>
      <c r="C6" s="43" t="s">
        <v>11</v>
      </c>
      <c r="D6" s="5" t="s">
        <v>11</v>
      </c>
      <c r="E6" s="5"/>
      <c r="F6" s="5"/>
      <c r="G6" s="4" t="s">
        <v>12</v>
      </c>
      <c r="I6" s="39" t="s">
        <v>2</v>
      </c>
      <c r="J6" s="39"/>
    </row>
    <row r="7" spans="1:12" ht="24" customHeight="1" x14ac:dyDescent="0.3">
      <c r="B7" s="42"/>
      <c r="C7" s="21" t="s">
        <v>13</v>
      </c>
      <c r="D7" s="22" t="s">
        <v>13</v>
      </c>
      <c r="E7" s="22"/>
      <c r="F7" s="22"/>
      <c r="G7" s="20" t="s">
        <v>12</v>
      </c>
      <c r="I7" s="41">
        <v>150</v>
      </c>
    </row>
    <row r="8" spans="1:12" ht="24" customHeight="1" x14ac:dyDescent="0.4">
      <c r="B8" s="42"/>
      <c r="C8" s="21" t="s">
        <v>14</v>
      </c>
      <c r="D8" s="22" t="s">
        <v>14</v>
      </c>
      <c r="E8" s="22"/>
      <c r="F8" s="22"/>
      <c r="G8" s="20" t="s">
        <v>12</v>
      </c>
      <c r="I8" s="39" t="s">
        <v>3</v>
      </c>
      <c r="J8" s="39"/>
    </row>
    <row r="9" spans="1:12" ht="24" customHeight="1" x14ac:dyDescent="0.3">
      <c r="B9" s="42"/>
      <c r="C9" s="21" t="s">
        <v>15</v>
      </c>
      <c r="D9" s="22" t="s">
        <v>15</v>
      </c>
      <c r="E9" s="22"/>
      <c r="F9" s="22"/>
      <c r="G9" s="20" t="s">
        <v>12</v>
      </c>
      <c r="I9" s="41">
        <v>9600</v>
      </c>
    </row>
    <row r="10" spans="1:12" ht="24" customHeight="1" x14ac:dyDescent="0.3">
      <c r="B10" s="42"/>
      <c r="C10" s="21" t="s">
        <v>16</v>
      </c>
      <c r="D10" s="22" t="s">
        <v>16</v>
      </c>
      <c r="E10" s="22"/>
      <c r="F10" s="22"/>
      <c r="G10" s="20" t="s">
        <v>12</v>
      </c>
    </row>
    <row r="11" spans="1:12" ht="24" customHeight="1" x14ac:dyDescent="0.3">
      <c r="B11" s="42"/>
      <c r="C11" s="21" t="s">
        <v>17</v>
      </c>
      <c r="D11" s="22" t="s">
        <v>17</v>
      </c>
      <c r="E11" s="22"/>
      <c r="F11" s="22"/>
      <c r="G11" s="20" t="s">
        <v>12</v>
      </c>
    </row>
    <row r="12" spans="1:12" ht="24" customHeight="1" x14ac:dyDescent="0.3">
      <c r="B12" s="42"/>
      <c r="C12" s="21" t="s">
        <v>18</v>
      </c>
      <c r="D12" s="22" t="s">
        <v>18</v>
      </c>
      <c r="E12" s="22"/>
      <c r="F12" s="22"/>
      <c r="G12" s="20" t="s">
        <v>12</v>
      </c>
    </row>
    <row r="13" spans="1:12" ht="24" customHeight="1" x14ac:dyDescent="0.3">
      <c r="B13" s="42"/>
      <c r="C13" s="21" t="s">
        <v>19</v>
      </c>
      <c r="D13" s="22" t="s">
        <v>19</v>
      </c>
      <c r="E13" s="22"/>
      <c r="F13" s="22"/>
      <c r="G13" s="20" t="s">
        <v>12</v>
      </c>
    </row>
    <row r="14" spans="1:12" ht="24" customHeight="1" x14ac:dyDescent="0.3">
      <c r="B14" s="42"/>
      <c r="C14" s="21" t="s">
        <v>20</v>
      </c>
      <c r="D14" s="22" t="s">
        <v>20</v>
      </c>
      <c r="E14" s="22"/>
      <c r="F14" s="22"/>
      <c r="G14" s="20" t="s">
        <v>12</v>
      </c>
    </row>
    <row r="15" spans="1:12" ht="24" customHeight="1" thickBot="1" x14ac:dyDescent="0.35">
      <c r="B15" s="37"/>
      <c r="C15" s="6" t="s">
        <v>21</v>
      </c>
      <c r="D15" s="7" t="s">
        <v>21</v>
      </c>
      <c r="E15" s="7"/>
      <c r="F15" s="7"/>
      <c r="G15" s="8" t="s">
        <v>12</v>
      </c>
    </row>
    <row r="16" spans="1:12" ht="15" thickTop="1" x14ac:dyDescent="0.3"/>
  </sheetData>
  <mergeCells count="9">
    <mergeCell ref="I4:J4"/>
    <mergeCell ref="I5:J5"/>
    <mergeCell ref="I6:J6"/>
    <mergeCell ref="I8:J8"/>
    <mergeCell ref="A1:G1"/>
    <mergeCell ref="A2:G2"/>
    <mergeCell ref="B4:G4"/>
    <mergeCell ref="B3:H3"/>
    <mergeCell ref="B5:B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Haseeb Ul hassan</dc:creator>
  <cp:lastModifiedBy>Haseeb Ul hassan</cp:lastModifiedBy>
  <dcterms:created xsi:type="dcterms:W3CDTF">2015-06-05T18:17:20Z</dcterms:created>
  <dcterms:modified xsi:type="dcterms:W3CDTF">2024-12-09T07:16:45Z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033c0209-ed6c-45f1-a87b-c4b050205bf5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