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000" tabRatio="500" activeTab="1"/>
  </bookViews>
  <sheets>
    <sheet name="Modules" sheetId="2" r:id="rId1"/>
    <sheet name="Bill of materials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  <c r="E7" i="1"/>
  <c r="E27" i="1"/>
</calcChain>
</file>

<file path=xl/sharedStrings.xml><?xml version="1.0" encoding="utf-8"?>
<sst xmlns="http://schemas.openxmlformats.org/spreadsheetml/2006/main" count="53" uniqueCount="49">
  <si>
    <t>Odroid</t>
  </si>
  <si>
    <t>http://www.electronshik.ru/item/odroid-xu4-1924836</t>
  </si>
  <si>
    <t>Что</t>
  </si>
  <si>
    <t>Где</t>
  </si>
  <si>
    <t>Кол-во</t>
  </si>
  <si>
    <t>Цена за шт</t>
  </si>
  <si>
    <t>Цена финальная</t>
  </si>
  <si>
    <t xml:space="preserve">Подшипник 5х10х4 </t>
  </si>
  <si>
    <t>https://ru.aliexpress.com/item/MR105RS-Bearing-ABEC-5-10PCS-5X10X4-mm-Miniature-MR105-2RS-Ball-Bearings-Blue-Sealed-Quality/32786104956.html?spm=a2g0v.search0204.3.2.82iXGI&amp;ws_ab_test=searchweb0_0,searchweb201602_2_10152_10065_10151_10068_10344_10342_10343_10340_10341_5560011_10307_10301_10137_10060_10155_10154_10056_10055_10054_5470020_10059_303_100031_10099_5460020_10338_10339_10103_10102_440_10169_10052_10053_10142_10107_10050_10051_5380020_10326_10084_10083_10080_10082_10081_10110_10111_10112_10113_10114_143_5570011_10312_10313_10314_10078_10079_10073_10125,searchweb201603_14,ppcSwitch_5_ppcChannel&amp;btsid=e73a17db-652b-4329-ad26-fe9118043f70&amp;algo_expid=082291e9-e7ee-48c9-90b4-a2e16d333440-0&amp;algo_pvid=082291e9-e7ee-48c9-90b4-a2e16d333440</t>
  </si>
  <si>
    <t>https://ru.aliexpress.com/item/Free-shipping-10pcs-MR126ZZ-L-1260-deep-groove-ball-bearing-6x12x4-mm-miniature-bearing/32335265194.html?spm=a2g0v.search0204.3.2.90poWY&amp;ws_ab_test=searchweb0_0,searchweb201602_2_10152_10065_10151_10068_10344_10342_10343_10340_10341_5560011_10307_10301_10137_10060_10155_10154_10056_10055_10054_5470020_10059_303_100031_10099_5460020_10338_10339_10103_10102_440_10169_10052_10053_10142_10107_10050_10051_5380020_10326_10084_10083_10080_10082_10081_10110_10111_10112_10113_10114_143_5570011_10312_10313_10314_10078_10079_10073_10125,searchweb201603_14,ppcSwitch_5_ppcChannel&amp;btsid=e9f1b1e6-1267-47c2-963d-185c427b5d0e&amp;algo_expid=e14c73a6-e27c-4212-83eb-b16908861cb2-0&amp;algo_pvid=e14c73a6-e27c-4212-83eb-b16908861cb2</t>
  </si>
  <si>
    <t xml:space="preserve">Подшипник 6х12х4 </t>
  </si>
  <si>
    <t>https://ru.aliexpress.com/item/6700RS-Bearing-ABEC-3-10PCS-10x15x4-mm-Thin-Section-6700-2RS-Ball-Bearings-61700-RS-6700/32794454546.html?spm=a2g0v.search0204.3.65.tBcrZA&amp;ws_ab_test=searchweb0_0,searchweb201602_2_10152_10065_10151_10068_10344_10342_10343_10340_10341_5560011_10307_10301_10137_10060_10155_10154_10056_10055_10054_5470020_10059_303_100031_10099_5460020_10338_10339_10103_10102_440_10169_10052_10053_10142_10107_10050_10051_5380020_10326_10084_10083_10080_10082_10081_10110_10111_10112_10113_10114_143_5570011_10312_10313_10314_10078_10079_10073_10125,searchweb201603_14,ppcSwitch_5_ppcChannel&amp;btsid=a37f84be-94bc-4b6d-a8bb-8be132584d4e&amp;algo_expid=02be6ecd-b781-476c-8b1b-96819fe93a8f-8&amp;algo_pvid=02be6ecd-b781-476c-8b1b-96819fe93a8f</t>
  </si>
  <si>
    <t>https://ru.aliexpress.com/item/10pcs-lot-Shielded-Ball-Bearings-10x15x4-mm-Steel-6700ZZ-Ball-Bearings-Thin-Wall-Roller/32792935850.html?spm=a2g0v.search0204.3.2.tBcrZA&amp;ws_ab_test=searchweb0_0,searchweb201602_2_10152_10065_10151_10068_10344_10342_10343_10340_10341_5560011_10307_10301_10137_10060_10155_10154_10056_10055_10054_5470020_10059_303_100031_10099_5460020_10338_10339_10103_10102_440_10169_10052_10053_10142_10107_10050_10051_5380020_10326_10084_10083_10080_10082_10081_10110_10111_10112_10113_10114_143_5570011_10312_10313_10314_10078_10079_10073_10125,searchweb201603_14,ppcSwitch_5_ppcChannel&amp;btsid=a37f84be-94bc-4b6d-a8bb-8be132584d4e&amp;algo_expid=02be6ecd-b781-476c-8b1b-96819fe93a8f-0&amp;algo_pvid=02be6ecd-b781-476c-8b1b-96819fe93a8f</t>
  </si>
  <si>
    <t xml:space="preserve">Подшипник 10х15х4 </t>
  </si>
  <si>
    <t>СУММА</t>
  </si>
  <si>
    <t>https://ru.aliexpress.com/item/2pc-HSP-106004-166004-Aluminum-Shock-Absorber-98mm-06002-06062-1-10-Upgrade-Parts-For-On/32745460283.html?spm=a2g0v.search0204.3.80.bx1Y7w&amp;ws_ab_test=searchweb0_0,searchweb201602_2_10152_10065_10151_10068_10344_10342_10343_10340_10341_5560011_10307_10301_10137_10060_10155_10154_10056_10055_10054_5470020_10059_303_100031_10099_5460020_10338_10339_10103_10102_440_10169_10052_10053_10142_10107_10050_10051_5380020_10326_10084_10083_10080_10082_10081_10110_10111_10112_10113_10114_143_5570011_10312_10313_10314_10078_10079_10073_10125-10102,searchweb201603_14,ppcSwitch_5_ppcChannel&amp;btsid=651bba8a-1e83-427c-a49d-9379ded7b2fb&amp;algo_expid=16558ff3-c4d3-4b4a-815a-d9265c212296-9&amp;algo_pvid=16558ff3-c4d3-4b4a-815a-d9265c212296</t>
  </si>
  <si>
    <t>Шокеры</t>
  </si>
  <si>
    <t>https://ru.aliexpress.com/item/MOSEWORTH-2S-RC-Lipo-Battery-7-4v-4000mAh-35C-For-RC-Aircraft-Multicopter-Car-Boat-Drones/32828899370.html?spm=a2g0v.search0204.3.20.YqCaWJ&amp;ws_ab_test=searchweb0_0,searchweb201602_2_10152_10065_10151_10068_10344_10342_10343_5460017_10340_10341_5560011_10307_10301_10137_10060_10155_10154_10056_10055_10054_5470020_10059_303_100031_10099_10338_10339_10103_10102_440_10169_10052_10053_10142_10107_10050_10051_5380020_10326_10084_10083_10080_10082_10081_10110_10111_10112_10113_10114_143_5570011_10312_10313_10314_10078_10079_10073_10125,searchweb201603_14,ppcSwitch_5_ppcChannel&amp;btsid=3640eb5d-a734-4862-993c-c06a40482219&amp;algo_expid=d3cee7b8-36db-44e9-94ed-4d5f242bfd40-2&amp;algo_pvid=d3cee7b8-36db-44e9-94ed-4d5f242bfd40</t>
  </si>
  <si>
    <t>LiPo</t>
  </si>
  <si>
    <t>Motor + ESC</t>
  </si>
  <si>
    <t>CVD Driveshaft</t>
  </si>
  <si>
    <t>?</t>
  </si>
  <si>
    <t>Винты</t>
  </si>
  <si>
    <t>Пины</t>
  </si>
  <si>
    <t>Гайки</t>
  </si>
  <si>
    <t>Ball Head Screws</t>
  </si>
  <si>
    <t>https://ru.aliexpress.com/item/6PCS-HSP-02038-Metal-Ball-Head-Screw-6P-For-1-10-RC-Model-Car-Flying-Fish/32818234039.html?spm=a2g0v.search0204.3.2.zE88Ax&amp;ws_ab_test=searchweb0_0,searchweb201602_2_5460015_10152_10065_10151_10068_10344_5560015_10342_10343_10340_10341_5470015_10307_10301_10137_10060_10155_10154_10056_10055_10054_10059_303_100031_10099_10338_10339_5380015_10103_10102_440_10169_10052_10053_10142_10107_10050_10051_10326_10084_10083_10080_10082_10081_10110_10111_10112_10113_10114_143_10312_10313_10314_5570015_10078_10079_10073_10125-10102,searchweb201603_14,ppcSwitch_5_ppcChannel&amp;btsid=ffb20c66-2148-4e04-b116-bf24ed2b049e&amp;algo_expid=676de3a1-2051-413d-a0c2-f494d6a5f665-0&amp;algo_pvid=676de3a1-2051-413d-a0c2-f494d6a5f665</t>
  </si>
  <si>
    <t>Зарядка для LiPo</t>
  </si>
  <si>
    <t>https://ru.aliexpress.com/item/GoolRC-Upgrade-Waterproof-F540-3930KV-Brushless-Motor-with-45A-ESC-Combo-Set-for-1-10-RC/32781993179.html?spm=a2g0s.13010208.99999999.262.0YGBDa</t>
  </si>
  <si>
    <t>https://ru.aliexpress.com/item/Battery-Lipro-Balance-Charger-iMAX-B6-charger-Lipro-Digital-Balance-Charger-12v-5A-Power-Adapter-Charging/32732298459.html?spm=a2g0s.13010208.99999999.262.YUfT4Q</t>
  </si>
  <si>
    <t>Детектирование светофоров</t>
  </si>
  <si>
    <t>Детектирование дорожных знаков</t>
  </si>
  <si>
    <t>Детектирование дорожной разметки (полосы + стоп линии)</t>
  </si>
  <si>
    <t>Управление скоростью (PID)</t>
  </si>
  <si>
    <t>Конечный автомат</t>
  </si>
  <si>
    <t>Управление актуаторами (серва + мотор)</t>
  </si>
  <si>
    <t>TFы</t>
  </si>
  <si>
    <t>Картографирование</t>
  </si>
  <si>
    <t>Функция</t>
  </si>
  <si>
    <t>Драйвер дальномеров</t>
  </si>
  <si>
    <t>Одометрия</t>
  </si>
  <si>
    <t>Локализация</t>
  </si>
  <si>
    <t>DC-DC</t>
  </si>
  <si>
    <t>IMU</t>
  </si>
  <si>
    <t>Энкодеры</t>
  </si>
  <si>
    <t>Поиск пути + Динамическая генерация траетории</t>
  </si>
  <si>
    <t>Траекторное управление (Stanley)</t>
  </si>
  <si>
    <t>https://ru.aliexpress.com/item/Beam-photoelectric-sensor-with-infrared-sensor-module-counting-sensor/1883245499.html?s=p&amp;ws_ab_test=searchweb0_0,searchweb201602_2_5570020_10152_10065_10151_10068_10344_10342_10343_10340_10341_10307_10301_10137_10060_10155_10154_10056_10055_10054_5470020_10059_303_10532_100031_10099_5460020_10338_10339_10103_10102_10169_10052_10053_10142_10107_10050_10051_5380020_10326_10084_10083_5370020_10080_10082_10081_10110_10111_10112_10113_10114_143_10312_10313_10314_5560020_10078_10079_10073_10125,searchweb201603_17,ppcSwitch_5&amp;btsid=a32c6b0d-89ea-47c0-aafa-7c2ae4e671c9&amp;algo_expid=49191e3d-7048-42d3-9f3d-2172b7940c71-1&amp;algo_pvid=49191e3d-7048-42d3-9f3d-2172b7940c71</t>
  </si>
  <si>
    <t>https://ru.aliexpress.com/item/Free-Shipping-Smart-car-speed-encoder-count-speed-sensor-With-Light-Electronic-Component/1000001936551.html?spm=a2g0v.10010108.1000014.2.4b89e369aBcVE&amp;traffic_analysisId=recommend_3035_null_null_null&amp;scm=1007.13338.80878.000000000000000&amp;pvid=a6b5f470-d504-44d8-b011-4f52449abb53&amp;tpp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</si>
</sst>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4" xfId="0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4" fillId="3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4" borderId="1" xfId="0" applyFill="1" applyBorder="1"/>
    <xf numFmtId="0" fontId="2" fillId="4" borderId="1" xfId="13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5" fillId="5" borderId="5" xfId="0" applyFont="1" applyFill="1" applyBorder="1" applyAlignment="1">
      <alignment horizontal="center"/>
    </xf>
  </cellXfs>
  <cellStyles count="1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/>
    <cellStyle name="Обычный" xfId="0" builtinId="0"/>
    <cellStyle name="Просмотренная гиперссылка" xfId="2" builtinId="9" hidden="1"/>
    <cellStyle name="Просмотренная гиперссылка" xfId="4" builtinId="9" hidden="1"/>
    <cellStyle name="Просмотренная гиперссылка" xfId="6" builtinId="9" hidden="1"/>
    <cellStyle name="Просмотренная гиперссылка" xfId="8" builtinId="9" hidden="1"/>
    <cellStyle name="Просмотренная гиперссылка" xfId="10" builtinId="9" hidden="1"/>
    <cellStyle name="Просмотренная гиперссылка" xfId="12" builtinId="9" hidden="1"/>
    <cellStyle name="Просмотренная гиперссылка" xfId="1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ru.aliexpress.com/item/GoolRC-Upgrade-Waterproof-F540-3930KV-Brushless-Motor-with-45A-ESC-Combo-Set-for-1-10-RC/32781993179.html?spm=a2g0s.13010208.99999999.262.0YGBD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11" sqref="B11"/>
    </sheetView>
  </sheetViews>
  <sheetFormatPr baseColWidth="10" defaultRowHeight="15" x14ac:dyDescent="0"/>
  <cols>
    <col min="1" max="1" width="46.5" customWidth="1"/>
  </cols>
  <sheetData>
    <row r="1" spans="1:4">
      <c r="A1" s="14" t="s">
        <v>38</v>
      </c>
      <c r="B1" s="14"/>
      <c r="C1" s="14"/>
      <c r="D1" s="14"/>
    </row>
    <row r="2" spans="1:4" ht="30">
      <c r="A2" s="1" t="s">
        <v>32</v>
      </c>
    </row>
    <row r="3" spans="1:4">
      <c r="A3" s="1" t="s">
        <v>30</v>
      </c>
    </row>
    <row r="4" spans="1:4">
      <c r="A4" s="1" t="s">
        <v>31</v>
      </c>
    </row>
    <row r="5" spans="1:4">
      <c r="A5" s="1" t="s">
        <v>33</v>
      </c>
    </row>
    <row r="6" spans="1:4">
      <c r="A6" s="1" t="s">
        <v>34</v>
      </c>
    </row>
    <row r="7" spans="1:4">
      <c r="A7" s="1" t="s">
        <v>45</v>
      </c>
    </row>
    <row r="8" spans="1:4">
      <c r="A8" s="1" t="s">
        <v>46</v>
      </c>
    </row>
    <row r="9" spans="1:4">
      <c r="A9" s="1" t="s">
        <v>35</v>
      </c>
    </row>
    <row r="10" spans="1:4">
      <c r="A10" s="1" t="s">
        <v>36</v>
      </c>
    </row>
    <row r="11" spans="1:4">
      <c r="A11" s="1" t="s">
        <v>37</v>
      </c>
    </row>
    <row r="12" spans="1:4">
      <c r="A12" s="1" t="s">
        <v>39</v>
      </c>
    </row>
    <row r="13" spans="1:4">
      <c r="A13" s="1" t="s">
        <v>41</v>
      </c>
    </row>
    <row r="14" spans="1:4">
      <c r="A14" s="1" t="s">
        <v>40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topLeftCell="A9" workbookViewId="0">
      <selection activeCell="A10" sqref="A10"/>
    </sheetView>
  </sheetViews>
  <sheetFormatPr baseColWidth="10" defaultRowHeight="15" x14ac:dyDescent="0"/>
  <cols>
    <col min="1" max="1" width="33.6640625" customWidth="1"/>
    <col min="2" max="2" width="124.5" style="1" customWidth="1"/>
    <col min="5" max="5" width="22" customWidth="1"/>
  </cols>
  <sheetData>
    <row r="1" spans="1:5">
      <c r="A1" s="2" t="s">
        <v>2</v>
      </c>
      <c r="B1" s="3" t="s">
        <v>3</v>
      </c>
      <c r="C1" s="2" t="s">
        <v>4</v>
      </c>
      <c r="D1" s="2" t="s">
        <v>5</v>
      </c>
      <c r="E1" s="2" t="s">
        <v>6</v>
      </c>
    </row>
    <row r="2" spans="1:5">
      <c r="A2" s="5" t="s">
        <v>0</v>
      </c>
      <c r="B2" s="6" t="s">
        <v>1</v>
      </c>
      <c r="C2" s="5">
        <v>1</v>
      </c>
      <c r="D2" s="5">
        <v>6330</v>
      </c>
      <c r="E2" s="5">
        <v>6330</v>
      </c>
    </row>
    <row r="3" spans="1:5" ht="105">
      <c r="A3" s="11" t="s">
        <v>7</v>
      </c>
      <c r="B3" s="13" t="s">
        <v>8</v>
      </c>
      <c r="C3" s="11">
        <v>1</v>
      </c>
      <c r="D3" s="11">
        <v>514</v>
      </c>
      <c r="E3" s="11">
        <v>514</v>
      </c>
    </row>
    <row r="4" spans="1:5" ht="105">
      <c r="A4" s="5" t="s">
        <v>10</v>
      </c>
      <c r="B4" s="6" t="s">
        <v>9</v>
      </c>
      <c r="C4" s="5">
        <v>1</v>
      </c>
      <c r="D4" s="5">
        <v>290</v>
      </c>
      <c r="E4" s="5">
        <v>290</v>
      </c>
    </row>
    <row r="5" spans="1:5" ht="105">
      <c r="A5" s="7" t="s">
        <v>13</v>
      </c>
      <c r="B5" s="6" t="s">
        <v>11</v>
      </c>
      <c r="C5" s="5">
        <v>1</v>
      </c>
      <c r="D5" s="5">
        <v>440</v>
      </c>
      <c r="E5" s="5">
        <v>440</v>
      </c>
    </row>
    <row r="6" spans="1:5" ht="105">
      <c r="A6" s="5"/>
      <c r="B6" s="6" t="s">
        <v>12</v>
      </c>
      <c r="C6" s="5"/>
      <c r="D6" s="5"/>
      <c r="E6" s="5"/>
    </row>
    <row r="7" spans="1:5" ht="105">
      <c r="A7" s="5" t="s">
        <v>16</v>
      </c>
      <c r="B7" s="6" t="s">
        <v>15</v>
      </c>
      <c r="C7" s="5">
        <v>2</v>
      </c>
      <c r="D7" s="5">
        <v>335</v>
      </c>
      <c r="E7" s="5">
        <f>C7*D7</f>
        <v>670</v>
      </c>
    </row>
    <row r="8" spans="1:5" ht="105">
      <c r="A8" s="11" t="s">
        <v>18</v>
      </c>
      <c r="B8" s="13" t="s">
        <v>17</v>
      </c>
      <c r="C8" s="11">
        <v>1</v>
      </c>
      <c r="D8" s="11">
        <v>1216</v>
      </c>
      <c r="E8" s="11">
        <v>1216</v>
      </c>
    </row>
    <row r="9" spans="1:5" ht="30">
      <c r="A9" s="11" t="s">
        <v>19</v>
      </c>
      <c r="B9" s="12" t="s">
        <v>28</v>
      </c>
      <c r="C9" s="11">
        <v>1</v>
      </c>
      <c r="D9" s="11">
        <v>1890</v>
      </c>
      <c r="E9" s="11">
        <v>1890</v>
      </c>
    </row>
    <row r="10" spans="1:5">
      <c r="A10" s="5" t="s">
        <v>20</v>
      </c>
      <c r="B10" s="6" t="s">
        <v>21</v>
      </c>
      <c r="C10" s="5"/>
      <c r="D10" s="5"/>
      <c r="E10" s="5"/>
    </row>
    <row r="11" spans="1:5">
      <c r="A11" s="5" t="s">
        <v>22</v>
      </c>
      <c r="B11" s="6" t="s">
        <v>21</v>
      </c>
      <c r="C11" s="5"/>
      <c r="D11" s="5"/>
      <c r="E11" s="5"/>
    </row>
    <row r="12" spans="1:5">
      <c r="A12" s="5" t="s">
        <v>23</v>
      </c>
      <c r="B12" s="6" t="s">
        <v>21</v>
      </c>
      <c r="C12" s="5"/>
      <c r="D12" s="5"/>
      <c r="E12" s="5"/>
    </row>
    <row r="13" spans="1:5">
      <c r="A13" s="5" t="s">
        <v>24</v>
      </c>
      <c r="B13" s="6" t="s">
        <v>21</v>
      </c>
      <c r="C13" s="5"/>
      <c r="D13" s="5"/>
      <c r="E13" s="5"/>
    </row>
    <row r="14" spans="1:5" ht="105">
      <c r="A14" s="5" t="s">
        <v>25</v>
      </c>
      <c r="B14" s="6" t="s">
        <v>26</v>
      </c>
      <c r="C14" s="5">
        <v>1</v>
      </c>
      <c r="D14" s="5">
        <v>77</v>
      </c>
      <c r="E14" s="5">
        <v>77</v>
      </c>
    </row>
    <row r="15" spans="1:5" ht="30">
      <c r="A15" s="11" t="s">
        <v>27</v>
      </c>
      <c r="B15" s="13" t="s">
        <v>29</v>
      </c>
      <c r="C15" s="11"/>
      <c r="D15" s="11"/>
      <c r="E15" s="11"/>
    </row>
    <row r="16" spans="1:5">
      <c r="A16" s="5" t="s">
        <v>42</v>
      </c>
      <c r="B16" s="6" t="s">
        <v>21</v>
      </c>
      <c r="C16" s="5"/>
      <c r="D16" s="5"/>
      <c r="E16" s="5"/>
    </row>
    <row r="17" spans="1:5">
      <c r="A17" s="5" t="s">
        <v>43</v>
      </c>
      <c r="B17" s="6"/>
      <c r="C17" s="5"/>
      <c r="D17" s="5"/>
      <c r="E17" s="5"/>
    </row>
    <row r="18" spans="1:5" ht="90">
      <c r="A18" s="5" t="s">
        <v>44</v>
      </c>
      <c r="B18" s="6" t="s">
        <v>47</v>
      </c>
      <c r="C18" s="5">
        <v>2</v>
      </c>
      <c r="D18" s="5">
        <v>60</v>
      </c>
      <c r="E18" s="5">
        <f>C18*D18</f>
        <v>120</v>
      </c>
    </row>
    <row r="19" spans="1:5" ht="45">
      <c r="A19" s="5"/>
      <c r="B19" s="6" t="s">
        <v>48</v>
      </c>
      <c r="C19" s="5"/>
      <c r="D19" s="5"/>
      <c r="E19" s="5"/>
    </row>
    <row r="20" spans="1:5">
      <c r="A20" s="5"/>
      <c r="B20" s="6"/>
      <c r="C20" s="5"/>
      <c r="D20" s="5"/>
      <c r="E20" s="5"/>
    </row>
    <row r="21" spans="1:5">
      <c r="A21" s="5"/>
      <c r="B21" s="6"/>
      <c r="C21" s="5"/>
      <c r="D21" s="5"/>
      <c r="E21" s="5"/>
    </row>
    <row r="22" spans="1:5">
      <c r="A22" s="5"/>
      <c r="B22" s="6"/>
      <c r="C22" s="5"/>
      <c r="D22" s="5"/>
      <c r="E22" s="5"/>
    </row>
    <row r="23" spans="1:5">
      <c r="A23" s="5"/>
      <c r="B23" s="6"/>
      <c r="C23" s="5"/>
      <c r="D23" s="5"/>
      <c r="E23" s="5"/>
    </row>
    <row r="24" spans="1:5">
      <c r="A24" s="5"/>
      <c r="B24" s="6"/>
      <c r="C24" s="5"/>
      <c r="D24" s="5"/>
      <c r="E24" s="5"/>
    </row>
    <row r="25" spans="1:5">
      <c r="A25" s="5"/>
      <c r="B25" s="6"/>
      <c r="C25" s="5"/>
      <c r="D25" s="5"/>
      <c r="E25" s="5"/>
    </row>
    <row r="26" spans="1:5">
      <c r="A26" s="5"/>
      <c r="B26" s="6"/>
      <c r="C26" s="5"/>
      <c r="D26" s="5"/>
      <c r="E26" s="5"/>
    </row>
    <row r="27" spans="1:5">
      <c r="A27" s="8" t="s">
        <v>14</v>
      </c>
      <c r="B27" s="9"/>
      <c r="C27" s="9"/>
      <c r="D27" s="10"/>
      <c r="E27" s="4">
        <f>SUM(E2:E26)</f>
        <v>11547</v>
      </c>
    </row>
  </sheetData>
  <mergeCells count="1">
    <mergeCell ref="A27:D27"/>
  </mergeCells>
  <hyperlinks>
    <hyperlink ref="B9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Modules</vt:lpstr>
      <vt:lpstr>Bill of materials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Шипитько Олег</dc:creator>
  <cp:lastModifiedBy>Шипитько Олег</cp:lastModifiedBy>
  <dcterms:created xsi:type="dcterms:W3CDTF">2017-09-17T17:32:18Z</dcterms:created>
  <dcterms:modified xsi:type="dcterms:W3CDTF">2017-09-23T17:45:56Z</dcterms:modified>
</cp:coreProperties>
</file>