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ЭтаКнига"/>
  <xr:revisionPtr revIDLastSave="0" documentId="13_ncr:1_{604C0020-2C98-4455-8932-FF3B3B48A574}" xr6:coauthVersionLast="45" xr6:coauthVersionMax="45" xr10:uidLastSave="{00000000-0000-0000-0000-000000000000}"/>
  <bookViews>
    <workbookView xWindow="-108" yWindow="-108" windowWidth="23256" windowHeight="12576" tabRatio="623" xr2:uid="{00000000-000D-0000-FFFF-FFFF00000000}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COVID'!$A$5:$U$5</definedName>
    <definedName name="_xlnm._FilterDatabase" localSheetId="1" hidden="1">Вчера!$A$5:$O$5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1" i="1"/>
  <c r="U9" i="1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2" i="1"/>
  <c r="T11" i="1"/>
  <c r="S11" i="1" l="1"/>
  <c r="N6" i="8" l="1"/>
  <c r="N10" i="8" s="1"/>
  <c r="N7" i="8"/>
  <c r="N8" i="8"/>
  <c r="N9" i="8"/>
  <c r="M6" i="8"/>
  <c r="M7" i="8"/>
  <c r="M8" i="8"/>
  <c r="M9" i="8"/>
  <c r="M6" i="1"/>
  <c r="N6" i="1"/>
  <c r="M7" i="1"/>
  <c r="N7" i="1"/>
  <c r="M8" i="1"/>
  <c r="N8" i="1"/>
  <c r="M9" i="1"/>
  <c r="T9" i="1" s="1"/>
  <c r="N9" i="1"/>
  <c r="M10" i="8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E344" i="4" l="1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L9" i="8"/>
  <c r="K9" i="8"/>
  <c r="J9" i="8"/>
  <c r="I9" i="8"/>
  <c r="H9" i="8"/>
  <c r="G9" i="8"/>
  <c r="F9" i="8"/>
  <c r="E9" i="8"/>
  <c r="B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L10" i="8" s="1"/>
  <c r="K6" i="8"/>
  <c r="K10" i="8" s="1"/>
  <c r="J6" i="8"/>
  <c r="I6" i="8"/>
  <c r="H6" i="8"/>
  <c r="G6" i="8"/>
  <c r="F6" i="8"/>
  <c r="E6" i="8"/>
  <c r="E6" i="1"/>
  <c r="F6" i="1"/>
  <c r="B2" i="9" s="1"/>
  <c r="G6" i="1"/>
  <c r="H6" i="1"/>
  <c r="I6" i="1"/>
  <c r="J6" i="1"/>
  <c r="K6" i="1"/>
  <c r="L6" i="1"/>
  <c r="K9" i="1"/>
  <c r="L9" i="1"/>
  <c r="K8" i="1"/>
  <c r="L8" i="1"/>
  <c r="K7" i="1"/>
  <c r="L7" i="1"/>
  <c r="G10" i="8" l="1"/>
  <c r="S9" i="1"/>
  <c r="H10" i="8"/>
  <c r="S7" i="1"/>
  <c r="S6" i="1"/>
  <c r="Q6" i="1"/>
  <c r="R6" i="1"/>
  <c r="P6" i="1"/>
  <c r="U6" i="1"/>
  <c r="S8" i="1"/>
  <c r="J10" i="8"/>
  <c r="E10" i="8"/>
  <c r="I10" i="8"/>
  <c r="F10" i="8"/>
  <c r="K10" i="1"/>
  <c r="L10" i="1"/>
  <c r="F8" i="1"/>
  <c r="D2" i="9" s="1"/>
  <c r="G8" i="1"/>
  <c r="H8" i="1"/>
  <c r="I8" i="1"/>
  <c r="J8" i="1"/>
  <c r="E8" i="1"/>
  <c r="F7" i="1"/>
  <c r="C2" i="9" s="1"/>
  <c r="G7" i="1"/>
  <c r="Q7" i="1" s="1"/>
  <c r="H7" i="1"/>
  <c r="I7" i="1"/>
  <c r="J7" i="1"/>
  <c r="E7" i="1"/>
  <c r="B10" i="1"/>
  <c r="B9" i="1"/>
  <c r="F9" i="1"/>
  <c r="G9" i="1"/>
  <c r="H9" i="1"/>
  <c r="I9" i="1"/>
  <c r="J9" i="1"/>
  <c r="E9" i="1"/>
  <c r="P9" i="1" s="1"/>
  <c r="R9" i="1" l="1"/>
  <c r="E2" i="9"/>
  <c r="Q9" i="1"/>
  <c r="P7" i="1"/>
  <c r="U7" i="1"/>
  <c r="R8" i="1"/>
  <c r="U8" i="1"/>
  <c r="R7" i="1"/>
  <c r="P8" i="1"/>
  <c r="S10" i="1"/>
  <c r="Q8" i="1"/>
  <c r="H10" i="1"/>
  <c r="N10" i="1"/>
  <c r="G10" i="1"/>
  <c r="J10" i="1"/>
  <c r="F10" i="1"/>
  <c r="I10" i="1"/>
  <c r="E10" i="1"/>
  <c r="U10" i="1" l="1"/>
  <c r="P10" i="1"/>
  <c r="Q10" i="1"/>
  <c r="R10" i="1"/>
</calcChain>
</file>

<file path=xl/sharedStrings.xml><?xml version="1.0" encoding="utf-8"?>
<sst xmlns="http://schemas.openxmlformats.org/spreadsheetml/2006/main" count="315" uniqueCount="136">
  <si>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</si>
  <si>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</si>
  <si>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</si>
  <si>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</si>
  <si>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</si>
  <si>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</si>
  <si>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</si>
  <si>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</si>
  <si>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</si>
  <si>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</si>
  <si>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</si>
  <si>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</si>
  <si>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</si>
  <si>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</si>
  <si>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</si>
  <si>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</si>
  <si>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</si>
  <si>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</si>
  <si>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</si>
  <si>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</si>
  <si>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</si>
  <si>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</si>
  <si>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</si>
  <si>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</si>
  <si>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</si>
  <si>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</si>
  <si>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</si>
  <si>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</si>
  <si>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</si>
  <si>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</si>
  <si>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</si>
  <si>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</si>
  <si>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</si>
  <si>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</si>
  <si>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</si>
  <si>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</si>
  <si>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</si>
  <si>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</si>
  <si>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</si>
  <si>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</si>
  <si>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</si>
  <si>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</si>
  <si>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</si>
  <si>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</si>
  <si>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</si>
  <si>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</si>
  <si>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</si>
  <si>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</si>
  <si>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</si>
  <si>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</si>
  <si>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</si>
  <si>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</si>
  <si>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</si>
  <si>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</si>
  <si>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</si>
  <si>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</si>
  <si>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</si>
  <si>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</si>
  <si>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</si>
  <si>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</si>
  <si>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</si>
  <si>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</si>
  <si>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</si>
  <si>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</si>
  <si>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</si>
  <si>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</si>
  <si>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</si>
  <si>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</si>
  <si>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</si>
  <si>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</si>
  <si>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</si>
  <si>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</si>
  <si>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</si>
  <si>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</si>
  <si>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</si>
  <si>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</si>
  <si>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</si>
  <si>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</si>
  <si>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</si>
  <si>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</si>
  <si>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</si>
  <si>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</si>
  <si>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</si>
  <si>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</si>
  <si>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</si>
  <si>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</si>
  <si>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</si>
  <si>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</si>
  <si>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</si>
  <si>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</si>
  <si>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</si>
  <si>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</si>
  <si>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</si>
  <si>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</si>
  <si>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</si>
  <si>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</si>
  <si>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</si>
  <si>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</si>
  <si>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</si>
  <si>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</si>
  <si>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</si>
  <si>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</si>
  <si>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</si>
  <si>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</si>
  <si>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</si>
  <si>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</si>
  <si>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</si>
  <si>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</si>
  <si>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</si>
  <si>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</si>
  <si>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</si>
  <si>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</si>
  <si>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</si>
  <si>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</si>
  <si>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</si>
  <si>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</si>
  <si>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</si>
  <si>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</si>
  <si>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</si>
  <si>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</si>
  <si>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</si>
  <si>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</si>
  <si>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</si>
  <si>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</si>
  <si>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</si>
  <si>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</si>
  <si>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</si>
  <si>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</si>
  <si>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</si>
  <si>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</si>
  <si>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</si>
  <si>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</si>
  <si>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</si>
  <si>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</si>
  <si>
    <t>Вакцина на карантине</t>
  </si>
  <si>
    <t>Карантиг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</si>
</sst>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16" fillId="0" borderId="4" xfId="0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4" fillId="6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1000"/>
  <sheetViews>
    <sheetView tabSelected="1" zoomScale="50" zoomScaleNormal="50" workbookViewId="0">
      <pane ySplit="10" topLeftCell="A11" activePane="bottomLeft" state="frozen"/>
      <selection pane="bottomLeft" activeCell="T11" sqref="T11"/>
    </sheetView>
  </sheetViews>
  <sheetFormatPr defaultRowHeight="14.4" x14ac:dyDescent="0.3"/>
  <cols>
    <col min="1" max="1" width="30.5546875" customWidth="1"/>
    <col min="2" max="2" width="21.5546875" customWidth="1"/>
    <col min="3" max="3" width="70.6640625" customWidth="1"/>
    <col min="4" max="4" width="25.6640625" style="5" customWidth="1"/>
    <col min="5" max="12" width="15.6640625" customWidth="1"/>
    <col min="13" max="13" width="15.6640625" style="47" customWidth="1"/>
    <col min="14" max="14" width="15.6640625" customWidth="1"/>
    <col min="15" max="15" width="1.6640625" style="13" customWidth="1"/>
    <col min="16" max="21" width="9.6640625" style="18" customWidth="1"/>
    <col min="22" max="23" width="9.109375" style="14"/>
  </cols>
  <sheetData>
    <row r="1" spans="1:21" ht="15.75" customHeight="1" thickBot="1" x14ac:dyDescent="0.35">
      <c r="A1" s="65" t="s">
        <v>50</v>
      </c>
      <c r="B1" s="65"/>
      <c r="C1" s="65"/>
    </row>
    <row r="2" spans="1:21" ht="19.5" customHeight="1" thickBot="1" x14ac:dyDescent="0.35">
      <c r="A2" s="69" t="s">
        <v>36</v>
      </c>
      <c r="B2" s="66" t="s">
        <v>0</v>
      </c>
      <c r="C2" s="69" t="s">
        <v>49</v>
      </c>
      <c r="D2" s="66" t="s">
        <v>1</v>
      </c>
      <c r="E2" s="69" t="s">
        <v>58</v>
      </c>
      <c r="F2" s="70"/>
      <c r="G2" s="75" t="s">
        <v>44</v>
      </c>
      <c r="H2" s="75"/>
      <c r="I2" s="75" t="s">
        <v>45</v>
      </c>
      <c r="J2" s="75"/>
      <c r="K2" s="81" t="s">
        <v>53</v>
      </c>
      <c r="L2" s="82"/>
      <c r="M2" s="76" t="s">
        <v>134</v>
      </c>
      <c r="N2" s="76" t="s">
        <v>2</v>
      </c>
      <c r="P2" s="72" t="s">
        <v>52</v>
      </c>
      <c r="Q2" s="72" t="s">
        <v>57</v>
      </c>
      <c r="R2" s="72" t="s">
        <v>56</v>
      </c>
      <c r="S2" s="85" t="s">
        <v>54</v>
      </c>
      <c r="T2" s="62" t="s">
        <v>135</v>
      </c>
      <c r="U2" s="72" t="s">
        <v>55</v>
      </c>
    </row>
    <row r="3" spans="1:21" ht="51" customHeight="1" thickBot="1" x14ac:dyDescent="0.35">
      <c r="A3" s="70"/>
      <c r="B3" s="67"/>
      <c r="C3" s="70"/>
      <c r="D3" s="67"/>
      <c r="E3" s="70"/>
      <c r="F3" s="70"/>
      <c r="G3" s="79" t="s">
        <v>64</v>
      </c>
      <c r="H3" s="80"/>
      <c r="I3" s="79" t="s">
        <v>64</v>
      </c>
      <c r="J3" s="80"/>
      <c r="K3" s="83"/>
      <c r="L3" s="84"/>
      <c r="M3" s="77"/>
      <c r="N3" s="77"/>
      <c r="P3" s="73"/>
      <c r="Q3" s="73"/>
      <c r="R3" s="73"/>
      <c r="S3" s="86"/>
      <c r="T3" s="63"/>
      <c r="U3" s="73"/>
    </row>
    <row r="4" spans="1:21" ht="35.1" customHeight="1" thickBot="1" x14ac:dyDescent="0.35">
      <c r="A4" s="70"/>
      <c r="B4" s="68"/>
      <c r="C4" s="70"/>
      <c r="D4" s="71"/>
      <c r="E4" s="40" t="s">
        <v>3</v>
      </c>
      <c r="F4" s="40" t="s">
        <v>65</v>
      </c>
      <c r="G4" s="40" t="s">
        <v>3</v>
      </c>
      <c r="H4" s="40" t="s">
        <v>65</v>
      </c>
      <c r="I4" s="40" t="s">
        <v>3</v>
      </c>
      <c r="J4" s="40" t="s">
        <v>65</v>
      </c>
      <c r="K4" s="40" t="s">
        <v>3</v>
      </c>
      <c r="L4" s="40" t="s">
        <v>65</v>
      </c>
      <c r="M4" s="78"/>
      <c r="N4" s="78"/>
      <c r="P4" s="74"/>
      <c r="Q4" s="74"/>
      <c r="R4" s="74"/>
      <c r="S4" s="87"/>
      <c r="T4" s="64"/>
      <c r="U4" s="74"/>
    </row>
    <row r="5" spans="1:21" ht="15" thickBot="1" x14ac:dyDescent="0.35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  <c r="P5" s="16" t="s">
        <v>51</v>
      </c>
      <c r="Q5" s="16" t="s">
        <v>51</v>
      </c>
      <c r="R5" s="16" t="s">
        <v>51</v>
      </c>
      <c r="S5" s="16" t="s">
        <v>51</v>
      </c>
      <c r="T5" s="16"/>
      <c r="U5" s="16" t="s">
        <v>51</v>
      </c>
    </row>
    <row r="6" spans="1:21" ht="31.8" hidden="1" thickBot="1" x14ac:dyDescent="0.35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  <c r="P6" s="17">
        <f>E6-F6-Вчера!E6</f>
        <v>0</v>
      </c>
      <c r="Q6" s="17">
        <f>G6-H6-Вчера!G6</f>
        <v>0</v>
      </c>
      <c r="R6" s="17">
        <f>I6-J6-Вчера!I6</f>
        <v>0</v>
      </c>
      <c r="S6" s="17">
        <f>K6-L6-Вчера!K6</f>
        <v>0</v>
      </c>
      <c r="T6" s="17"/>
      <c r="U6" s="17">
        <f>Вчера!N6+F6-H6-J6-L6-N6</f>
        <v>0</v>
      </c>
    </row>
    <row r="7" spans="1:21" ht="16.2" hidden="1" thickBot="1" x14ac:dyDescent="0.35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  <c r="P7" s="17">
        <f>E7-F7-Вчера!E7</f>
        <v>0</v>
      </c>
      <c r="Q7" s="17">
        <f>G7-H7-Вчера!G7</f>
        <v>0</v>
      </c>
      <c r="R7" s="17">
        <f>I7-J7-Вчера!I7</f>
        <v>0</v>
      </c>
      <c r="S7" s="17">
        <f>K7-L7-Вчера!K7</f>
        <v>0</v>
      </c>
      <c r="T7" s="17"/>
      <c r="U7" s="17">
        <f>Вчера!N7+F7-H7-J7-L7-N7</f>
        <v>0</v>
      </c>
    </row>
    <row r="8" spans="1:21" ht="16.2" hidden="1" thickBot="1" x14ac:dyDescent="0.35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  <c r="P8" s="17">
        <f>E8-F8-Вчера!E8</f>
        <v>0</v>
      </c>
      <c r="Q8" s="17">
        <f>G8-H8-Вчера!G8</f>
        <v>0</v>
      </c>
      <c r="R8" s="17">
        <f>I8-J8-Вчера!I8</f>
        <v>0</v>
      </c>
      <c r="S8" s="17">
        <f>K8-L8-Вчера!K8</f>
        <v>0</v>
      </c>
      <c r="T8" s="17"/>
      <c r="U8" s="17">
        <f>Вчера!N8+F8-H8-J8-L8-N8</f>
        <v>0</v>
      </c>
    </row>
    <row r="9" spans="1:21" ht="16.2" thickBot="1" x14ac:dyDescent="0.35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  <c r="P9" s="17">
        <f>E9-F9-Вчера!E9</f>
        <v>0</v>
      </c>
      <c r="Q9" s="17">
        <f>G9-H9-Вчера!G9</f>
        <v>0</v>
      </c>
      <c r="R9" s="17">
        <f>I9-J9-Вчера!I9</f>
        <v>0</v>
      </c>
      <c r="S9" s="17">
        <f>K9-L9-Вчера!K9</f>
        <v>0</v>
      </c>
      <c r="T9" s="17">
        <f>M9-Вчера!M9</f>
        <v>0</v>
      </c>
      <c r="U9" s="17">
        <f>Вчера!N9+F9-H9-J9-L9-N9-T9</f>
        <v>0</v>
      </c>
    </row>
    <row r="10" spans="1:21" ht="16.2" hidden="1" thickBot="1" x14ac:dyDescent="0.35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/>
      <c r="N10" s="12">
        <f t="shared" si="8"/>
        <v>0</v>
      </c>
      <c r="P10" s="17">
        <f>E10-F10-Вчера!E10</f>
        <v>0</v>
      </c>
      <c r="Q10" s="17">
        <f>G10-H10-Вчера!G10</f>
        <v>0</v>
      </c>
      <c r="R10" s="17">
        <f>I10-J10-Вчера!I10</f>
        <v>0</v>
      </c>
      <c r="S10" s="17">
        <f>K10-L10-Вчера!K10</f>
        <v>0</v>
      </c>
      <c r="T10" s="17"/>
      <c r="U10" s="17">
        <f>Вчера!N10+F10-H10-J10-L10-N10</f>
        <v>0</v>
      </c>
    </row>
    <row r="11" spans="1:21" ht="35.1" customHeight="1" x14ac:dyDescent="0.3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  <c r="P11" s="19" t="e">
        <f>E11-F11-VLOOKUP(C11,Вчера!C:AD, 3, FALSE)</f>
        <v>#N/A</v>
      </c>
      <c r="Q11" s="19" t="e">
        <f>G11-H11-VLOOKUP(C11,Вчера!C:AD, 5, FALSE)</f>
        <v>#N/A</v>
      </c>
      <c r="R11" s="19" t="e">
        <f>I11-J11-VLOOKUP(C11,Вчера!C:AD, 7, FALSE)</f>
        <v>#N/A</v>
      </c>
      <c r="S11" s="19" t="e">
        <f>K11-L11-VLOOKUP(C11,Вчера!C:AD, 9, FALSE)</f>
        <v>#N/A</v>
      </c>
      <c r="T11" s="19" t="e">
        <f>M11-VLOOKUP(C11,Вчера!C:AD, 11, FALSE)</f>
        <v>#N/A</v>
      </c>
      <c r="U11" s="19" t="e">
        <f>VLOOKUP(C11,Вчера!C:AD, 12, FALSE)+F11-H11-J11-L11-N11</f>
        <v>#N/A</v>
      </c>
    </row>
    <row r="12" spans="1:21" ht="35.1" customHeight="1" x14ac:dyDescent="0.3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  <c r="P12" s="19" t="e">
        <f>E12-F12-VLOOKUP(C12,Вчера!C:AD, 3, FALSE)</f>
        <v>#N/A</v>
      </c>
      <c r="Q12" s="19" t="e">
        <f>G12-H12-VLOOKUP(C12,Вчера!C:AD, 5, FALSE)</f>
        <v>#N/A</v>
      </c>
      <c r="R12" s="19" t="e">
        <f>I12-J12-VLOOKUP(C12,Вчера!C:AD, 7, FALSE)</f>
        <v>#N/A</v>
      </c>
      <c r="S12" s="19" t="e">
        <f>K12-L12-VLOOKUP(C12,Вчера!C:AD, 9, FALSE)</f>
        <v>#N/A</v>
      </c>
      <c r="T12" s="19" t="e">
        <f>M12-VLOOKUP(C12,Вчера!C:AD, 11, FALSE)</f>
        <v>#N/A</v>
      </c>
      <c r="U12" s="19" t="e">
        <f>VLOOKUP(C12,Вчера!C:AD, 12, FALSE)+F12-H12-J12-L12-N12</f>
        <v>#N/A</v>
      </c>
    </row>
    <row r="13" spans="1:21" ht="35.1" customHeight="1" x14ac:dyDescent="0.3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19" t="e">
        <f>E13-F13-VLOOKUP(C13,Вчера!C:AD, 3, FALSE)</f>
        <v>#N/A</v>
      </c>
      <c r="Q13" s="19" t="e">
        <f>G13-H13-VLOOKUP(C13,Вчера!C:AD, 5, FALSE)</f>
        <v>#N/A</v>
      </c>
      <c r="R13" s="19" t="e">
        <f>I13-J13-VLOOKUP(C13,Вчера!C:AD, 7, FALSE)</f>
        <v>#N/A</v>
      </c>
      <c r="S13" s="19" t="e">
        <f>K13-L13-VLOOKUP(C13,Вчера!C:AD, 9, FALSE)</f>
        <v>#N/A</v>
      </c>
      <c r="T13" s="19" t="e">
        <f>M13-VLOOKUP(C13,Вчера!C:AD, 11, FALSE)</f>
        <v>#N/A</v>
      </c>
      <c r="U13" s="19" t="e">
        <f>VLOOKUP(C13,Вчера!C:AD, 12, FALSE)+F13-H13-J13-L13-N13</f>
        <v>#N/A</v>
      </c>
    </row>
    <row r="14" spans="1:21" ht="35.1" customHeight="1" x14ac:dyDescent="0.3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  <c r="P14" s="19" t="e">
        <f>E14-F14-VLOOKUP(C14,Вчера!C:AD, 3, FALSE)</f>
        <v>#N/A</v>
      </c>
      <c r="Q14" s="19" t="e">
        <f>G14-H14-VLOOKUP(C14,Вчера!C:AD, 5, FALSE)</f>
        <v>#N/A</v>
      </c>
      <c r="R14" s="19" t="e">
        <f>I14-J14-VLOOKUP(C14,Вчера!C:AD, 7, FALSE)</f>
        <v>#N/A</v>
      </c>
      <c r="S14" s="19" t="e">
        <f>K14-L14-VLOOKUP(C14,Вчера!C:AD, 9, FALSE)</f>
        <v>#N/A</v>
      </c>
      <c r="T14" s="19" t="e">
        <f>M14-VLOOKUP(C14,Вчера!C:AD, 11, FALSE)</f>
        <v>#N/A</v>
      </c>
      <c r="U14" s="19" t="e">
        <f>VLOOKUP(C14,Вчера!C:AD, 12, FALSE)+F14-H14-J14-L14-N14</f>
        <v>#N/A</v>
      </c>
    </row>
    <row r="15" spans="1:21" ht="35.1" customHeight="1" x14ac:dyDescent="0.3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  <c r="P15" s="19" t="e">
        <f>E15-F15-VLOOKUP(C15,Вчера!C:AD, 3, FALSE)</f>
        <v>#N/A</v>
      </c>
      <c r="Q15" s="19" t="e">
        <f>G15-H15-VLOOKUP(C15,Вчера!C:AD, 5, FALSE)</f>
        <v>#N/A</v>
      </c>
      <c r="R15" s="19" t="e">
        <f>I15-J15-VLOOKUP(C15,Вчера!C:AD, 7, FALSE)</f>
        <v>#N/A</v>
      </c>
      <c r="S15" s="19" t="e">
        <f>K15-L15-VLOOKUP(C15,Вчера!C:AD, 9, FALSE)</f>
        <v>#N/A</v>
      </c>
      <c r="T15" s="19" t="e">
        <f>M15-VLOOKUP(C15,Вчера!C:AD, 11, FALSE)</f>
        <v>#N/A</v>
      </c>
      <c r="U15" s="19" t="e">
        <f>VLOOKUP(C15,Вчера!C:AD, 12, FALSE)+F15-H15-J15-L15-N15</f>
        <v>#N/A</v>
      </c>
    </row>
    <row r="16" spans="1:21" ht="35.1" customHeight="1" x14ac:dyDescent="0.3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  <c r="P16" s="19" t="e">
        <f>E16-F16-VLOOKUP(C16,Вчера!C:AD, 3, FALSE)</f>
        <v>#N/A</v>
      </c>
      <c r="Q16" s="19" t="e">
        <f>G16-H16-VLOOKUP(C16,Вчера!C:AD, 5, FALSE)</f>
        <v>#N/A</v>
      </c>
      <c r="R16" s="19" t="e">
        <f>I16-J16-VLOOKUP(C16,Вчера!C:AD, 7, FALSE)</f>
        <v>#N/A</v>
      </c>
      <c r="S16" s="19" t="e">
        <f>K16-L16-VLOOKUP(C16,Вчера!C:AD, 9, FALSE)</f>
        <v>#N/A</v>
      </c>
      <c r="T16" s="19" t="e">
        <f>M16-VLOOKUP(C16,Вчера!C:AD, 11, FALSE)</f>
        <v>#N/A</v>
      </c>
      <c r="U16" s="19" t="e">
        <f>VLOOKUP(C16,Вчера!C:AD, 12, FALSE)+F16-H16-J16-L16-N16</f>
        <v>#N/A</v>
      </c>
    </row>
    <row r="17" spans="1:21" ht="35.1" customHeight="1" x14ac:dyDescent="0.3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  <c r="P17" s="19" t="e">
        <f>E17-F17-VLOOKUP(C17,Вчера!C:AD, 3, FALSE)</f>
        <v>#N/A</v>
      </c>
      <c r="Q17" s="19" t="e">
        <f>G17-H17-VLOOKUP(C17,Вчера!C:AD, 5, FALSE)</f>
        <v>#N/A</v>
      </c>
      <c r="R17" s="19" t="e">
        <f>I17-J17-VLOOKUP(C17,Вчера!C:AD, 7, FALSE)</f>
        <v>#N/A</v>
      </c>
      <c r="S17" s="19" t="e">
        <f>K17-L17-VLOOKUP(C17,Вчера!C:AD, 9, FALSE)</f>
        <v>#N/A</v>
      </c>
      <c r="T17" s="19" t="e">
        <f>M17-VLOOKUP(C17,Вчера!C:AD, 11, FALSE)</f>
        <v>#N/A</v>
      </c>
      <c r="U17" s="19" t="e">
        <f>VLOOKUP(C17,Вчера!C:AD, 12, FALSE)+F17-H17-J17-L17-N17</f>
        <v>#N/A</v>
      </c>
    </row>
    <row r="18" spans="1:21" ht="35.1" customHeight="1" x14ac:dyDescent="0.3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  <c r="P18" s="19" t="e">
        <f>E18-F18-VLOOKUP(C18,Вчера!C:AD, 3, FALSE)</f>
        <v>#N/A</v>
      </c>
      <c r="Q18" s="19" t="e">
        <f>G18-H18-VLOOKUP(C18,Вчера!C:AD, 5, FALSE)</f>
        <v>#N/A</v>
      </c>
      <c r="R18" s="19" t="e">
        <f>I18-J18-VLOOKUP(C18,Вчера!C:AD, 7, FALSE)</f>
        <v>#N/A</v>
      </c>
      <c r="S18" s="19" t="e">
        <f>K18-L18-VLOOKUP(C18,Вчера!C:AD, 9, FALSE)</f>
        <v>#N/A</v>
      </c>
      <c r="T18" s="19" t="e">
        <f>M18-VLOOKUP(C18,Вчера!C:AD, 11, FALSE)</f>
        <v>#N/A</v>
      </c>
      <c r="U18" s="19" t="e">
        <f>VLOOKUP(C18,Вчера!C:AD, 12, FALSE)+F18-H18-J18-L18-N18</f>
        <v>#N/A</v>
      </c>
    </row>
    <row r="19" spans="1:21" ht="35.1" customHeight="1" x14ac:dyDescent="0.3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  <c r="P19" s="19" t="e">
        <f>E19-F19-VLOOKUP(C19,Вчера!C:AD, 3, FALSE)</f>
        <v>#N/A</v>
      </c>
      <c r="Q19" s="19" t="e">
        <f>G19-H19-VLOOKUP(C19,Вчера!C:AD, 5, FALSE)</f>
        <v>#N/A</v>
      </c>
      <c r="R19" s="19" t="e">
        <f>I19-J19-VLOOKUP(C19,Вчера!C:AD, 7, FALSE)</f>
        <v>#N/A</v>
      </c>
      <c r="S19" s="19" t="e">
        <f>K19-L19-VLOOKUP(C19,Вчера!C:AD, 9, FALSE)</f>
        <v>#N/A</v>
      </c>
      <c r="T19" s="19" t="e">
        <f>M19-VLOOKUP(C19,Вчера!C:AD, 11, FALSE)</f>
        <v>#N/A</v>
      </c>
      <c r="U19" s="19" t="e">
        <f>VLOOKUP(C19,Вчера!C:AD, 12, FALSE)+F19-H19-J19-L19-N19</f>
        <v>#N/A</v>
      </c>
    </row>
    <row r="20" spans="1:21" ht="35.1" customHeight="1" x14ac:dyDescent="0.3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  <c r="P20" s="19" t="e">
        <f>E20-F20-VLOOKUP(C20,Вчера!C:AD, 3, FALSE)</f>
        <v>#N/A</v>
      </c>
      <c r="Q20" s="19" t="e">
        <f>G20-H20-VLOOKUP(C20,Вчера!C:AD, 5, FALSE)</f>
        <v>#N/A</v>
      </c>
      <c r="R20" s="19" t="e">
        <f>I20-J20-VLOOKUP(C20,Вчера!C:AD, 7, FALSE)</f>
        <v>#N/A</v>
      </c>
      <c r="S20" s="19" t="e">
        <f>K20-L20-VLOOKUP(C20,Вчера!C:AD, 9, FALSE)</f>
        <v>#N/A</v>
      </c>
      <c r="T20" s="19" t="e">
        <f>M20-VLOOKUP(C20,Вчера!C:AD, 11, FALSE)</f>
        <v>#N/A</v>
      </c>
      <c r="U20" s="19" t="e">
        <f>VLOOKUP(C20,Вчера!C:AD, 12, FALSE)+F20-H20-J20-L20-N20</f>
        <v>#N/A</v>
      </c>
    </row>
    <row r="21" spans="1:21" ht="35.1" customHeight="1" x14ac:dyDescent="0.3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  <c r="P21" s="19" t="e">
        <f>E21-F21-VLOOKUP(C21,Вчера!C:AD, 3, FALSE)</f>
        <v>#N/A</v>
      </c>
      <c r="Q21" s="19" t="e">
        <f>G21-H21-VLOOKUP(C21,Вчера!C:AD, 5, FALSE)</f>
        <v>#N/A</v>
      </c>
      <c r="R21" s="19" t="e">
        <f>I21-J21-VLOOKUP(C21,Вчера!C:AD, 7, FALSE)</f>
        <v>#N/A</v>
      </c>
      <c r="S21" s="19" t="e">
        <f>K21-L21-VLOOKUP(C21,Вчера!C:AD, 9, FALSE)</f>
        <v>#N/A</v>
      </c>
      <c r="T21" s="19" t="e">
        <f>M21-VLOOKUP(C21,Вчера!C:AD, 11, FALSE)</f>
        <v>#N/A</v>
      </c>
      <c r="U21" s="19" t="e">
        <f>VLOOKUP(C21,Вчера!C:AD, 12, FALSE)+F21-H21-J21-L21-N21</f>
        <v>#N/A</v>
      </c>
    </row>
    <row r="22" spans="1:21" ht="35.1" customHeight="1" x14ac:dyDescent="0.3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  <c r="P22" s="19" t="e">
        <f>E22-F22-VLOOKUP(C22,Вчера!C:AD, 3, FALSE)</f>
        <v>#N/A</v>
      </c>
      <c r="Q22" s="19" t="e">
        <f>G22-H22-VLOOKUP(C22,Вчера!C:AD, 5, FALSE)</f>
        <v>#N/A</v>
      </c>
      <c r="R22" s="19" t="e">
        <f>I22-J22-VLOOKUP(C22,Вчера!C:AD, 7, FALSE)</f>
        <v>#N/A</v>
      </c>
      <c r="S22" s="19" t="e">
        <f>K22-L22-VLOOKUP(C22,Вчера!C:AD, 9, FALSE)</f>
        <v>#N/A</v>
      </c>
      <c r="T22" s="19" t="e">
        <f>M22-VLOOKUP(C22,Вчера!C:AD, 11, FALSE)</f>
        <v>#N/A</v>
      </c>
      <c r="U22" s="19" t="e">
        <f>VLOOKUP(C22,Вчера!C:AD, 12, FALSE)+F22-H22-J22-L22-N22</f>
        <v>#N/A</v>
      </c>
    </row>
    <row r="23" spans="1:21" ht="35.1" customHeight="1" x14ac:dyDescent="0.3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  <c r="P23" s="19" t="e">
        <f>E23-F23-VLOOKUP(C23,Вчера!C:AD, 3, FALSE)</f>
        <v>#N/A</v>
      </c>
      <c r="Q23" s="19" t="e">
        <f>G23-H23-VLOOKUP(C23,Вчера!C:AD, 5, FALSE)</f>
        <v>#N/A</v>
      </c>
      <c r="R23" s="19" t="e">
        <f>I23-J23-VLOOKUP(C23,Вчера!C:AD, 7, FALSE)</f>
        <v>#N/A</v>
      </c>
      <c r="S23" s="19" t="e">
        <f>K23-L23-VLOOKUP(C23,Вчера!C:AD, 9, FALSE)</f>
        <v>#N/A</v>
      </c>
      <c r="T23" s="19" t="e">
        <f>M23-VLOOKUP(C23,Вчера!C:AD, 11, FALSE)</f>
        <v>#N/A</v>
      </c>
      <c r="U23" s="19" t="e">
        <f>VLOOKUP(C23,Вчера!C:AD, 12, FALSE)+F23-H23-J23-L23-N23</f>
        <v>#N/A</v>
      </c>
    </row>
    <row r="24" spans="1:21" ht="35.1" customHeight="1" x14ac:dyDescent="0.3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  <c r="P24" s="19" t="e">
        <f>E24-F24-VLOOKUP(C24,Вчера!C:AD, 3, FALSE)</f>
        <v>#N/A</v>
      </c>
      <c r="Q24" s="19" t="e">
        <f>G24-H24-VLOOKUP(C24,Вчера!C:AD, 5, FALSE)</f>
        <v>#N/A</v>
      </c>
      <c r="R24" s="19" t="e">
        <f>I24-J24-VLOOKUP(C24,Вчера!C:AD, 7, FALSE)</f>
        <v>#N/A</v>
      </c>
      <c r="S24" s="19" t="e">
        <f>K24-L24-VLOOKUP(C24,Вчера!C:AD, 9, FALSE)</f>
        <v>#N/A</v>
      </c>
      <c r="T24" s="19" t="e">
        <f>M24-VLOOKUP(C24,Вчера!C:AD, 11, FALSE)</f>
        <v>#N/A</v>
      </c>
      <c r="U24" s="19" t="e">
        <f>VLOOKUP(C24,Вчера!C:AD, 12, FALSE)+F24-H24-J24-L24-N24</f>
        <v>#N/A</v>
      </c>
    </row>
    <row r="25" spans="1:21" ht="35.1" customHeight="1" x14ac:dyDescent="0.3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  <c r="P25" s="19" t="e">
        <f>E25-F25-VLOOKUP(C25,Вчера!C:AD, 3, FALSE)</f>
        <v>#N/A</v>
      </c>
      <c r="Q25" s="19" t="e">
        <f>G25-H25-VLOOKUP(C25,Вчера!C:AD, 5, FALSE)</f>
        <v>#N/A</v>
      </c>
      <c r="R25" s="19" t="e">
        <f>I25-J25-VLOOKUP(C25,Вчера!C:AD, 7, FALSE)</f>
        <v>#N/A</v>
      </c>
      <c r="S25" s="19" t="e">
        <f>K25-L25-VLOOKUP(C25,Вчера!C:AD, 9, FALSE)</f>
        <v>#N/A</v>
      </c>
      <c r="T25" s="19" t="e">
        <f>M25-VLOOKUP(C25,Вчера!C:AD, 11, FALSE)</f>
        <v>#N/A</v>
      </c>
      <c r="U25" s="19" t="e">
        <f>VLOOKUP(C25,Вчера!C:AD, 12, FALSE)+F25-H25-J25-L25-N25</f>
        <v>#N/A</v>
      </c>
    </row>
    <row r="26" spans="1:21" ht="35.1" customHeight="1" x14ac:dyDescent="0.3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  <c r="P26" s="19" t="e">
        <f>E26-F26-VLOOKUP(C26,Вчера!C:AD, 3, FALSE)</f>
        <v>#N/A</v>
      </c>
      <c r="Q26" s="19" t="e">
        <f>G26-H26-VLOOKUP(C26,Вчера!C:AD, 5, FALSE)</f>
        <v>#N/A</v>
      </c>
      <c r="R26" s="19" t="e">
        <f>I26-J26-VLOOKUP(C26,Вчера!C:AD, 7, FALSE)</f>
        <v>#N/A</v>
      </c>
      <c r="S26" s="19" t="e">
        <f>K26-L26-VLOOKUP(C26,Вчера!C:AD, 9, FALSE)</f>
        <v>#N/A</v>
      </c>
      <c r="T26" s="19" t="e">
        <f>M26-VLOOKUP(C26,Вчера!C:AD, 11, FALSE)</f>
        <v>#N/A</v>
      </c>
      <c r="U26" s="19" t="e">
        <f>VLOOKUP(C26,Вчера!C:AD, 12, FALSE)+F26-H26-J26-L26-N26</f>
        <v>#N/A</v>
      </c>
    </row>
    <row r="27" spans="1:21" ht="35.1" customHeight="1" x14ac:dyDescent="0.3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  <c r="P27" s="19" t="e">
        <f>E27-F27-VLOOKUP(C27,Вчера!C:AD, 3, FALSE)</f>
        <v>#N/A</v>
      </c>
      <c r="Q27" s="19" t="e">
        <f>G27-H27-VLOOKUP(C27,Вчера!C:AD, 5, FALSE)</f>
        <v>#N/A</v>
      </c>
      <c r="R27" s="19" t="e">
        <f>I27-J27-VLOOKUP(C27,Вчера!C:AD, 7, FALSE)</f>
        <v>#N/A</v>
      </c>
      <c r="S27" s="19" t="e">
        <f>K27-L27-VLOOKUP(C27,Вчера!C:AD, 9, FALSE)</f>
        <v>#N/A</v>
      </c>
      <c r="T27" s="19" t="e">
        <f>M27-VLOOKUP(C27,Вчера!C:AD, 11, FALSE)</f>
        <v>#N/A</v>
      </c>
      <c r="U27" s="19" t="e">
        <f>VLOOKUP(C27,Вчера!C:AD, 12, FALSE)+F27-H27-J27-L27-N27</f>
        <v>#N/A</v>
      </c>
    </row>
    <row r="28" spans="1:21" ht="35.1" customHeight="1" x14ac:dyDescent="0.3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  <c r="P28" s="19" t="e">
        <f>E28-F28-VLOOKUP(C28,Вчера!C:AD, 3, FALSE)</f>
        <v>#N/A</v>
      </c>
      <c r="Q28" s="19" t="e">
        <f>G28-H28-VLOOKUP(C28,Вчера!C:AD, 5, FALSE)</f>
        <v>#N/A</v>
      </c>
      <c r="R28" s="19" t="e">
        <f>I28-J28-VLOOKUP(C28,Вчера!C:AD, 7, FALSE)</f>
        <v>#N/A</v>
      </c>
      <c r="S28" s="19" t="e">
        <f>K28-L28-VLOOKUP(C28,Вчера!C:AD, 9, FALSE)</f>
        <v>#N/A</v>
      </c>
      <c r="T28" s="19" t="e">
        <f>M28-VLOOKUP(C28,Вчера!C:AD, 11, FALSE)</f>
        <v>#N/A</v>
      </c>
      <c r="U28" s="19" t="e">
        <f>VLOOKUP(C28,Вчера!C:AD, 12, FALSE)+F28-H28-J28-L28-N28</f>
        <v>#N/A</v>
      </c>
    </row>
    <row r="29" spans="1:21" ht="35.1" customHeight="1" x14ac:dyDescent="0.3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  <c r="P29" s="19" t="e">
        <f>E29-F29-VLOOKUP(C29,Вчера!C:AD, 3, FALSE)</f>
        <v>#N/A</v>
      </c>
      <c r="Q29" s="19" t="e">
        <f>G29-H29-VLOOKUP(C29,Вчера!C:AD, 5, FALSE)</f>
        <v>#N/A</v>
      </c>
      <c r="R29" s="19" t="e">
        <f>I29-J29-VLOOKUP(C29,Вчера!C:AD, 7, FALSE)</f>
        <v>#N/A</v>
      </c>
      <c r="S29" s="19" t="e">
        <f>K29-L29-VLOOKUP(C29,Вчера!C:AD, 9, FALSE)</f>
        <v>#N/A</v>
      </c>
      <c r="T29" s="19" t="e">
        <f>M29-VLOOKUP(C29,Вчера!C:AD, 11, FALSE)</f>
        <v>#N/A</v>
      </c>
      <c r="U29" s="19" t="e">
        <f>VLOOKUP(C29,Вчера!C:AD, 12, FALSE)+F29-H29-J29-L29-N29</f>
        <v>#N/A</v>
      </c>
    </row>
    <row r="30" spans="1:21" ht="35.1" customHeight="1" x14ac:dyDescent="0.3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  <c r="P30" s="19" t="e">
        <f>E30-F30-VLOOKUP(C30,Вчера!C:AD, 3, FALSE)</f>
        <v>#N/A</v>
      </c>
      <c r="Q30" s="19" t="e">
        <f>G30-H30-VLOOKUP(C30,Вчера!C:AD, 5, FALSE)</f>
        <v>#N/A</v>
      </c>
      <c r="R30" s="19" t="e">
        <f>I30-J30-VLOOKUP(C30,Вчера!C:AD, 7, FALSE)</f>
        <v>#N/A</v>
      </c>
      <c r="S30" s="19" t="e">
        <f>K30-L30-VLOOKUP(C30,Вчера!C:AD, 9, FALSE)</f>
        <v>#N/A</v>
      </c>
      <c r="T30" s="19" t="e">
        <f>M30-VLOOKUP(C30,Вчера!C:AD, 11, FALSE)</f>
        <v>#N/A</v>
      </c>
      <c r="U30" s="19" t="e">
        <f>VLOOKUP(C30,Вчера!C:AD, 12, FALSE)+F30-H30-J30-L30-N30</f>
        <v>#N/A</v>
      </c>
    </row>
    <row r="31" spans="1:21" ht="35.1" customHeight="1" x14ac:dyDescent="0.3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  <c r="P31" s="19" t="e">
        <f>E31-F31-VLOOKUP(C31,Вчера!C:AD, 3, FALSE)</f>
        <v>#N/A</v>
      </c>
      <c r="Q31" s="19" t="e">
        <f>G31-H31-VLOOKUP(C31,Вчера!C:AD, 5, FALSE)</f>
        <v>#N/A</v>
      </c>
      <c r="R31" s="19" t="e">
        <f>I31-J31-VLOOKUP(C31,Вчера!C:AD, 7, FALSE)</f>
        <v>#N/A</v>
      </c>
      <c r="S31" s="19" t="e">
        <f>K31-L31-VLOOKUP(C31,Вчера!C:AD, 9, FALSE)</f>
        <v>#N/A</v>
      </c>
      <c r="T31" s="19" t="e">
        <f>M31-VLOOKUP(C31,Вчера!C:AD, 11, FALSE)</f>
        <v>#N/A</v>
      </c>
      <c r="U31" s="19" t="e">
        <f>VLOOKUP(C31,Вчера!C:AD, 12, FALSE)+F31-H31-J31-L31-N31</f>
        <v>#N/A</v>
      </c>
    </row>
    <row r="32" spans="1:21" ht="35.1" customHeight="1" x14ac:dyDescent="0.3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  <c r="P32" s="19" t="e">
        <f>E32-F32-VLOOKUP(C32,Вчера!C:AD, 3, FALSE)</f>
        <v>#N/A</v>
      </c>
      <c r="Q32" s="19" t="e">
        <f>G32-H32-VLOOKUP(C32,Вчера!C:AD, 5, FALSE)</f>
        <v>#N/A</v>
      </c>
      <c r="R32" s="19" t="e">
        <f>I32-J32-VLOOKUP(C32,Вчера!C:AD, 7, FALSE)</f>
        <v>#N/A</v>
      </c>
      <c r="S32" s="19" t="e">
        <f>K32-L32-VLOOKUP(C32,Вчера!C:AD, 9, FALSE)</f>
        <v>#N/A</v>
      </c>
      <c r="T32" s="19" t="e">
        <f>M32-VLOOKUP(C32,Вчера!C:AD, 11, FALSE)</f>
        <v>#N/A</v>
      </c>
      <c r="U32" s="19" t="e">
        <f>VLOOKUP(C32,Вчера!C:AD, 12, FALSE)+F32-H32-J32-L32-N32</f>
        <v>#N/A</v>
      </c>
    </row>
    <row r="33" spans="1:21" ht="35.1" customHeight="1" x14ac:dyDescent="0.3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  <c r="P33" s="19" t="e">
        <f>E33-F33-VLOOKUP(C33,Вчера!C:AD, 3, FALSE)</f>
        <v>#N/A</v>
      </c>
      <c r="Q33" s="19" t="e">
        <f>G33-H33-VLOOKUP(C33,Вчера!C:AD, 5, FALSE)</f>
        <v>#N/A</v>
      </c>
      <c r="R33" s="19" t="e">
        <f>I33-J33-VLOOKUP(C33,Вчера!C:AD, 7, FALSE)</f>
        <v>#N/A</v>
      </c>
      <c r="S33" s="19" t="e">
        <f>K33-L33-VLOOKUP(C33,Вчера!C:AD, 9, FALSE)</f>
        <v>#N/A</v>
      </c>
      <c r="T33" s="19" t="e">
        <f>M33-VLOOKUP(C33,Вчера!C:AD, 11, FALSE)</f>
        <v>#N/A</v>
      </c>
      <c r="U33" s="19" t="e">
        <f>VLOOKUP(C33,Вчера!C:AD, 12, FALSE)+F33-H33-J33-L33-N33</f>
        <v>#N/A</v>
      </c>
    </row>
    <row r="34" spans="1:21" ht="35.1" customHeight="1" x14ac:dyDescent="0.3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  <c r="P34" s="19" t="e">
        <f>E34-F34-VLOOKUP(C34,Вчера!C:AD, 3, FALSE)</f>
        <v>#N/A</v>
      </c>
      <c r="Q34" s="19" t="e">
        <f>G34-H34-VLOOKUP(C34,Вчера!C:AD, 5, FALSE)</f>
        <v>#N/A</v>
      </c>
      <c r="R34" s="19" t="e">
        <f>I34-J34-VLOOKUP(C34,Вчера!C:AD, 7, FALSE)</f>
        <v>#N/A</v>
      </c>
      <c r="S34" s="19" t="e">
        <f>K34-L34-VLOOKUP(C34,Вчера!C:AD, 9, FALSE)</f>
        <v>#N/A</v>
      </c>
      <c r="T34" s="19" t="e">
        <f>M34-VLOOKUP(C34,Вчера!C:AD, 11, FALSE)</f>
        <v>#N/A</v>
      </c>
      <c r="U34" s="19" t="e">
        <f>VLOOKUP(C34,Вчера!C:AD, 12, FALSE)+F34-H34-J34-L34-N34</f>
        <v>#N/A</v>
      </c>
    </row>
    <row r="35" spans="1:21" ht="35.1" customHeight="1" x14ac:dyDescent="0.3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  <c r="P35" s="19" t="e">
        <f>E35-F35-VLOOKUP(C35,Вчера!C:AD, 3, FALSE)</f>
        <v>#N/A</v>
      </c>
      <c r="Q35" s="19" t="e">
        <f>G35-H35-VLOOKUP(C35,Вчера!C:AD, 5, FALSE)</f>
        <v>#N/A</v>
      </c>
      <c r="R35" s="19" t="e">
        <f>I35-J35-VLOOKUP(C35,Вчера!C:AD, 7, FALSE)</f>
        <v>#N/A</v>
      </c>
      <c r="S35" s="19" t="e">
        <f>K35-L35-VLOOKUP(C35,Вчера!C:AD, 9, FALSE)</f>
        <v>#N/A</v>
      </c>
      <c r="T35" s="19" t="e">
        <f>M35-VLOOKUP(C35,Вчера!C:AD, 11, FALSE)</f>
        <v>#N/A</v>
      </c>
      <c r="U35" s="19" t="e">
        <f>VLOOKUP(C35,Вчера!C:AD, 12, FALSE)+F35-H35-J35-L35-N35</f>
        <v>#N/A</v>
      </c>
    </row>
    <row r="36" spans="1:21" ht="35.1" customHeight="1" x14ac:dyDescent="0.3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  <c r="P36" s="19" t="e">
        <f>E36-F36-VLOOKUP(C36,Вчера!C:AD, 3, FALSE)</f>
        <v>#N/A</v>
      </c>
      <c r="Q36" s="19" t="e">
        <f>G36-H36-VLOOKUP(C36,Вчера!C:AD, 5, FALSE)</f>
        <v>#N/A</v>
      </c>
      <c r="R36" s="19" t="e">
        <f>I36-J36-VLOOKUP(C36,Вчера!C:AD, 7, FALSE)</f>
        <v>#N/A</v>
      </c>
      <c r="S36" s="19" t="e">
        <f>K36-L36-VLOOKUP(C36,Вчера!C:AD, 9, FALSE)</f>
        <v>#N/A</v>
      </c>
      <c r="T36" s="19" t="e">
        <f>M36-VLOOKUP(C36,Вчера!C:AD, 11, FALSE)</f>
        <v>#N/A</v>
      </c>
      <c r="U36" s="19" t="e">
        <f>VLOOKUP(C36,Вчера!C:AD, 12, FALSE)+F36-H36-J36-L36-N36</f>
        <v>#N/A</v>
      </c>
    </row>
    <row r="37" spans="1:21" ht="35.1" customHeight="1" x14ac:dyDescent="0.3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  <c r="P37" s="19" t="e">
        <f>E37-F37-VLOOKUP(C37,Вчера!C:AD, 3, FALSE)</f>
        <v>#N/A</v>
      </c>
      <c r="Q37" s="19" t="e">
        <f>G37-H37-VLOOKUP(C37,Вчера!C:AD, 5, FALSE)</f>
        <v>#N/A</v>
      </c>
      <c r="R37" s="19" t="e">
        <f>I37-J37-VLOOKUP(C37,Вчера!C:AD, 7, FALSE)</f>
        <v>#N/A</v>
      </c>
      <c r="S37" s="19" t="e">
        <f>K37-L37-VLOOKUP(C37,Вчера!C:AD, 9, FALSE)</f>
        <v>#N/A</v>
      </c>
      <c r="T37" s="19" t="e">
        <f>M37-VLOOKUP(C37,Вчера!C:AD, 11, FALSE)</f>
        <v>#N/A</v>
      </c>
      <c r="U37" s="19" t="e">
        <f>VLOOKUP(C37,Вчера!C:AD, 12, FALSE)+F37-H37-J37-L37-N37</f>
        <v>#N/A</v>
      </c>
    </row>
    <row r="38" spans="1:21" ht="35.1" customHeight="1" x14ac:dyDescent="0.3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  <c r="P38" s="19" t="e">
        <f>E38-F38-VLOOKUP(C38,Вчера!C:AD, 3, FALSE)</f>
        <v>#N/A</v>
      </c>
      <c r="Q38" s="19" t="e">
        <f>G38-H38-VLOOKUP(C38,Вчера!C:AD, 5, FALSE)</f>
        <v>#N/A</v>
      </c>
      <c r="R38" s="19" t="e">
        <f>I38-J38-VLOOKUP(C38,Вчера!C:AD, 7, FALSE)</f>
        <v>#N/A</v>
      </c>
      <c r="S38" s="19" t="e">
        <f>K38-L38-VLOOKUP(C38,Вчера!C:AD, 9, FALSE)</f>
        <v>#N/A</v>
      </c>
      <c r="T38" s="19" t="e">
        <f>M38-VLOOKUP(C38,Вчера!C:AD, 11, FALSE)</f>
        <v>#N/A</v>
      </c>
      <c r="U38" s="19" t="e">
        <f>VLOOKUP(C38,Вчера!C:AD, 12, FALSE)+F38-H38-J38-L38-N38</f>
        <v>#N/A</v>
      </c>
    </row>
    <row r="39" spans="1:21" ht="35.1" customHeight="1" x14ac:dyDescent="0.3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  <c r="P39" s="19" t="e">
        <f>E39-F39-VLOOKUP(C39,Вчера!C:AD, 3, FALSE)</f>
        <v>#N/A</v>
      </c>
      <c r="Q39" s="19" t="e">
        <f>G39-H39-VLOOKUP(C39,Вчера!C:AD, 5, FALSE)</f>
        <v>#N/A</v>
      </c>
      <c r="R39" s="19" t="e">
        <f>I39-J39-VLOOKUP(C39,Вчера!C:AD, 7, FALSE)</f>
        <v>#N/A</v>
      </c>
      <c r="S39" s="19" t="e">
        <f>K39-L39-VLOOKUP(C39,Вчера!C:AD, 9, FALSE)</f>
        <v>#N/A</v>
      </c>
      <c r="T39" s="19" t="e">
        <f>M39-VLOOKUP(C39,Вчера!C:AD, 11, FALSE)</f>
        <v>#N/A</v>
      </c>
      <c r="U39" s="19" t="e">
        <f>VLOOKUP(C39,Вчера!C:AD, 12, FALSE)+F39-H39-J39-L39-N39</f>
        <v>#N/A</v>
      </c>
    </row>
    <row r="40" spans="1:21" ht="35.1" customHeight="1" x14ac:dyDescent="0.3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  <c r="P40" s="19" t="e">
        <f>E40-F40-VLOOKUP(C40,Вчера!C:AD, 3, FALSE)</f>
        <v>#N/A</v>
      </c>
      <c r="Q40" s="19" t="e">
        <f>G40-H40-VLOOKUP(C40,Вчера!C:AD, 5, FALSE)</f>
        <v>#N/A</v>
      </c>
      <c r="R40" s="19" t="e">
        <f>I40-J40-VLOOKUP(C40,Вчера!C:AD, 7, FALSE)</f>
        <v>#N/A</v>
      </c>
      <c r="S40" s="19" t="e">
        <f>K40-L40-VLOOKUP(C40,Вчера!C:AD, 9, FALSE)</f>
        <v>#N/A</v>
      </c>
      <c r="T40" s="19" t="e">
        <f>M40-VLOOKUP(C40,Вчера!C:AD, 11, FALSE)</f>
        <v>#N/A</v>
      </c>
      <c r="U40" s="19" t="e">
        <f>VLOOKUP(C40,Вчера!C:AD, 12, FALSE)+F40-H40-J40-L40-N40</f>
        <v>#N/A</v>
      </c>
    </row>
    <row r="41" spans="1:21" ht="35.1" customHeight="1" x14ac:dyDescent="0.3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  <c r="P41" s="19" t="e">
        <f>E41-F41-VLOOKUP(C41,Вчера!C:AD, 3, FALSE)</f>
        <v>#N/A</v>
      </c>
      <c r="Q41" s="19" t="e">
        <f>G41-H41-VLOOKUP(C41,Вчера!C:AD, 5, FALSE)</f>
        <v>#N/A</v>
      </c>
      <c r="R41" s="19" t="e">
        <f>I41-J41-VLOOKUP(C41,Вчера!C:AD, 7, FALSE)</f>
        <v>#N/A</v>
      </c>
      <c r="S41" s="19" t="e">
        <f>K41-L41-VLOOKUP(C41,Вчера!C:AD, 9, FALSE)</f>
        <v>#N/A</v>
      </c>
      <c r="T41" s="19" t="e">
        <f>M41-VLOOKUP(C41,Вчера!C:AD, 11, FALSE)</f>
        <v>#N/A</v>
      </c>
      <c r="U41" s="19" t="e">
        <f>VLOOKUP(C41,Вчера!C:AD, 12, FALSE)+F41-H41-J41-L41-N41</f>
        <v>#N/A</v>
      </c>
    </row>
    <row r="42" spans="1:21" ht="35.1" customHeight="1" x14ac:dyDescent="0.3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  <c r="P42" s="19" t="e">
        <f>E42-F42-VLOOKUP(C42,Вчера!C:AD, 3, FALSE)</f>
        <v>#N/A</v>
      </c>
      <c r="Q42" s="19" t="e">
        <f>G42-H42-VLOOKUP(C42,Вчера!C:AD, 5, FALSE)</f>
        <v>#N/A</v>
      </c>
      <c r="R42" s="19" t="e">
        <f>I42-J42-VLOOKUP(C42,Вчера!C:AD, 7, FALSE)</f>
        <v>#N/A</v>
      </c>
      <c r="S42" s="19" t="e">
        <f>K42-L42-VLOOKUP(C42,Вчера!C:AD, 9, FALSE)</f>
        <v>#N/A</v>
      </c>
      <c r="T42" s="19" t="e">
        <f>M42-VLOOKUP(C42,Вчера!C:AD, 11, FALSE)</f>
        <v>#N/A</v>
      </c>
      <c r="U42" s="19" t="e">
        <f>VLOOKUP(C42,Вчера!C:AD, 12, FALSE)+F42-H42-J42-L42-N42</f>
        <v>#N/A</v>
      </c>
    </row>
    <row r="43" spans="1:21" ht="35.1" customHeight="1" x14ac:dyDescent="0.3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  <c r="P43" s="19" t="e">
        <f>E43-F43-VLOOKUP(C43,Вчера!C:AD, 3, FALSE)</f>
        <v>#N/A</v>
      </c>
      <c r="Q43" s="19" t="e">
        <f>G43-H43-VLOOKUP(C43,Вчера!C:AD, 5, FALSE)</f>
        <v>#N/A</v>
      </c>
      <c r="R43" s="19" t="e">
        <f>I43-J43-VLOOKUP(C43,Вчера!C:AD, 7, FALSE)</f>
        <v>#N/A</v>
      </c>
      <c r="S43" s="19" t="e">
        <f>K43-L43-VLOOKUP(C43,Вчера!C:AD, 9, FALSE)</f>
        <v>#N/A</v>
      </c>
      <c r="T43" s="19" t="e">
        <f>M43-VLOOKUP(C43,Вчера!C:AD, 11, FALSE)</f>
        <v>#N/A</v>
      </c>
      <c r="U43" s="19" t="e">
        <f>VLOOKUP(C43,Вчера!C:AD, 12, FALSE)+F43-H43-J43-L43-N43</f>
        <v>#N/A</v>
      </c>
    </row>
    <row r="44" spans="1:21" ht="35.1" customHeight="1" x14ac:dyDescent="0.3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  <c r="P44" s="19" t="e">
        <f>E44-F44-VLOOKUP(C44,Вчера!C:AD, 3, FALSE)</f>
        <v>#N/A</v>
      </c>
      <c r="Q44" s="19" t="e">
        <f>G44-H44-VLOOKUP(C44,Вчера!C:AD, 5, FALSE)</f>
        <v>#N/A</v>
      </c>
      <c r="R44" s="19" t="e">
        <f>I44-J44-VLOOKUP(C44,Вчера!C:AD, 7, FALSE)</f>
        <v>#N/A</v>
      </c>
      <c r="S44" s="19" t="e">
        <f>K44-L44-VLOOKUP(C44,Вчера!C:AD, 9, FALSE)</f>
        <v>#N/A</v>
      </c>
      <c r="T44" s="19" t="e">
        <f>M44-VLOOKUP(C44,Вчера!C:AD, 11, FALSE)</f>
        <v>#N/A</v>
      </c>
      <c r="U44" s="19" t="e">
        <f>VLOOKUP(C44,Вчера!C:AD, 12, FALSE)+F44-H44-J44-L44-N44</f>
        <v>#N/A</v>
      </c>
    </row>
    <row r="45" spans="1:21" ht="35.1" customHeight="1" x14ac:dyDescent="0.3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  <c r="P45" s="19" t="e">
        <f>E45-F45-VLOOKUP(C45,Вчера!C:AD, 3, FALSE)</f>
        <v>#N/A</v>
      </c>
      <c r="Q45" s="19" t="e">
        <f>G45-H45-VLOOKUP(C45,Вчера!C:AD, 5, FALSE)</f>
        <v>#N/A</v>
      </c>
      <c r="R45" s="19" t="e">
        <f>I45-J45-VLOOKUP(C45,Вчера!C:AD, 7, FALSE)</f>
        <v>#N/A</v>
      </c>
      <c r="S45" s="19" t="e">
        <f>K45-L45-VLOOKUP(C45,Вчера!C:AD, 9, FALSE)</f>
        <v>#N/A</v>
      </c>
      <c r="T45" s="19" t="e">
        <f>M45-VLOOKUP(C45,Вчера!C:AD, 11, FALSE)</f>
        <v>#N/A</v>
      </c>
      <c r="U45" s="19" t="e">
        <f>VLOOKUP(C45,Вчера!C:AD, 12, FALSE)+F45-H45-J45-L45-N45</f>
        <v>#N/A</v>
      </c>
    </row>
    <row r="46" spans="1:21" ht="35.1" customHeight="1" x14ac:dyDescent="0.3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  <c r="P46" s="19" t="e">
        <f>E46-F46-VLOOKUP(C46,Вчера!C:AD, 3, FALSE)</f>
        <v>#N/A</v>
      </c>
      <c r="Q46" s="19" t="e">
        <f>G46-H46-VLOOKUP(C46,Вчера!C:AD, 5, FALSE)</f>
        <v>#N/A</v>
      </c>
      <c r="R46" s="19" t="e">
        <f>I46-J46-VLOOKUP(C46,Вчера!C:AD, 7, FALSE)</f>
        <v>#N/A</v>
      </c>
      <c r="S46" s="19" t="e">
        <f>K46-L46-VLOOKUP(C46,Вчера!C:AD, 9, FALSE)</f>
        <v>#N/A</v>
      </c>
      <c r="T46" s="19" t="e">
        <f>M46-VLOOKUP(C46,Вчера!C:AD, 11, FALSE)</f>
        <v>#N/A</v>
      </c>
      <c r="U46" s="19" t="e">
        <f>VLOOKUP(C46,Вчера!C:AD, 12, FALSE)+F46-H46-J46-L46-N46</f>
        <v>#N/A</v>
      </c>
    </row>
    <row r="47" spans="1:21" ht="35.1" customHeight="1" x14ac:dyDescent="0.3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  <c r="P47" s="19" t="e">
        <f>E47-F47-VLOOKUP(C47,Вчера!C:AD, 3, FALSE)</f>
        <v>#N/A</v>
      </c>
      <c r="Q47" s="19" t="e">
        <f>G47-H47-VLOOKUP(C47,Вчера!C:AD, 5, FALSE)</f>
        <v>#N/A</v>
      </c>
      <c r="R47" s="19" t="e">
        <f>I47-J47-VLOOKUP(C47,Вчера!C:AD, 7, FALSE)</f>
        <v>#N/A</v>
      </c>
      <c r="S47" s="19" t="e">
        <f>K47-L47-VLOOKUP(C47,Вчера!C:AD, 9, FALSE)</f>
        <v>#N/A</v>
      </c>
      <c r="T47" s="19" t="e">
        <f>M47-VLOOKUP(C47,Вчера!C:AD, 11, FALSE)</f>
        <v>#N/A</v>
      </c>
      <c r="U47" s="19" t="e">
        <f>VLOOKUP(C47,Вчера!C:AD, 12, FALSE)+F47-H47-J47-L47-N47</f>
        <v>#N/A</v>
      </c>
    </row>
    <row r="48" spans="1:21" ht="35.1" customHeight="1" x14ac:dyDescent="0.3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  <c r="P48" s="19" t="e">
        <f>E48-F48-VLOOKUP(C48,Вчера!C:AD, 3, FALSE)</f>
        <v>#N/A</v>
      </c>
      <c r="Q48" s="19" t="e">
        <f>G48-H48-VLOOKUP(C48,Вчера!C:AD, 5, FALSE)</f>
        <v>#N/A</v>
      </c>
      <c r="R48" s="19" t="e">
        <f>I48-J48-VLOOKUP(C48,Вчера!C:AD, 7, FALSE)</f>
        <v>#N/A</v>
      </c>
      <c r="S48" s="19" t="e">
        <f>K48-L48-VLOOKUP(C48,Вчера!C:AD, 9, FALSE)</f>
        <v>#N/A</v>
      </c>
      <c r="T48" s="19" t="e">
        <f>M48-VLOOKUP(C48,Вчера!C:AD, 11, FALSE)</f>
        <v>#N/A</v>
      </c>
      <c r="U48" s="19" t="e">
        <f>VLOOKUP(C48,Вчера!C:AD, 12, FALSE)+F48-H48-J48-L48-N48</f>
        <v>#N/A</v>
      </c>
    </row>
    <row r="49" spans="1:21" ht="35.1" customHeight="1" x14ac:dyDescent="0.3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  <c r="P49" s="19" t="e">
        <f>E49-F49-VLOOKUP(C49,Вчера!C:AD, 3, FALSE)</f>
        <v>#N/A</v>
      </c>
      <c r="Q49" s="19" t="e">
        <f>G49-H49-VLOOKUP(C49,Вчера!C:AD, 5, FALSE)</f>
        <v>#N/A</v>
      </c>
      <c r="R49" s="19" t="e">
        <f>I49-J49-VLOOKUP(C49,Вчера!C:AD, 7, FALSE)</f>
        <v>#N/A</v>
      </c>
      <c r="S49" s="19" t="e">
        <f>K49-L49-VLOOKUP(C49,Вчера!C:AD, 9, FALSE)</f>
        <v>#N/A</v>
      </c>
      <c r="T49" s="19" t="e">
        <f>M49-VLOOKUP(C49,Вчера!C:AD, 11, FALSE)</f>
        <v>#N/A</v>
      </c>
      <c r="U49" s="19" t="e">
        <f>VLOOKUP(C49,Вчера!C:AD, 12, FALSE)+F49-H49-J49-L49-N49</f>
        <v>#N/A</v>
      </c>
    </row>
    <row r="50" spans="1:21" ht="35.1" customHeight="1" x14ac:dyDescent="0.3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  <c r="P50" s="19" t="e">
        <f>E50-F50-VLOOKUP(C50,Вчера!C:AD, 3, FALSE)</f>
        <v>#N/A</v>
      </c>
      <c r="Q50" s="19" t="e">
        <f>G50-H50-VLOOKUP(C50,Вчера!C:AD, 5, FALSE)</f>
        <v>#N/A</v>
      </c>
      <c r="R50" s="19" t="e">
        <f>I50-J50-VLOOKUP(C50,Вчера!C:AD, 7, FALSE)</f>
        <v>#N/A</v>
      </c>
      <c r="S50" s="19" t="e">
        <f>K50-L50-VLOOKUP(C50,Вчера!C:AD, 9, FALSE)</f>
        <v>#N/A</v>
      </c>
      <c r="T50" s="19" t="e">
        <f>M50-VLOOKUP(C50,Вчера!C:AD, 11, FALSE)</f>
        <v>#N/A</v>
      </c>
      <c r="U50" s="19" t="e">
        <f>VLOOKUP(C50,Вчера!C:AD, 12, FALSE)+F50-H50-J50-L50-N50</f>
        <v>#N/A</v>
      </c>
    </row>
    <row r="51" spans="1:21" ht="35.1" customHeight="1" x14ac:dyDescent="0.3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  <c r="P51" s="19" t="e">
        <f>E51-F51-VLOOKUP(C51,Вчера!C:AD, 3, FALSE)</f>
        <v>#N/A</v>
      </c>
      <c r="Q51" s="19" t="e">
        <f>G51-H51-VLOOKUP(C51,Вчера!C:AD, 5, FALSE)</f>
        <v>#N/A</v>
      </c>
      <c r="R51" s="19" t="e">
        <f>I51-J51-VLOOKUP(C51,Вчера!C:AD, 7, FALSE)</f>
        <v>#N/A</v>
      </c>
      <c r="S51" s="19" t="e">
        <f>K51-L51-VLOOKUP(C51,Вчера!C:AD, 9, FALSE)</f>
        <v>#N/A</v>
      </c>
      <c r="T51" s="19" t="e">
        <f>M51-VLOOKUP(C51,Вчера!C:AD, 11, FALSE)</f>
        <v>#N/A</v>
      </c>
      <c r="U51" s="19" t="e">
        <f>VLOOKUP(C51,Вчера!C:AD, 12, FALSE)+F51-H51-J51-L51-N51</f>
        <v>#N/A</v>
      </c>
    </row>
    <row r="52" spans="1:21" ht="35.1" customHeight="1" x14ac:dyDescent="0.3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  <c r="P52" s="19" t="e">
        <f>E52-F52-VLOOKUP(C52,Вчера!C:AD, 3, FALSE)</f>
        <v>#N/A</v>
      </c>
      <c r="Q52" s="19" t="e">
        <f>G52-H52-VLOOKUP(C52,Вчера!C:AD, 5, FALSE)</f>
        <v>#N/A</v>
      </c>
      <c r="R52" s="19" t="e">
        <f>I52-J52-VLOOKUP(C52,Вчера!C:AD, 7, FALSE)</f>
        <v>#N/A</v>
      </c>
      <c r="S52" s="19" t="e">
        <f>K52-L52-VLOOKUP(C52,Вчера!C:AD, 9, FALSE)</f>
        <v>#N/A</v>
      </c>
      <c r="T52" s="19" t="e">
        <f>M52-VLOOKUP(C52,Вчера!C:AD, 11, FALSE)</f>
        <v>#N/A</v>
      </c>
      <c r="U52" s="19" t="e">
        <f>VLOOKUP(C52,Вчера!C:AD, 12, FALSE)+F52-H52-J52-L52-N52</f>
        <v>#N/A</v>
      </c>
    </row>
    <row r="53" spans="1:21" ht="35.1" customHeight="1" x14ac:dyDescent="0.3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  <c r="P53" s="19" t="e">
        <f>E53-F53-VLOOKUP(C53,Вчера!C:AD, 3, FALSE)</f>
        <v>#N/A</v>
      </c>
      <c r="Q53" s="19" t="e">
        <f>G53-H53-VLOOKUP(C53,Вчера!C:AD, 5, FALSE)</f>
        <v>#N/A</v>
      </c>
      <c r="R53" s="19" t="e">
        <f>I53-J53-VLOOKUP(C53,Вчера!C:AD, 7, FALSE)</f>
        <v>#N/A</v>
      </c>
      <c r="S53" s="19" t="e">
        <f>K53-L53-VLOOKUP(C53,Вчера!C:AD, 9, FALSE)</f>
        <v>#N/A</v>
      </c>
      <c r="T53" s="19" t="e">
        <f>M53-VLOOKUP(C53,Вчера!C:AD, 11, FALSE)</f>
        <v>#N/A</v>
      </c>
      <c r="U53" s="19" t="e">
        <f>VLOOKUP(C53,Вчера!C:AD, 12, FALSE)+F53-H53-J53-L53-N53</f>
        <v>#N/A</v>
      </c>
    </row>
    <row r="54" spans="1:21" ht="35.1" customHeight="1" x14ac:dyDescent="0.3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  <c r="P54" s="19" t="e">
        <f>E54-F54-VLOOKUP(C54,Вчера!C:AD, 3, FALSE)</f>
        <v>#N/A</v>
      </c>
      <c r="Q54" s="19" t="e">
        <f>G54-H54-VLOOKUP(C54,Вчера!C:AD, 5, FALSE)</f>
        <v>#N/A</v>
      </c>
      <c r="R54" s="19" t="e">
        <f>I54-J54-VLOOKUP(C54,Вчера!C:AD, 7, FALSE)</f>
        <v>#N/A</v>
      </c>
      <c r="S54" s="19" t="e">
        <f>K54-L54-VLOOKUP(C54,Вчера!C:AD, 9, FALSE)</f>
        <v>#N/A</v>
      </c>
      <c r="T54" s="19" t="e">
        <f>M54-VLOOKUP(C54,Вчера!C:AD, 11, FALSE)</f>
        <v>#N/A</v>
      </c>
      <c r="U54" s="19" t="e">
        <f>VLOOKUP(C54,Вчера!C:AD, 12, FALSE)+F54-H54-J54-L54-N54</f>
        <v>#N/A</v>
      </c>
    </row>
    <row r="55" spans="1:21" ht="35.1" customHeight="1" x14ac:dyDescent="0.3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  <c r="P55" s="19" t="e">
        <f>E55-F55-VLOOKUP(C55,Вчера!C:AD, 3, FALSE)</f>
        <v>#N/A</v>
      </c>
      <c r="Q55" s="19" t="e">
        <f>G55-H55-VLOOKUP(C55,Вчера!C:AD, 5, FALSE)</f>
        <v>#N/A</v>
      </c>
      <c r="R55" s="19" t="e">
        <f>I55-J55-VLOOKUP(C55,Вчера!C:AD, 7, FALSE)</f>
        <v>#N/A</v>
      </c>
      <c r="S55" s="19" t="e">
        <f>K55-L55-VLOOKUP(C55,Вчера!C:AD, 9, FALSE)</f>
        <v>#N/A</v>
      </c>
      <c r="T55" s="19" t="e">
        <f>M55-VLOOKUP(C55,Вчера!C:AD, 11, FALSE)</f>
        <v>#N/A</v>
      </c>
      <c r="U55" s="19" t="e">
        <f>VLOOKUP(C55,Вчера!C:AD, 12, FALSE)+F55-H55-J55-L55-N55</f>
        <v>#N/A</v>
      </c>
    </row>
    <row r="56" spans="1:21" ht="35.1" customHeight="1" x14ac:dyDescent="0.3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  <c r="P56" s="19" t="e">
        <f>E56-F56-VLOOKUP(C56,Вчера!C:AD, 3, FALSE)</f>
        <v>#N/A</v>
      </c>
      <c r="Q56" s="19" t="e">
        <f>G56-H56-VLOOKUP(C56,Вчера!C:AD, 5, FALSE)</f>
        <v>#N/A</v>
      </c>
      <c r="R56" s="19" t="e">
        <f>I56-J56-VLOOKUP(C56,Вчера!C:AD, 7, FALSE)</f>
        <v>#N/A</v>
      </c>
      <c r="S56" s="19" t="e">
        <f>K56-L56-VLOOKUP(C56,Вчера!C:AD, 9, FALSE)</f>
        <v>#N/A</v>
      </c>
      <c r="T56" s="19" t="e">
        <f>M56-VLOOKUP(C56,Вчера!C:AD, 11, FALSE)</f>
        <v>#N/A</v>
      </c>
      <c r="U56" s="19" t="e">
        <f>VLOOKUP(C56,Вчера!C:AD, 12, FALSE)+F56-H56-J56-L56-N56</f>
        <v>#N/A</v>
      </c>
    </row>
    <row r="57" spans="1:21" ht="35.1" customHeight="1" x14ac:dyDescent="0.3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  <c r="P57" s="19" t="e">
        <f>E57-F57-VLOOKUP(C57,Вчера!C:AD, 3, FALSE)</f>
        <v>#N/A</v>
      </c>
      <c r="Q57" s="19" t="e">
        <f>G57-H57-VLOOKUP(C57,Вчера!C:AD, 5, FALSE)</f>
        <v>#N/A</v>
      </c>
      <c r="R57" s="19" t="e">
        <f>I57-J57-VLOOKUP(C57,Вчера!C:AD, 7, FALSE)</f>
        <v>#N/A</v>
      </c>
      <c r="S57" s="19" t="e">
        <f>K57-L57-VLOOKUP(C57,Вчера!C:AD, 9, FALSE)</f>
        <v>#N/A</v>
      </c>
      <c r="T57" s="19" t="e">
        <f>M57-VLOOKUP(C57,Вчера!C:AD, 11, FALSE)</f>
        <v>#N/A</v>
      </c>
      <c r="U57" s="19" t="e">
        <f>VLOOKUP(C57,Вчера!C:AD, 12, FALSE)+F57-H57-J57-L57-N57</f>
        <v>#N/A</v>
      </c>
    </row>
    <row r="58" spans="1:21" ht="35.1" customHeight="1" x14ac:dyDescent="0.3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  <c r="P58" s="19" t="e">
        <f>E58-F58-VLOOKUP(C58,Вчера!C:AD, 3, FALSE)</f>
        <v>#N/A</v>
      </c>
      <c r="Q58" s="19" t="e">
        <f>G58-H58-VLOOKUP(C58,Вчера!C:AD, 5, FALSE)</f>
        <v>#N/A</v>
      </c>
      <c r="R58" s="19" t="e">
        <f>I58-J58-VLOOKUP(C58,Вчера!C:AD, 7, FALSE)</f>
        <v>#N/A</v>
      </c>
      <c r="S58" s="19" t="e">
        <f>K58-L58-VLOOKUP(C58,Вчера!C:AD, 9, FALSE)</f>
        <v>#N/A</v>
      </c>
      <c r="T58" s="19" t="e">
        <f>M58-VLOOKUP(C58,Вчера!C:AD, 11, FALSE)</f>
        <v>#N/A</v>
      </c>
      <c r="U58" s="19" t="e">
        <f>VLOOKUP(C58,Вчера!C:AD, 12, FALSE)+F58-H58-J58-L58-N58</f>
        <v>#N/A</v>
      </c>
    </row>
    <row r="59" spans="1:21" ht="35.1" customHeight="1" x14ac:dyDescent="0.3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  <c r="P59" s="19" t="e">
        <f>E59-F59-VLOOKUP(C59,Вчера!C:AD, 3, FALSE)</f>
        <v>#N/A</v>
      </c>
      <c r="Q59" s="19" t="e">
        <f>G59-H59-VLOOKUP(C59,Вчера!C:AD, 5, FALSE)</f>
        <v>#N/A</v>
      </c>
      <c r="R59" s="19" t="e">
        <f>I59-J59-VLOOKUP(C59,Вчера!C:AD, 7, FALSE)</f>
        <v>#N/A</v>
      </c>
      <c r="S59" s="19" t="e">
        <f>K59-L59-VLOOKUP(C59,Вчера!C:AD, 9, FALSE)</f>
        <v>#N/A</v>
      </c>
      <c r="T59" s="19" t="e">
        <f>M59-VLOOKUP(C59,Вчера!C:AD, 11, FALSE)</f>
        <v>#N/A</v>
      </c>
      <c r="U59" s="19" t="e">
        <f>VLOOKUP(C59,Вчера!C:AD, 12, FALSE)+F59-H59-J59-L59-N59</f>
        <v>#N/A</v>
      </c>
    </row>
    <row r="60" spans="1:21" ht="35.1" customHeight="1" x14ac:dyDescent="0.3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  <c r="P60" s="19" t="e">
        <f>E60-F60-VLOOKUP(C60,Вчера!C:AD, 3, FALSE)</f>
        <v>#N/A</v>
      </c>
      <c r="Q60" s="19" t="e">
        <f>G60-H60-VLOOKUP(C60,Вчера!C:AD, 5, FALSE)</f>
        <v>#N/A</v>
      </c>
      <c r="R60" s="19" t="e">
        <f>I60-J60-VLOOKUP(C60,Вчера!C:AD, 7, FALSE)</f>
        <v>#N/A</v>
      </c>
      <c r="S60" s="19" t="e">
        <f>K60-L60-VLOOKUP(C60,Вчера!C:AD, 9, FALSE)</f>
        <v>#N/A</v>
      </c>
      <c r="T60" s="19" t="e">
        <f>M60-VLOOKUP(C60,Вчера!C:AD, 11, FALSE)</f>
        <v>#N/A</v>
      </c>
      <c r="U60" s="19" t="e">
        <f>VLOOKUP(C60,Вчера!C:AD, 12, FALSE)+F60-H60-J60-L60-N60</f>
        <v>#N/A</v>
      </c>
    </row>
    <row r="61" spans="1:21" ht="35.1" customHeight="1" x14ac:dyDescent="0.3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  <c r="P61" s="19" t="e">
        <f>E61-F61-VLOOKUP(C61,Вчера!C:AD, 3, FALSE)</f>
        <v>#N/A</v>
      </c>
      <c r="Q61" s="19" t="e">
        <f>G61-H61-VLOOKUP(C61,Вчера!C:AD, 5, FALSE)</f>
        <v>#N/A</v>
      </c>
      <c r="R61" s="19" t="e">
        <f>I61-J61-VLOOKUP(C61,Вчера!C:AD, 7, FALSE)</f>
        <v>#N/A</v>
      </c>
      <c r="S61" s="19" t="e">
        <f>K61-L61-VLOOKUP(C61,Вчера!C:AD, 9, FALSE)</f>
        <v>#N/A</v>
      </c>
      <c r="T61" s="19" t="e">
        <f>M61-VLOOKUP(C61,Вчера!C:AD, 11, FALSE)</f>
        <v>#N/A</v>
      </c>
      <c r="U61" s="19" t="e">
        <f>VLOOKUP(C61,Вчера!C:AD, 12, FALSE)+F61-H61-J61-L61-N61</f>
        <v>#N/A</v>
      </c>
    </row>
    <row r="62" spans="1:21" ht="35.1" customHeight="1" x14ac:dyDescent="0.3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  <c r="P62" s="19" t="e">
        <f>E62-F62-VLOOKUP(C62,Вчера!C:AD, 3, FALSE)</f>
        <v>#N/A</v>
      </c>
      <c r="Q62" s="19" t="e">
        <f>G62-H62-VLOOKUP(C62,Вчера!C:AD, 5, FALSE)</f>
        <v>#N/A</v>
      </c>
      <c r="R62" s="19" t="e">
        <f>I62-J62-VLOOKUP(C62,Вчера!C:AD, 7, FALSE)</f>
        <v>#N/A</v>
      </c>
      <c r="S62" s="19" t="e">
        <f>K62-L62-VLOOKUP(C62,Вчера!C:AD, 9, FALSE)</f>
        <v>#N/A</v>
      </c>
      <c r="T62" s="19" t="e">
        <f>M62-VLOOKUP(C62,Вчера!C:AD, 11, FALSE)</f>
        <v>#N/A</v>
      </c>
      <c r="U62" s="19" t="e">
        <f>VLOOKUP(C62,Вчера!C:AD, 12, FALSE)+F62-H62-J62-L62-N62</f>
        <v>#N/A</v>
      </c>
    </row>
    <row r="63" spans="1:21" ht="35.1" customHeight="1" x14ac:dyDescent="0.3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  <c r="P63" s="19" t="e">
        <f>E63-F63-VLOOKUP(C63,Вчера!C:AD, 3, FALSE)</f>
        <v>#N/A</v>
      </c>
      <c r="Q63" s="19" t="e">
        <f>G63-H63-VLOOKUP(C63,Вчера!C:AD, 5, FALSE)</f>
        <v>#N/A</v>
      </c>
      <c r="R63" s="19" t="e">
        <f>I63-J63-VLOOKUP(C63,Вчера!C:AD, 7, FALSE)</f>
        <v>#N/A</v>
      </c>
      <c r="S63" s="19" t="e">
        <f>K63-L63-VLOOKUP(C63,Вчера!C:AD, 9, FALSE)</f>
        <v>#N/A</v>
      </c>
      <c r="T63" s="19" t="e">
        <f>M63-VLOOKUP(C63,Вчера!C:AD, 11, FALSE)</f>
        <v>#N/A</v>
      </c>
      <c r="U63" s="19" t="e">
        <f>VLOOKUP(C63,Вчера!C:AD, 12, FALSE)+F63-H63-J63-L63-N63</f>
        <v>#N/A</v>
      </c>
    </row>
    <row r="64" spans="1:21" ht="35.1" customHeight="1" x14ac:dyDescent="0.3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  <c r="P64" s="19" t="e">
        <f>E64-F64-VLOOKUP(C64,Вчера!C:AD, 3, FALSE)</f>
        <v>#N/A</v>
      </c>
      <c r="Q64" s="19" t="e">
        <f>G64-H64-VLOOKUP(C64,Вчера!C:AD, 5, FALSE)</f>
        <v>#N/A</v>
      </c>
      <c r="R64" s="19" t="e">
        <f>I64-J64-VLOOKUP(C64,Вчера!C:AD, 7, FALSE)</f>
        <v>#N/A</v>
      </c>
      <c r="S64" s="19" t="e">
        <f>K64-L64-VLOOKUP(C64,Вчера!C:AD, 9, FALSE)</f>
        <v>#N/A</v>
      </c>
      <c r="T64" s="19" t="e">
        <f>M64-VLOOKUP(C64,Вчера!C:AD, 11, FALSE)</f>
        <v>#N/A</v>
      </c>
      <c r="U64" s="19" t="e">
        <f>VLOOKUP(C64,Вчера!C:AD, 12, FALSE)+F64-H64-J64-L64-N64</f>
        <v>#N/A</v>
      </c>
    </row>
    <row r="65" spans="1:21" ht="35.1" customHeight="1" x14ac:dyDescent="0.3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  <c r="P65" s="19" t="e">
        <f>E65-F65-VLOOKUP(C65,Вчера!C:AD, 3, FALSE)</f>
        <v>#N/A</v>
      </c>
      <c r="Q65" s="19" t="e">
        <f>G65-H65-VLOOKUP(C65,Вчера!C:AD, 5, FALSE)</f>
        <v>#N/A</v>
      </c>
      <c r="R65" s="19" t="e">
        <f>I65-J65-VLOOKUP(C65,Вчера!C:AD, 7, FALSE)</f>
        <v>#N/A</v>
      </c>
      <c r="S65" s="19" t="e">
        <f>K65-L65-VLOOKUP(C65,Вчера!C:AD, 9, FALSE)</f>
        <v>#N/A</v>
      </c>
      <c r="T65" s="19" t="e">
        <f>M65-VLOOKUP(C65,Вчера!C:AD, 11, FALSE)</f>
        <v>#N/A</v>
      </c>
      <c r="U65" s="19" t="e">
        <f>VLOOKUP(C65,Вчера!C:AD, 12, FALSE)+F65-H65-J65-L65-N65</f>
        <v>#N/A</v>
      </c>
    </row>
    <row r="66" spans="1:21" ht="35.1" customHeight="1" x14ac:dyDescent="0.3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  <c r="P66" s="19" t="e">
        <f>E66-F66-VLOOKUP(C66,Вчера!C:AD, 3, FALSE)</f>
        <v>#N/A</v>
      </c>
      <c r="Q66" s="19" t="e">
        <f>G66-H66-VLOOKUP(C66,Вчера!C:AD, 5, FALSE)</f>
        <v>#N/A</v>
      </c>
      <c r="R66" s="19" t="e">
        <f>I66-J66-VLOOKUP(C66,Вчера!C:AD, 7, FALSE)</f>
        <v>#N/A</v>
      </c>
      <c r="S66" s="19" t="e">
        <f>K66-L66-VLOOKUP(C66,Вчера!C:AD, 9, FALSE)</f>
        <v>#N/A</v>
      </c>
      <c r="T66" s="19" t="e">
        <f>M66-VLOOKUP(C66,Вчера!C:AD, 11, FALSE)</f>
        <v>#N/A</v>
      </c>
      <c r="U66" s="19" t="e">
        <f>VLOOKUP(C66,Вчера!C:AD, 12, FALSE)+F66-H66-J66-L66-N66</f>
        <v>#N/A</v>
      </c>
    </row>
    <row r="67" spans="1:21" ht="35.1" customHeight="1" x14ac:dyDescent="0.3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  <c r="P67" s="19" t="e">
        <f>E67-F67-VLOOKUP(C67,Вчера!C:AD, 3, FALSE)</f>
        <v>#N/A</v>
      </c>
      <c r="Q67" s="19" t="e">
        <f>G67-H67-VLOOKUP(C67,Вчера!C:AD, 5, FALSE)</f>
        <v>#N/A</v>
      </c>
      <c r="R67" s="19" t="e">
        <f>I67-J67-VLOOKUP(C67,Вчера!C:AD, 7, FALSE)</f>
        <v>#N/A</v>
      </c>
      <c r="S67" s="19" t="e">
        <f>K67-L67-VLOOKUP(C67,Вчера!C:AD, 9, FALSE)</f>
        <v>#N/A</v>
      </c>
      <c r="T67" s="19" t="e">
        <f>M67-VLOOKUP(C67,Вчера!C:AD, 11, FALSE)</f>
        <v>#N/A</v>
      </c>
      <c r="U67" s="19" t="e">
        <f>VLOOKUP(C67,Вчера!C:AD, 12, FALSE)+F67-H67-J67-L67-N67</f>
        <v>#N/A</v>
      </c>
    </row>
    <row r="68" spans="1:21" ht="35.1" customHeight="1" x14ac:dyDescent="0.3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  <c r="P68" s="19" t="e">
        <f>E68-F68-VLOOKUP(C68,Вчера!C:AD, 3, FALSE)</f>
        <v>#N/A</v>
      </c>
      <c r="Q68" s="19" t="e">
        <f>G68-H68-VLOOKUP(C68,Вчера!C:AD, 5, FALSE)</f>
        <v>#N/A</v>
      </c>
      <c r="R68" s="19" t="e">
        <f>I68-J68-VLOOKUP(C68,Вчера!C:AD, 7, FALSE)</f>
        <v>#N/A</v>
      </c>
      <c r="S68" s="19" t="e">
        <f>K68-L68-VLOOKUP(C68,Вчера!C:AD, 9, FALSE)</f>
        <v>#N/A</v>
      </c>
      <c r="T68" s="19" t="e">
        <f>M68-VLOOKUP(C68,Вчера!C:AD, 11, FALSE)</f>
        <v>#N/A</v>
      </c>
      <c r="U68" s="19" t="e">
        <f>VLOOKUP(C68,Вчера!C:AD, 12, FALSE)+F68-H68-J68-L68-N68</f>
        <v>#N/A</v>
      </c>
    </row>
    <row r="69" spans="1:21" ht="35.1" customHeight="1" x14ac:dyDescent="0.3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  <c r="P69" s="19" t="e">
        <f>E69-F69-VLOOKUP(C69,Вчера!C:AD, 3, FALSE)</f>
        <v>#N/A</v>
      </c>
      <c r="Q69" s="19" t="e">
        <f>G69-H69-VLOOKUP(C69,Вчера!C:AD, 5, FALSE)</f>
        <v>#N/A</v>
      </c>
      <c r="R69" s="19" t="e">
        <f>I69-J69-VLOOKUP(C69,Вчера!C:AD, 7, FALSE)</f>
        <v>#N/A</v>
      </c>
      <c r="S69" s="19" t="e">
        <f>K69-L69-VLOOKUP(C69,Вчера!C:AD, 9, FALSE)</f>
        <v>#N/A</v>
      </c>
      <c r="T69" s="19" t="e">
        <f>M69-VLOOKUP(C69,Вчера!C:AD, 11, FALSE)</f>
        <v>#N/A</v>
      </c>
      <c r="U69" s="19" t="e">
        <f>VLOOKUP(C69,Вчера!C:AD, 12, FALSE)+F69-H69-J69-L69-N69</f>
        <v>#N/A</v>
      </c>
    </row>
    <row r="70" spans="1:21" ht="35.1" customHeight="1" x14ac:dyDescent="0.3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  <c r="P70" s="19" t="e">
        <f>E70-F70-VLOOKUP(C70,Вчера!C:AD, 3, FALSE)</f>
        <v>#N/A</v>
      </c>
      <c r="Q70" s="19" t="e">
        <f>G70-H70-VLOOKUP(C70,Вчера!C:AD, 5, FALSE)</f>
        <v>#N/A</v>
      </c>
      <c r="R70" s="19" t="e">
        <f>I70-J70-VLOOKUP(C70,Вчера!C:AD, 7, FALSE)</f>
        <v>#N/A</v>
      </c>
      <c r="S70" s="19" t="e">
        <f>K70-L70-VLOOKUP(C70,Вчера!C:AD, 9, FALSE)</f>
        <v>#N/A</v>
      </c>
      <c r="T70" s="19" t="e">
        <f>M70-VLOOKUP(C70,Вчера!C:AD, 11, FALSE)</f>
        <v>#N/A</v>
      </c>
      <c r="U70" s="19" t="e">
        <f>VLOOKUP(C70,Вчера!C:AD, 12, FALSE)+F70-H70-J70-L70-N70</f>
        <v>#N/A</v>
      </c>
    </row>
    <row r="71" spans="1:21" ht="35.1" customHeight="1" x14ac:dyDescent="0.3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  <c r="P71" s="19" t="e">
        <f>E71-F71-VLOOKUP(C71,Вчера!C:AD, 3, FALSE)</f>
        <v>#N/A</v>
      </c>
      <c r="Q71" s="19" t="e">
        <f>G71-H71-VLOOKUP(C71,Вчера!C:AD, 5, FALSE)</f>
        <v>#N/A</v>
      </c>
      <c r="R71" s="19" t="e">
        <f>I71-J71-VLOOKUP(C71,Вчера!C:AD, 7, FALSE)</f>
        <v>#N/A</v>
      </c>
      <c r="S71" s="19" t="e">
        <f>K71-L71-VLOOKUP(C71,Вчера!C:AD, 9, FALSE)</f>
        <v>#N/A</v>
      </c>
      <c r="T71" s="19" t="e">
        <f>M71-VLOOKUP(C71,Вчера!C:AD, 11, FALSE)</f>
        <v>#N/A</v>
      </c>
      <c r="U71" s="19" t="e">
        <f>VLOOKUP(C71,Вчера!C:AD, 12, FALSE)+F71-H71-J71-L71-N71</f>
        <v>#N/A</v>
      </c>
    </row>
    <row r="72" spans="1:21" ht="35.1" customHeight="1" x14ac:dyDescent="0.3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  <c r="P72" s="19" t="e">
        <f>E72-F72-VLOOKUP(C72,Вчера!C:AD, 3, FALSE)</f>
        <v>#N/A</v>
      </c>
      <c r="Q72" s="19" t="e">
        <f>G72-H72-VLOOKUP(C72,Вчера!C:AD, 5, FALSE)</f>
        <v>#N/A</v>
      </c>
      <c r="R72" s="19" t="e">
        <f>I72-J72-VLOOKUP(C72,Вчера!C:AD, 7, FALSE)</f>
        <v>#N/A</v>
      </c>
      <c r="S72" s="19" t="e">
        <f>K72-L72-VLOOKUP(C72,Вчера!C:AD, 9, FALSE)</f>
        <v>#N/A</v>
      </c>
      <c r="T72" s="19" t="e">
        <f>M72-VLOOKUP(C72,Вчера!C:AD, 11, FALSE)</f>
        <v>#N/A</v>
      </c>
      <c r="U72" s="19" t="e">
        <f>VLOOKUP(C72,Вчера!C:AD, 12, FALSE)+F72-H72-J72-L72-N72</f>
        <v>#N/A</v>
      </c>
    </row>
    <row r="73" spans="1:21" ht="35.1" customHeight="1" x14ac:dyDescent="0.3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  <c r="P73" s="19" t="e">
        <f>E73-F73-VLOOKUP(C73,Вчера!C:AD, 3, FALSE)</f>
        <v>#N/A</v>
      </c>
      <c r="Q73" s="19" t="e">
        <f>G73-H73-VLOOKUP(C73,Вчера!C:AD, 5, FALSE)</f>
        <v>#N/A</v>
      </c>
      <c r="R73" s="19" t="e">
        <f>I73-J73-VLOOKUP(C73,Вчера!C:AD, 7, FALSE)</f>
        <v>#N/A</v>
      </c>
      <c r="S73" s="19" t="e">
        <f>K73-L73-VLOOKUP(C73,Вчера!C:AD, 9, FALSE)</f>
        <v>#N/A</v>
      </c>
      <c r="T73" s="19" t="e">
        <f>M73-VLOOKUP(C73,Вчера!C:AD, 11, FALSE)</f>
        <v>#N/A</v>
      </c>
      <c r="U73" s="19" t="e">
        <f>VLOOKUP(C73,Вчера!C:AD, 12, FALSE)+F73-H73-J73-L73-N73</f>
        <v>#N/A</v>
      </c>
    </row>
    <row r="74" spans="1:21" ht="35.1" customHeight="1" x14ac:dyDescent="0.3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  <c r="P74" s="19" t="e">
        <f>E74-F74-VLOOKUP(C74,Вчера!C:AD, 3, FALSE)</f>
        <v>#N/A</v>
      </c>
      <c r="Q74" s="19" t="e">
        <f>G74-H74-VLOOKUP(C74,Вчера!C:AD, 5, FALSE)</f>
        <v>#N/A</v>
      </c>
      <c r="R74" s="19" t="e">
        <f>I74-J74-VLOOKUP(C74,Вчера!C:AD, 7, FALSE)</f>
        <v>#N/A</v>
      </c>
      <c r="S74" s="19" t="e">
        <f>K74-L74-VLOOKUP(C74,Вчера!C:AD, 9, FALSE)</f>
        <v>#N/A</v>
      </c>
      <c r="T74" s="19" t="e">
        <f>M74-VLOOKUP(C74,Вчера!C:AD, 11, FALSE)</f>
        <v>#N/A</v>
      </c>
      <c r="U74" s="19" t="e">
        <f>VLOOKUP(C74,Вчера!C:AD, 12, FALSE)+F74-H74-J74-L74-N74</f>
        <v>#N/A</v>
      </c>
    </row>
    <row r="75" spans="1:21" ht="35.1" customHeight="1" x14ac:dyDescent="0.3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  <c r="P75" s="19" t="e">
        <f>E75-F75-VLOOKUP(C75,Вчера!C:AD, 3, FALSE)</f>
        <v>#N/A</v>
      </c>
      <c r="Q75" s="19" t="e">
        <f>G75-H75-VLOOKUP(C75,Вчера!C:AD, 5, FALSE)</f>
        <v>#N/A</v>
      </c>
      <c r="R75" s="19" t="e">
        <f>I75-J75-VLOOKUP(C75,Вчера!C:AD, 7, FALSE)</f>
        <v>#N/A</v>
      </c>
      <c r="S75" s="19" t="e">
        <f>K75-L75-VLOOKUP(C75,Вчера!C:AD, 9, FALSE)</f>
        <v>#N/A</v>
      </c>
      <c r="T75" s="19" t="e">
        <f>M75-VLOOKUP(C75,Вчера!C:AD, 11, FALSE)</f>
        <v>#N/A</v>
      </c>
      <c r="U75" s="19" t="e">
        <f>VLOOKUP(C75,Вчера!C:AD, 12, FALSE)+F75-H75-J75-L75-N75</f>
        <v>#N/A</v>
      </c>
    </row>
    <row r="76" spans="1:21" ht="35.1" customHeight="1" x14ac:dyDescent="0.3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  <c r="P76" s="19" t="e">
        <f>E76-F76-VLOOKUP(C76,Вчера!C:AD, 3, FALSE)</f>
        <v>#N/A</v>
      </c>
      <c r="Q76" s="19" t="e">
        <f>G76-H76-VLOOKUP(C76,Вчера!C:AD, 5, FALSE)</f>
        <v>#N/A</v>
      </c>
      <c r="R76" s="19" t="e">
        <f>I76-J76-VLOOKUP(C76,Вчера!C:AD, 7, FALSE)</f>
        <v>#N/A</v>
      </c>
      <c r="S76" s="19" t="e">
        <f>K76-L76-VLOOKUP(C76,Вчера!C:AD, 9, FALSE)</f>
        <v>#N/A</v>
      </c>
      <c r="T76" s="19" t="e">
        <f>M76-VLOOKUP(C76,Вчера!C:AD, 11, FALSE)</f>
        <v>#N/A</v>
      </c>
      <c r="U76" s="19" t="e">
        <f>VLOOKUP(C76,Вчера!C:AD, 12, FALSE)+F76-H76-J76-L76-N76</f>
        <v>#N/A</v>
      </c>
    </row>
    <row r="77" spans="1:21" ht="35.1" customHeight="1" x14ac:dyDescent="0.3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  <c r="P77" s="19" t="e">
        <f>E77-F77-VLOOKUP(C77,Вчера!C:AD, 3, FALSE)</f>
        <v>#N/A</v>
      </c>
      <c r="Q77" s="19" t="e">
        <f>G77-H77-VLOOKUP(C77,Вчера!C:AD, 5, FALSE)</f>
        <v>#N/A</v>
      </c>
      <c r="R77" s="19" t="e">
        <f>I77-J77-VLOOKUP(C77,Вчера!C:AD, 7, FALSE)</f>
        <v>#N/A</v>
      </c>
      <c r="S77" s="19" t="e">
        <f>K77-L77-VLOOKUP(C77,Вчера!C:AD, 9, FALSE)</f>
        <v>#N/A</v>
      </c>
      <c r="T77" s="19" t="e">
        <f>M77-VLOOKUP(C77,Вчера!C:AD, 11, FALSE)</f>
        <v>#N/A</v>
      </c>
      <c r="U77" s="19" t="e">
        <f>VLOOKUP(C77,Вчера!C:AD, 12, FALSE)+F77-H77-J77-L77-N77</f>
        <v>#N/A</v>
      </c>
    </row>
    <row r="78" spans="1:21" ht="35.1" customHeight="1" x14ac:dyDescent="0.3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  <c r="P78" s="19" t="e">
        <f>E78-F78-VLOOKUP(C78,Вчера!C:AD, 3, FALSE)</f>
        <v>#N/A</v>
      </c>
      <c r="Q78" s="19" t="e">
        <f>G78-H78-VLOOKUP(C78,Вчера!C:AD, 5, FALSE)</f>
        <v>#N/A</v>
      </c>
      <c r="R78" s="19" t="e">
        <f>I78-J78-VLOOKUP(C78,Вчера!C:AD, 7, FALSE)</f>
        <v>#N/A</v>
      </c>
      <c r="S78" s="19" t="e">
        <f>K78-L78-VLOOKUP(C78,Вчера!C:AD, 9, FALSE)</f>
        <v>#N/A</v>
      </c>
      <c r="T78" s="19" t="e">
        <f>M78-VLOOKUP(C78,Вчера!C:AD, 11, FALSE)</f>
        <v>#N/A</v>
      </c>
      <c r="U78" s="19" t="e">
        <f>VLOOKUP(C78,Вчера!C:AD, 12, FALSE)+F78-H78-J78-L78-N78</f>
        <v>#N/A</v>
      </c>
    </row>
    <row r="79" spans="1:21" ht="35.1" customHeight="1" x14ac:dyDescent="0.3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  <c r="P79" s="19" t="e">
        <f>E79-F79-VLOOKUP(C79,Вчера!C:AD, 3, FALSE)</f>
        <v>#N/A</v>
      </c>
      <c r="Q79" s="19" t="e">
        <f>G79-H79-VLOOKUP(C79,Вчера!C:AD, 5, FALSE)</f>
        <v>#N/A</v>
      </c>
      <c r="R79" s="19" t="e">
        <f>I79-J79-VLOOKUP(C79,Вчера!C:AD, 7, FALSE)</f>
        <v>#N/A</v>
      </c>
      <c r="S79" s="19" t="e">
        <f>K79-L79-VLOOKUP(C79,Вчера!C:AD, 9, FALSE)</f>
        <v>#N/A</v>
      </c>
      <c r="T79" s="19" t="e">
        <f>M79-VLOOKUP(C79,Вчера!C:AD, 11, FALSE)</f>
        <v>#N/A</v>
      </c>
      <c r="U79" s="19" t="e">
        <f>VLOOKUP(C79,Вчера!C:AD, 12, FALSE)+F79-H79-J79-L79-N79</f>
        <v>#N/A</v>
      </c>
    </row>
    <row r="80" spans="1:21" ht="35.1" customHeight="1" x14ac:dyDescent="0.3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  <c r="P80" s="19" t="e">
        <f>E80-F80-VLOOKUP(C80,Вчера!C:AD, 3, FALSE)</f>
        <v>#N/A</v>
      </c>
      <c r="Q80" s="19" t="e">
        <f>G80-H80-VLOOKUP(C80,Вчера!C:AD, 5, FALSE)</f>
        <v>#N/A</v>
      </c>
      <c r="R80" s="19" t="e">
        <f>I80-J80-VLOOKUP(C80,Вчера!C:AD, 7, FALSE)</f>
        <v>#N/A</v>
      </c>
      <c r="S80" s="19" t="e">
        <f>K80-L80-VLOOKUP(C80,Вчера!C:AD, 9, FALSE)</f>
        <v>#N/A</v>
      </c>
      <c r="T80" s="19" t="e">
        <f>M80-VLOOKUP(C80,Вчера!C:AD, 11, FALSE)</f>
        <v>#N/A</v>
      </c>
      <c r="U80" s="19" t="e">
        <f>VLOOKUP(C80,Вчера!C:AD, 12, FALSE)+F80-H80-J80-L80-N80</f>
        <v>#N/A</v>
      </c>
    </row>
    <row r="81" spans="1:21" ht="35.1" customHeight="1" x14ac:dyDescent="0.3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  <c r="P81" s="19" t="e">
        <f>E81-F81-VLOOKUP(C81,Вчера!C:AD, 3, FALSE)</f>
        <v>#N/A</v>
      </c>
      <c r="Q81" s="19" t="e">
        <f>G81-H81-VLOOKUP(C81,Вчера!C:AD, 5, FALSE)</f>
        <v>#N/A</v>
      </c>
      <c r="R81" s="19" t="e">
        <f>I81-J81-VLOOKUP(C81,Вчера!C:AD, 7, FALSE)</f>
        <v>#N/A</v>
      </c>
      <c r="S81" s="19" t="e">
        <f>K81-L81-VLOOKUP(C81,Вчера!C:AD, 9, FALSE)</f>
        <v>#N/A</v>
      </c>
      <c r="T81" s="19" t="e">
        <f>M81-VLOOKUP(C81,Вчера!C:AD, 11, FALSE)</f>
        <v>#N/A</v>
      </c>
      <c r="U81" s="19" t="e">
        <f>VLOOKUP(C81,Вчера!C:AD, 12, FALSE)+F81-H81-J81-L81-N81</f>
        <v>#N/A</v>
      </c>
    </row>
    <row r="82" spans="1:21" ht="35.1" customHeight="1" x14ac:dyDescent="0.3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  <c r="P82" s="19" t="e">
        <f>E82-F82-VLOOKUP(C82,Вчера!C:AD, 3, FALSE)</f>
        <v>#N/A</v>
      </c>
      <c r="Q82" s="19" t="e">
        <f>G82-H82-VLOOKUP(C82,Вчера!C:AD, 5, FALSE)</f>
        <v>#N/A</v>
      </c>
      <c r="R82" s="19" t="e">
        <f>I82-J82-VLOOKUP(C82,Вчера!C:AD, 7, FALSE)</f>
        <v>#N/A</v>
      </c>
      <c r="S82" s="19" t="e">
        <f>K82-L82-VLOOKUP(C82,Вчера!C:AD, 9, FALSE)</f>
        <v>#N/A</v>
      </c>
      <c r="T82" s="19" t="e">
        <f>M82-VLOOKUP(C82,Вчера!C:AD, 11, FALSE)</f>
        <v>#N/A</v>
      </c>
      <c r="U82" s="19" t="e">
        <f>VLOOKUP(C82,Вчера!C:AD, 12, FALSE)+F82-H82-J82-L82-N82</f>
        <v>#N/A</v>
      </c>
    </row>
    <row r="83" spans="1:21" ht="35.1" customHeight="1" x14ac:dyDescent="0.3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  <c r="P83" s="19" t="e">
        <f>E83-F83-VLOOKUP(C83,Вчера!C:AD, 3, FALSE)</f>
        <v>#N/A</v>
      </c>
      <c r="Q83" s="19" t="e">
        <f>G83-H83-VLOOKUP(C83,Вчера!C:AD, 5, FALSE)</f>
        <v>#N/A</v>
      </c>
      <c r="R83" s="19" t="e">
        <f>I83-J83-VLOOKUP(C83,Вчера!C:AD, 7, FALSE)</f>
        <v>#N/A</v>
      </c>
      <c r="S83" s="19" t="e">
        <f>K83-L83-VLOOKUP(C83,Вчера!C:AD, 9, FALSE)</f>
        <v>#N/A</v>
      </c>
      <c r="T83" s="19" t="e">
        <f>M83-VLOOKUP(C83,Вчера!C:AD, 11, FALSE)</f>
        <v>#N/A</v>
      </c>
      <c r="U83" s="19" t="e">
        <f>VLOOKUP(C83,Вчера!C:AD, 12, FALSE)+F83-H83-J83-L83-N83</f>
        <v>#N/A</v>
      </c>
    </row>
    <row r="84" spans="1:21" ht="35.1" customHeight="1" x14ac:dyDescent="0.3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  <c r="P84" s="19" t="e">
        <f>E84-F84-VLOOKUP(C84,Вчера!C:AD, 3, FALSE)</f>
        <v>#N/A</v>
      </c>
      <c r="Q84" s="19" t="e">
        <f>G84-H84-VLOOKUP(C84,Вчера!C:AD, 5, FALSE)</f>
        <v>#N/A</v>
      </c>
      <c r="R84" s="19" t="e">
        <f>I84-J84-VLOOKUP(C84,Вчера!C:AD, 7, FALSE)</f>
        <v>#N/A</v>
      </c>
      <c r="S84" s="19" t="e">
        <f>K84-L84-VLOOKUP(C84,Вчера!C:AD, 9, FALSE)</f>
        <v>#N/A</v>
      </c>
      <c r="T84" s="19" t="e">
        <f>M84-VLOOKUP(C84,Вчера!C:AD, 11, FALSE)</f>
        <v>#N/A</v>
      </c>
      <c r="U84" s="19" t="e">
        <f>VLOOKUP(C84,Вчера!C:AD, 12, FALSE)+F84-H84-J84-L84-N84</f>
        <v>#N/A</v>
      </c>
    </row>
    <row r="85" spans="1:21" ht="35.1" customHeight="1" x14ac:dyDescent="0.3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  <c r="P85" s="19" t="e">
        <f>E85-F85-VLOOKUP(C85,Вчера!C:AD, 3, FALSE)</f>
        <v>#N/A</v>
      </c>
      <c r="Q85" s="19" t="e">
        <f>G85-H85-VLOOKUP(C85,Вчера!C:AD, 5, FALSE)</f>
        <v>#N/A</v>
      </c>
      <c r="R85" s="19" t="e">
        <f>I85-J85-VLOOKUP(C85,Вчера!C:AD, 7, FALSE)</f>
        <v>#N/A</v>
      </c>
      <c r="S85" s="19" t="e">
        <f>K85-L85-VLOOKUP(C85,Вчера!C:AD, 9, FALSE)</f>
        <v>#N/A</v>
      </c>
      <c r="T85" s="19" t="e">
        <f>M85-VLOOKUP(C85,Вчера!C:AD, 11, FALSE)</f>
        <v>#N/A</v>
      </c>
      <c r="U85" s="19" t="e">
        <f>VLOOKUP(C85,Вчера!C:AD, 12, FALSE)+F85-H85-J85-L85-N85</f>
        <v>#N/A</v>
      </c>
    </row>
    <row r="86" spans="1:21" ht="35.1" customHeight="1" x14ac:dyDescent="0.3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  <c r="P86" s="19" t="e">
        <f>E86-F86-VLOOKUP(C86,Вчера!C:AD, 3, FALSE)</f>
        <v>#N/A</v>
      </c>
      <c r="Q86" s="19" t="e">
        <f>G86-H86-VLOOKUP(C86,Вчера!C:AD, 5, FALSE)</f>
        <v>#N/A</v>
      </c>
      <c r="R86" s="19" t="e">
        <f>I86-J86-VLOOKUP(C86,Вчера!C:AD, 7, FALSE)</f>
        <v>#N/A</v>
      </c>
      <c r="S86" s="19" t="e">
        <f>K86-L86-VLOOKUP(C86,Вчера!C:AD, 9, FALSE)</f>
        <v>#N/A</v>
      </c>
      <c r="T86" s="19" t="e">
        <f>M86-VLOOKUP(C86,Вчера!C:AD, 11, FALSE)</f>
        <v>#N/A</v>
      </c>
      <c r="U86" s="19" t="e">
        <f>VLOOKUP(C86,Вчера!C:AD, 12, FALSE)+F86-H86-J86-L86-N86</f>
        <v>#N/A</v>
      </c>
    </row>
    <row r="87" spans="1:21" ht="35.1" customHeight="1" x14ac:dyDescent="0.3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  <c r="P87" s="19" t="e">
        <f>E87-F87-VLOOKUP(C87,Вчера!C:AD, 3, FALSE)</f>
        <v>#N/A</v>
      </c>
      <c r="Q87" s="19" t="e">
        <f>G87-H87-VLOOKUP(C87,Вчера!C:AD, 5, FALSE)</f>
        <v>#N/A</v>
      </c>
      <c r="R87" s="19" t="e">
        <f>I87-J87-VLOOKUP(C87,Вчера!C:AD, 7, FALSE)</f>
        <v>#N/A</v>
      </c>
      <c r="S87" s="19" t="e">
        <f>K87-L87-VLOOKUP(C87,Вчера!C:AD, 9, FALSE)</f>
        <v>#N/A</v>
      </c>
      <c r="T87" s="19" t="e">
        <f>M87-VLOOKUP(C87,Вчера!C:AD, 11, FALSE)</f>
        <v>#N/A</v>
      </c>
      <c r="U87" s="19" t="e">
        <f>VLOOKUP(C87,Вчера!C:AD, 12, FALSE)+F87-H87-J87-L87-N87</f>
        <v>#N/A</v>
      </c>
    </row>
    <row r="88" spans="1:21" ht="35.1" customHeight="1" x14ac:dyDescent="0.3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  <c r="P88" s="19" t="e">
        <f>E88-F88-VLOOKUP(C88,Вчера!C:AD, 3, FALSE)</f>
        <v>#N/A</v>
      </c>
      <c r="Q88" s="19" t="e">
        <f>G88-H88-VLOOKUP(C88,Вчера!C:AD, 5, FALSE)</f>
        <v>#N/A</v>
      </c>
      <c r="R88" s="19" t="e">
        <f>I88-J88-VLOOKUP(C88,Вчера!C:AD, 7, FALSE)</f>
        <v>#N/A</v>
      </c>
      <c r="S88" s="19" t="e">
        <f>K88-L88-VLOOKUP(C88,Вчера!C:AD, 9, FALSE)</f>
        <v>#N/A</v>
      </c>
      <c r="T88" s="19" t="e">
        <f>M88-VLOOKUP(C88,Вчера!C:AD, 11, FALSE)</f>
        <v>#N/A</v>
      </c>
      <c r="U88" s="19" t="e">
        <f>VLOOKUP(C88,Вчера!C:AD, 12, FALSE)+F88-H88-J88-L88-N88</f>
        <v>#N/A</v>
      </c>
    </row>
    <row r="89" spans="1:21" ht="35.1" customHeight="1" x14ac:dyDescent="0.3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  <c r="P89" s="19" t="e">
        <f>E89-F89-VLOOKUP(C89,Вчера!C:AD, 3, FALSE)</f>
        <v>#N/A</v>
      </c>
      <c r="Q89" s="19" t="e">
        <f>G89-H89-VLOOKUP(C89,Вчера!C:AD, 5, FALSE)</f>
        <v>#N/A</v>
      </c>
      <c r="R89" s="19" t="e">
        <f>I89-J89-VLOOKUP(C89,Вчера!C:AD, 7, FALSE)</f>
        <v>#N/A</v>
      </c>
      <c r="S89" s="19" t="e">
        <f>K89-L89-VLOOKUP(C89,Вчера!C:AD, 9, FALSE)</f>
        <v>#N/A</v>
      </c>
      <c r="T89" s="19" t="e">
        <f>M89-VLOOKUP(C89,Вчера!C:AD, 11, FALSE)</f>
        <v>#N/A</v>
      </c>
      <c r="U89" s="19" t="e">
        <f>VLOOKUP(C89,Вчера!C:AD, 12, FALSE)+F89-H89-J89-L89-N89</f>
        <v>#N/A</v>
      </c>
    </row>
    <row r="90" spans="1:21" ht="35.1" customHeight="1" x14ac:dyDescent="0.3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  <c r="P90" s="19" t="e">
        <f>E90-F90-VLOOKUP(C90,Вчера!C:AD, 3, FALSE)</f>
        <v>#N/A</v>
      </c>
      <c r="Q90" s="19" t="e">
        <f>G90-H90-VLOOKUP(C90,Вчера!C:AD, 5, FALSE)</f>
        <v>#N/A</v>
      </c>
      <c r="R90" s="19" t="e">
        <f>I90-J90-VLOOKUP(C90,Вчера!C:AD, 7, FALSE)</f>
        <v>#N/A</v>
      </c>
      <c r="S90" s="19" t="e">
        <f>K90-L90-VLOOKUP(C90,Вчера!C:AD, 9, FALSE)</f>
        <v>#N/A</v>
      </c>
      <c r="T90" s="19" t="e">
        <f>M90-VLOOKUP(C90,Вчера!C:AD, 11, FALSE)</f>
        <v>#N/A</v>
      </c>
      <c r="U90" s="19" t="e">
        <f>VLOOKUP(C90,Вчера!C:AD, 12, FALSE)+F90-H90-J90-L90-N90</f>
        <v>#N/A</v>
      </c>
    </row>
    <row r="91" spans="1:21" ht="35.1" customHeight="1" x14ac:dyDescent="0.3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  <c r="P91" s="19" t="e">
        <f>E91-F91-VLOOKUP(C91,Вчера!C:AD, 3, FALSE)</f>
        <v>#N/A</v>
      </c>
      <c r="Q91" s="19" t="e">
        <f>G91-H91-VLOOKUP(C91,Вчера!C:AD, 5, FALSE)</f>
        <v>#N/A</v>
      </c>
      <c r="R91" s="19" t="e">
        <f>I91-J91-VLOOKUP(C91,Вчера!C:AD, 7, FALSE)</f>
        <v>#N/A</v>
      </c>
      <c r="S91" s="19" t="e">
        <f>K91-L91-VLOOKUP(C91,Вчера!C:AD, 9, FALSE)</f>
        <v>#N/A</v>
      </c>
      <c r="T91" s="19" t="e">
        <f>M91-VLOOKUP(C91,Вчера!C:AD, 11, FALSE)</f>
        <v>#N/A</v>
      </c>
      <c r="U91" s="19" t="e">
        <f>VLOOKUP(C91,Вчера!C:AD, 12, FALSE)+F91-H91-J91-L91-N91</f>
        <v>#N/A</v>
      </c>
    </row>
    <row r="92" spans="1:21" ht="35.1" customHeight="1" x14ac:dyDescent="0.3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  <c r="P92" s="19" t="e">
        <f>E92-F92-VLOOKUP(C92,Вчера!C:AD, 3, FALSE)</f>
        <v>#N/A</v>
      </c>
      <c r="Q92" s="19" t="e">
        <f>G92-H92-VLOOKUP(C92,Вчера!C:AD, 5, FALSE)</f>
        <v>#N/A</v>
      </c>
      <c r="R92" s="19" t="e">
        <f>I92-J92-VLOOKUP(C92,Вчера!C:AD, 7, FALSE)</f>
        <v>#N/A</v>
      </c>
      <c r="S92" s="19" t="e">
        <f>K92-L92-VLOOKUP(C92,Вчера!C:AD, 9, FALSE)</f>
        <v>#N/A</v>
      </c>
      <c r="T92" s="19" t="e">
        <f>M92-VLOOKUP(C92,Вчера!C:AD, 11, FALSE)</f>
        <v>#N/A</v>
      </c>
      <c r="U92" s="19" t="e">
        <f>VLOOKUP(C92,Вчера!C:AD, 12, FALSE)+F92-H92-J92-L92-N92</f>
        <v>#N/A</v>
      </c>
    </row>
    <row r="93" spans="1:21" ht="35.1" customHeight="1" x14ac:dyDescent="0.3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  <c r="P93" s="19" t="e">
        <f>E93-F93-VLOOKUP(C93,Вчера!C:AD, 3, FALSE)</f>
        <v>#N/A</v>
      </c>
      <c r="Q93" s="19" t="e">
        <f>G93-H93-VLOOKUP(C93,Вчера!C:AD, 5, FALSE)</f>
        <v>#N/A</v>
      </c>
      <c r="R93" s="19" t="e">
        <f>I93-J93-VLOOKUP(C93,Вчера!C:AD, 7, FALSE)</f>
        <v>#N/A</v>
      </c>
      <c r="S93" s="19" t="e">
        <f>K93-L93-VLOOKUP(C93,Вчера!C:AD, 9, FALSE)</f>
        <v>#N/A</v>
      </c>
      <c r="T93" s="19" t="e">
        <f>M93-VLOOKUP(C93,Вчера!C:AD, 11, FALSE)</f>
        <v>#N/A</v>
      </c>
      <c r="U93" s="19" t="e">
        <f>VLOOKUP(C93,Вчера!C:AD, 12, FALSE)+F93-H93-J93-L93-N93</f>
        <v>#N/A</v>
      </c>
    </row>
    <row r="94" spans="1:21" ht="35.1" customHeight="1" x14ac:dyDescent="0.3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  <c r="P94" s="19" t="e">
        <f>E94-F94-VLOOKUP(C94,Вчера!C:AD, 3, FALSE)</f>
        <v>#N/A</v>
      </c>
      <c r="Q94" s="19" t="e">
        <f>G94-H94-VLOOKUP(C94,Вчера!C:AD, 5, FALSE)</f>
        <v>#N/A</v>
      </c>
      <c r="R94" s="19" t="e">
        <f>I94-J94-VLOOKUP(C94,Вчера!C:AD, 7, FALSE)</f>
        <v>#N/A</v>
      </c>
      <c r="S94" s="19" t="e">
        <f>K94-L94-VLOOKUP(C94,Вчера!C:AD, 9, FALSE)</f>
        <v>#N/A</v>
      </c>
      <c r="T94" s="19" t="e">
        <f>M94-VLOOKUP(C94,Вчера!C:AD, 11, FALSE)</f>
        <v>#N/A</v>
      </c>
      <c r="U94" s="19" t="e">
        <f>VLOOKUP(C94,Вчера!C:AD, 12, FALSE)+F94-H94-J94-L94-N94</f>
        <v>#N/A</v>
      </c>
    </row>
    <row r="95" spans="1:21" ht="35.1" customHeight="1" x14ac:dyDescent="0.3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  <c r="P95" s="19" t="e">
        <f>E95-F95-VLOOKUP(C95,Вчера!C:AD, 3, FALSE)</f>
        <v>#N/A</v>
      </c>
      <c r="Q95" s="19" t="e">
        <f>G95-H95-VLOOKUP(C95,Вчера!C:AD, 5, FALSE)</f>
        <v>#N/A</v>
      </c>
      <c r="R95" s="19" t="e">
        <f>I95-J95-VLOOKUP(C95,Вчера!C:AD, 7, FALSE)</f>
        <v>#N/A</v>
      </c>
      <c r="S95" s="19" t="e">
        <f>K95-L95-VLOOKUP(C95,Вчера!C:AD, 9, FALSE)</f>
        <v>#N/A</v>
      </c>
      <c r="T95" s="19" t="e">
        <f>M95-VLOOKUP(C95,Вчера!C:AD, 11, FALSE)</f>
        <v>#N/A</v>
      </c>
      <c r="U95" s="19" t="e">
        <f>VLOOKUP(C95,Вчера!C:AD, 12, FALSE)+F95-H95-J95-L95-N95</f>
        <v>#N/A</v>
      </c>
    </row>
    <row r="96" spans="1:21" ht="35.1" customHeight="1" x14ac:dyDescent="0.3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  <c r="P96" s="19" t="e">
        <f>E96-F96-VLOOKUP(C96,Вчера!C:AD, 3, FALSE)</f>
        <v>#N/A</v>
      </c>
      <c r="Q96" s="19" t="e">
        <f>G96-H96-VLOOKUP(C96,Вчера!C:AD, 5, FALSE)</f>
        <v>#N/A</v>
      </c>
      <c r="R96" s="19" t="e">
        <f>I96-J96-VLOOKUP(C96,Вчера!C:AD, 7, FALSE)</f>
        <v>#N/A</v>
      </c>
      <c r="S96" s="19" t="e">
        <f>K96-L96-VLOOKUP(C96,Вчера!C:AD, 9, FALSE)</f>
        <v>#N/A</v>
      </c>
      <c r="T96" s="19" t="e">
        <f>M96-VLOOKUP(C96,Вчера!C:AD, 11, FALSE)</f>
        <v>#N/A</v>
      </c>
      <c r="U96" s="19" t="e">
        <f>VLOOKUP(C96,Вчера!C:AD, 12, FALSE)+F96-H96-J96-L96-N96</f>
        <v>#N/A</v>
      </c>
    </row>
    <row r="97" spans="1:21" ht="35.1" customHeight="1" x14ac:dyDescent="0.3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  <c r="P97" s="19" t="e">
        <f>E97-F97-VLOOKUP(C97,Вчера!C:AD, 3, FALSE)</f>
        <v>#N/A</v>
      </c>
      <c r="Q97" s="19" t="e">
        <f>G97-H97-VLOOKUP(C97,Вчера!C:AD, 5, FALSE)</f>
        <v>#N/A</v>
      </c>
      <c r="R97" s="19" t="e">
        <f>I97-J97-VLOOKUP(C97,Вчера!C:AD, 7, FALSE)</f>
        <v>#N/A</v>
      </c>
      <c r="S97" s="19" t="e">
        <f>K97-L97-VLOOKUP(C97,Вчера!C:AD, 9, FALSE)</f>
        <v>#N/A</v>
      </c>
      <c r="T97" s="19" t="e">
        <f>M97-VLOOKUP(C97,Вчера!C:AD, 11, FALSE)</f>
        <v>#N/A</v>
      </c>
      <c r="U97" s="19" t="e">
        <f>VLOOKUP(C97,Вчера!C:AD, 12, FALSE)+F97-H97-J97-L97-N97</f>
        <v>#N/A</v>
      </c>
    </row>
    <row r="98" spans="1:21" ht="35.1" customHeight="1" x14ac:dyDescent="0.3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  <c r="P98" s="19" t="e">
        <f>E98-F98-VLOOKUP(C98,Вчера!C:AD, 3, FALSE)</f>
        <v>#N/A</v>
      </c>
      <c r="Q98" s="19" t="e">
        <f>G98-H98-VLOOKUP(C98,Вчера!C:AD, 5, FALSE)</f>
        <v>#N/A</v>
      </c>
      <c r="R98" s="19" t="e">
        <f>I98-J98-VLOOKUP(C98,Вчера!C:AD, 7, FALSE)</f>
        <v>#N/A</v>
      </c>
      <c r="S98" s="19" t="e">
        <f>K98-L98-VLOOKUP(C98,Вчера!C:AD, 9, FALSE)</f>
        <v>#N/A</v>
      </c>
      <c r="T98" s="19" t="e">
        <f>M98-VLOOKUP(C98,Вчера!C:AD, 11, FALSE)</f>
        <v>#N/A</v>
      </c>
      <c r="U98" s="19" t="e">
        <f>VLOOKUP(C98,Вчера!C:AD, 12, FALSE)+F98-H98-J98-L98-N98</f>
        <v>#N/A</v>
      </c>
    </row>
    <row r="99" spans="1:21" ht="35.1" customHeight="1" x14ac:dyDescent="0.3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  <c r="P99" s="19" t="e">
        <f>E99-F99-VLOOKUP(C99,Вчера!C:AD, 3, FALSE)</f>
        <v>#N/A</v>
      </c>
      <c r="Q99" s="19" t="e">
        <f>G99-H99-VLOOKUP(C99,Вчера!C:AD, 5, FALSE)</f>
        <v>#N/A</v>
      </c>
      <c r="R99" s="19" t="e">
        <f>I99-J99-VLOOKUP(C99,Вчера!C:AD, 7, FALSE)</f>
        <v>#N/A</v>
      </c>
      <c r="S99" s="19" t="e">
        <f>K99-L99-VLOOKUP(C99,Вчера!C:AD, 9, FALSE)</f>
        <v>#N/A</v>
      </c>
      <c r="T99" s="19" t="e">
        <f>M99-VLOOKUP(C99,Вчера!C:AD, 11, FALSE)</f>
        <v>#N/A</v>
      </c>
      <c r="U99" s="19" t="e">
        <f>VLOOKUP(C99,Вчера!C:AD, 12, FALSE)+F99-H99-J99-L99-N99</f>
        <v>#N/A</v>
      </c>
    </row>
    <row r="100" spans="1:21" ht="35.1" customHeight="1" x14ac:dyDescent="0.3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  <c r="P100" s="19" t="e">
        <f>E100-F100-VLOOKUP(C100,Вчера!C:AD, 3, FALSE)</f>
        <v>#N/A</v>
      </c>
      <c r="Q100" s="19" t="e">
        <f>G100-H100-VLOOKUP(C100,Вчера!C:AD, 5, FALSE)</f>
        <v>#N/A</v>
      </c>
      <c r="R100" s="19" t="e">
        <f>I100-J100-VLOOKUP(C100,Вчера!C:AD, 7, FALSE)</f>
        <v>#N/A</v>
      </c>
      <c r="S100" s="19" t="e">
        <f>K100-L100-VLOOKUP(C100,Вчера!C:AD, 9, FALSE)</f>
        <v>#N/A</v>
      </c>
      <c r="T100" s="19" t="e">
        <f>M100-VLOOKUP(C100,Вчера!C:AD, 11, FALSE)</f>
        <v>#N/A</v>
      </c>
      <c r="U100" s="19" t="e">
        <f>VLOOKUP(C100,Вчера!C:AD, 12, FALSE)+F100-H100-J100-L100-N100</f>
        <v>#N/A</v>
      </c>
    </row>
    <row r="101" spans="1:21" ht="35.1" customHeight="1" x14ac:dyDescent="0.3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  <c r="P101" s="19" t="e">
        <f>E101-F101-VLOOKUP(C101,Вчера!C:AD, 3, FALSE)</f>
        <v>#N/A</v>
      </c>
      <c r="Q101" s="19" t="e">
        <f>G101-H101-VLOOKUP(C101,Вчера!C:AD, 5, FALSE)</f>
        <v>#N/A</v>
      </c>
      <c r="R101" s="19" t="e">
        <f>I101-J101-VLOOKUP(C101,Вчера!C:AD, 7, FALSE)</f>
        <v>#N/A</v>
      </c>
      <c r="S101" s="19" t="e">
        <f>K101-L101-VLOOKUP(C101,Вчера!C:AD, 9, FALSE)</f>
        <v>#N/A</v>
      </c>
      <c r="T101" s="19" t="e">
        <f>M101-VLOOKUP(C101,Вчера!C:AD, 11, FALSE)</f>
        <v>#N/A</v>
      </c>
      <c r="U101" s="19" t="e">
        <f>VLOOKUP(C101,Вчера!C:AD, 12, FALSE)+F101-H101-J101-L101-N101</f>
        <v>#N/A</v>
      </c>
    </row>
    <row r="102" spans="1:21" ht="35.1" customHeight="1" x14ac:dyDescent="0.3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  <c r="P102" s="19" t="e">
        <f>E102-F102-VLOOKUP(C102,Вчера!C:AD, 3, FALSE)</f>
        <v>#N/A</v>
      </c>
      <c r="Q102" s="19" t="e">
        <f>G102-H102-VLOOKUP(C102,Вчера!C:AD, 5, FALSE)</f>
        <v>#N/A</v>
      </c>
      <c r="R102" s="19" t="e">
        <f>I102-J102-VLOOKUP(C102,Вчера!C:AD, 7, FALSE)</f>
        <v>#N/A</v>
      </c>
      <c r="S102" s="19" t="e">
        <f>K102-L102-VLOOKUP(C102,Вчера!C:AD, 9, FALSE)</f>
        <v>#N/A</v>
      </c>
      <c r="T102" s="19" t="e">
        <f>M102-VLOOKUP(C102,Вчера!C:AD, 11, FALSE)</f>
        <v>#N/A</v>
      </c>
      <c r="U102" s="19" t="e">
        <f>VLOOKUP(C102,Вчера!C:AD, 12, FALSE)+F102-H102-J102-L102-N102</f>
        <v>#N/A</v>
      </c>
    </row>
    <row r="103" spans="1:21" ht="35.1" customHeight="1" x14ac:dyDescent="0.3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  <c r="P103" s="19" t="e">
        <f>E103-F103-VLOOKUP(C103,Вчера!C:AD, 3, FALSE)</f>
        <v>#N/A</v>
      </c>
      <c r="Q103" s="19" t="e">
        <f>G103-H103-VLOOKUP(C103,Вчера!C:AD, 5, FALSE)</f>
        <v>#N/A</v>
      </c>
      <c r="R103" s="19" t="e">
        <f>I103-J103-VLOOKUP(C103,Вчера!C:AD, 7, FALSE)</f>
        <v>#N/A</v>
      </c>
      <c r="S103" s="19" t="e">
        <f>K103-L103-VLOOKUP(C103,Вчера!C:AD, 9, FALSE)</f>
        <v>#N/A</v>
      </c>
      <c r="T103" s="19" t="e">
        <f>M103-VLOOKUP(C103,Вчера!C:AD, 11, FALSE)</f>
        <v>#N/A</v>
      </c>
      <c r="U103" s="19" t="e">
        <f>VLOOKUP(C103,Вчера!C:AD, 12, FALSE)+F103-H103-J103-L103-N103</f>
        <v>#N/A</v>
      </c>
    </row>
    <row r="104" spans="1:21" ht="35.1" customHeight="1" x14ac:dyDescent="0.3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  <c r="P104" s="19" t="e">
        <f>E104-F104-VLOOKUP(C104,Вчера!C:AD, 3, FALSE)</f>
        <v>#N/A</v>
      </c>
      <c r="Q104" s="19" t="e">
        <f>G104-H104-VLOOKUP(C104,Вчера!C:AD, 5, FALSE)</f>
        <v>#N/A</v>
      </c>
      <c r="R104" s="19" t="e">
        <f>I104-J104-VLOOKUP(C104,Вчера!C:AD, 7, FALSE)</f>
        <v>#N/A</v>
      </c>
      <c r="S104" s="19" t="e">
        <f>K104-L104-VLOOKUP(C104,Вчера!C:AD, 9, FALSE)</f>
        <v>#N/A</v>
      </c>
      <c r="T104" s="19" t="e">
        <f>M104-VLOOKUP(C104,Вчера!C:AD, 11, FALSE)</f>
        <v>#N/A</v>
      </c>
      <c r="U104" s="19" t="e">
        <f>VLOOKUP(C104,Вчера!C:AD, 12, FALSE)+F104-H104-J104-L104-N104</f>
        <v>#N/A</v>
      </c>
    </row>
    <row r="105" spans="1:21" ht="35.1" customHeight="1" x14ac:dyDescent="0.3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  <c r="P105" s="19" t="e">
        <f>E105-F105-VLOOKUP(C105,Вчера!C:AD, 3, FALSE)</f>
        <v>#N/A</v>
      </c>
      <c r="Q105" s="19" t="e">
        <f>G105-H105-VLOOKUP(C105,Вчера!C:AD, 5, FALSE)</f>
        <v>#N/A</v>
      </c>
      <c r="R105" s="19" t="e">
        <f>I105-J105-VLOOKUP(C105,Вчера!C:AD, 7, FALSE)</f>
        <v>#N/A</v>
      </c>
      <c r="S105" s="19" t="e">
        <f>K105-L105-VLOOKUP(C105,Вчера!C:AD, 9, FALSE)</f>
        <v>#N/A</v>
      </c>
      <c r="T105" s="19" t="e">
        <f>M105-VLOOKUP(C105,Вчера!C:AD, 11, FALSE)</f>
        <v>#N/A</v>
      </c>
      <c r="U105" s="19" t="e">
        <f>VLOOKUP(C105,Вчера!C:AD, 12, FALSE)+F105-H105-J105-L105-N105</f>
        <v>#N/A</v>
      </c>
    </row>
    <row r="106" spans="1:21" ht="35.1" customHeight="1" x14ac:dyDescent="0.3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  <c r="P106" s="19" t="e">
        <f>E106-F106-VLOOKUP(C106,Вчера!C:AD, 3, FALSE)</f>
        <v>#N/A</v>
      </c>
      <c r="Q106" s="19" t="e">
        <f>G106-H106-VLOOKUP(C106,Вчера!C:AD, 5, FALSE)</f>
        <v>#N/A</v>
      </c>
      <c r="R106" s="19" t="e">
        <f>I106-J106-VLOOKUP(C106,Вчера!C:AD, 7, FALSE)</f>
        <v>#N/A</v>
      </c>
      <c r="S106" s="19" t="e">
        <f>K106-L106-VLOOKUP(C106,Вчера!C:AD, 9, FALSE)</f>
        <v>#N/A</v>
      </c>
      <c r="T106" s="19" t="e">
        <f>M106-VLOOKUP(C106,Вчера!C:AD, 11, FALSE)</f>
        <v>#N/A</v>
      </c>
      <c r="U106" s="19" t="e">
        <f>VLOOKUP(C106,Вчера!C:AD, 12, FALSE)+F106-H106-J106-L106-N106</f>
        <v>#N/A</v>
      </c>
    </row>
    <row r="107" spans="1:21" ht="35.1" customHeight="1" x14ac:dyDescent="0.3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  <c r="P107" s="19" t="e">
        <f>E107-F107-VLOOKUP(C107,Вчера!C:AD, 3, FALSE)</f>
        <v>#N/A</v>
      </c>
      <c r="Q107" s="19" t="e">
        <f>G107-H107-VLOOKUP(C107,Вчера!C:AD, 5, FALSE)</f>
        <v>#N/A</v>
      </c>
      <c r="R107" s="19" t="e">
        <f>I107-J107-VLOOKUP(C107,Вчера!C:AD, 7, FALSE)</f>
        <v>#N/A</v>
      </c>
      <c r="S107" s="19" t="e">
        <f>K107-L107-VLOOKUP(C107,Вчера!C:AD, 9, FALSE)</f>
        <v>#N/A</v>
      </c>
      <c r="T107" s="19" t="e">
        <f>M107-VLOOKUP(C107,Вчера!C:AD, 11, FALSE)</f>
        <v>#N/A</v>
      </c>
      <c r="U107" s="19" t="e">
        <f>VLOOKUP(C107,Вчера!C:AD, 12, FALSE)+F107-H107-J107-L107-N107</f>
        <v>#N/A</v>
      </c>
    </row>
    <row r="108" spans="1:21" ht="35.1" customHeight="1" x14ac:dyDescent="0.3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  <c r="P108" s="19" t="e">
        <f>E108-F108-VLOOKUP(C108,Вчера!C:AD, 3, FALSE)</f>
        <v>#N/A</v>
      </c>
      <c r="Q108" s="19" t="e">
        <f>G108-H108-VLOOKUP(C108,Вчера!C:AD, 5, FALSE)</f>
        <v>#N/A</v>
      </c>
      <c r="R108" s="19" t="e">
        <f>I108-J108-VLOOKUP(C108,Вчера!C:AD, 7, FALSE)</f>
        <v>#N/A</v>
      </c>
      <c r="S108" s="19" t="e">
        <f>K108-L108-VLOOKUP(C108,Вчера!C:AD, 9, FALSE)</f>
        <v>#N/A</v>
      </c>
      <c r="T108" s="19" t="e">
        <f>M108-VLOOKUP(C108,Вчера!C:AD, 11, FALSE)</f>
        <v>#N/A</v>
      </c>
      <c r="U108" s="19" t="e">
        <f>VLOOKUP(C108,Вчера!C:AD, 12, FALSE)+F108-H108-J108-L108-N108</f>
        <v>#N/A</v>
      </c>
    </row>
    <row r="109" spans="1:21" ht="35.1" customHeight="1" x14ac:dyDescent="0.3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  <c r="P109" s="19" t="e">
        <f>E109-F109-VLOOKUP(C109,Вчера!C:AD, 3, FALSE)</f>
        <v>#N/A</v>
      </c>
      <c r="Q109" s="19" t="e">
        <f>G109-H109-VLOOKUP(C109,Вчера!C:AD, 5, FALSE)</f>
        <v>#N/A</v>
      </c>
      <c r="R109" s="19" t="e">
        <f>I109-J109-VLOOKUP(C109,Вчера!C:AD, 7, FALSE)</f>
        <v>#N/A</v>
      </c>
      <c r="S109" s="19" t="e">
        <f>K109-L109-VLOOKUP(C109,Вчера!C:AD, 9, FALSE)</f>
        <v>#N/A</v>
      </c>
      <c r="T109" s="19" t="e">
        <f>M109-VLOOKUP(C109,Вчера!C:AD, 11, FALSE)</f>
        <v>#N/A</v>
      </c>
      <c r="U109" s="19" t="e">
        <f>VLOOKUP(C109,Вчера!C:AD, 12, FALSE)+F109-H109-J109-L109-N109</f>
        <v>#N/A</v>
      </c>
    </row>
    <row r="110" spans="1:21" ht="35.1" customHeight="1" x14ac:dyDescent="0.3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  <c r="P110" s="19" t="e">
        <f>E110-F110-VLOOKUP(C110,Вчера!C:AD, 3, FALSE)</f>
        <v>#N/A</v>
      </c>
      <c r="Q110" s="19" t="e">
        <f>G110-H110-VLOOKUP(C110,Вчера!C:AD, 5, FALSE)</f>
        <v>#N/A</v>
      </c>
      <c r="R110" s="19" t="e">
        <f>I110-J110-VLOOKUP(C110,Вчера!C:AD, 7, FALSE)</f>
        <v>#N/A</v>
      </c>
      <c r="S110" s="19" t="e">
        <f>K110-L110-VLOOKUP(C110,Вчера!C:AD, 9, FALSE)</f>
        <v>#N/A</v>
      </c>
      <c r="T110" s="19" t="e">
        <f>M110-VLOOKUP(C110,Вчера!C:AD, 11, FALSE)</f>
        <v>#N/A</v>
      </c>
      <c r="U110" s="19" t="e">
        <f>VLOOKUP(C110,Вчера!C:AD, 12, FALSE)+F110-H110-J110-L110-N110</f>
        <v>#N/A</v>
      </c>
    </row>
    <row r="111" spans="1:21" ht="35.1" customHeight="1" x14ac:dyDescent="0.3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  <c r="P111" s="19" t="e">
        <f>E111-F111-VLOOKUP(C111,Вчера!C:AD, 3, FALSE)</f>
        <v>#N/A</v>
      </c>
      <c r="Q111" s="19" t="e">
        <f>G111-H111-VLOOKUP(C111,Вчера!C:AD, 5, FALSE)</f>
        <v>#N/A</v>
      </c>
      <c r="R111" s="19" t="e">
        <f>I111-J111-VLOOKUP(C111,Вчера!C:AD, 7, FALSE)</f>
        <v>#N/A</v>
      </c>
      <c r="S111" s="19" t="e">
        <f>K111-L111-VLOOKUP(C111,Вчера!C:AD, 9, FALSE)</f>
        <v>#N/A</v>
      </c>
      <c r="T111" s="19" t="e">
        <f>M111-VLOOKUP(C111,Вчера!C:AD, 11, FALSE)</f>
        <v>#N/A</v>
      </c>
      <c r="U111" s="19" t="e">
        <f>VLOOKUP(C111,Вчера!C:AD, 12, FALSE)+F111-H111-J111-L111-N111</f>
        <v>#N/A</v>
      </c>
    </row>
    <row r="112" spans="1:21" ht="35.1" customHeight="1" x14ac:dyDescent="0.3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  <c r="P112" s="19" t="e">
        <f>E112-F112-VLOOKUP(C112,Вчера!C:AD, 3, FALSE)</f>
        <v>#N/A</v>
      </c>
      <c r="Q112" s="19" t="e">
        <f>G112-H112-VLOOKUP(C112,Вчера!C:AD, 5, FALSE)</f>
        <v>#N/A</v>
      </c>
      <c r="R112" s="19" t="e">
        <f>I112-J112-VLOOKUP(C112,Вчера!C:AD, 7, FALSE)</f>
        <v>#N/A</v>
      </c>
      <c r="S112" s="19" t="e">
        <f>K112-L112-VLOOKUP(C112,Вчера!C:AD, 9, FALSE)</f>
        <v>#N/A</v>
      </c>
      <c r="T112" s="19" t="e">
        <f>M112-VLOOKUP(C112,Вчера!C:AD, 11, FALSE)</f>
        <v>#N/A</v>
      </c>
      <c r="U112" s="19" t="e">
        <f>VLOOKUP(C112,Вчера!C:AD, 12, FALSE)+F112-H112-J112-L112-N112</f>
        <v>#N/A</v>
      </c>
    </row>
    <row r="113" spans="1:21" ht="35.1" customHeight="1" x14ac:dyDescent="0.3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  <c r="P113" s="19" t="e">
        <f>E113-F113-VLOOKUP(C113,Вчера!C:AD, 3, FALSE)</f>
        <v>#N/A</v>
      </c>
      <c r="Q113" s="19" t="e">
        <f>G113-H113-VLOOKUP(C113,Вчера!C:AD, 5, FALSE)</f>
        <v>#N/A</v>
      </c>
      <c r="R113" s="19" t="e">
        <f>I113-J113-VLOOKUP(C113,Вчера!C:AD, 7, FALSE)</f>
        <v>#N/A</v>
      </c>
      <c r="S113" s="19" t="e">
        <f>K113-L113-VLOOKUP(C113,Вчера!C:AD, 9, FALSE)</f>
        <v>#N/A</v>
      </c>
      <c r="T113" s="19" t="e">
        <f>M113-VLOOKUP(C113,Вчера!C:AD, 11, FALSE)</f>
        <v>#N/A</v>
      </c>
      <c r="U113" s="19" t="e">
        <f>VLOOKUP(C113,Вчера!C:AD, 12, FALSE)+F113-H113-J113-L113-N113</f>
        <v>#N/A</v>
      </c>
    </row>
    <row r="114" spans="1:21" ht="35.1" customHeight="1" x14ac:dyDescent="0.3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  <c r="P114" s="19" t="e">
        <f>E114-F114-VLOOKUP(C114,Вчера!C:AD, 3, FALSE)</f>
        <v>#N/A</v>
      </c>
      <c r="Q114" s="19" t="e">
        <f>G114-H114-VLOOKUP(C114,Вчера!C:AD, 5, FALSE)</f>
        <v>#N/A</v>
      </c>
      <c r="R114" s="19" t="e">
        <f>I114-J114-VLOOKUP(C114,Вчера!C:AD, 7, FALSE)</f>
        <v>#N/A</v>
      </c>
      <c r="S114" s="19" t="e">
        <f>K114-L114-VLOOKUP(C114,Вчера!C:AD, 9, FALSE)</f>
        <v>#N/A</v>
      </c>
      <c r="T114" s="19" t="e">
        <f>M114-VLOOKUP(C114,Вчера!C:AD, 11, FALSE)</f>
        <v>#N/A</v>
      </c>
      <c r="U114" s="19" t="e">
        <f>VLOOKUP(C114,Вчера!C:AD, 12, FALSE)+F114-H114-J114-L114-N114</f>
        <v>#N/A</v>
      </c>
    </row>
    <row r="115" spans="1:21" ht="35.1" customHeight="1" x14ac:dyDescent="0.3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  <c r="P115" s="19" t="e">
        <f>E115-F115-VLOOKUP(C115,Вчера!C:AD, 3, FALSE)</f>
        <v>#N/A</v>
      </c>
      <c r="Q115" s="19" t="e">
        <f>G115-H115-VLOOKUP(C115,Вчера!C:AD, 5, FALSE)</f>
        <v>#N/A</v>
      </c>
      <c r="R115" s="19" t="e">
        <f>I115-J115-VLOOKUP(C115,Вчера!C:AD, 7, FALSE)</f>
        <v>#N/A</v>
      </c>
      <c r="S115" s="19" t="e">
        <f>K115-L115-VLOOKUP(C115,Вчера!C:AD, 9, FALSE)</f>
        <v>#N/A</v>
      </c>
      <c r="T115" s="19" t="e">
        <f>M115-VLOOKUP(C115,Вчера!C:AD, 11, FALSE)</f>
        <v>#N/A</v>
      </c>
      <c r="U115" s="19" t="e">
        <f>VLOOKUP(C115,Вчера!C:AD, 12, FALSE)+F115-H115-J115-L115-N115</f>
        <v>#N/A</v>
      </c>
    </row>
    <row r="116" spans="1:21" ht="35.1" customHeight="1" x14ac:dyDescent="0.3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  <c r="P116" s="19" t="e">
        <f>E116-F116-VLOOKUP(C116,Вчера!C:AD, 3, FALSE)</f>
        <v>#N/A</v>
      </c>
      <c r="Q116" s="19" t="e">
        <f>G116-H116-VLOOKUP(C116,Вчера!C:AD, 5, FALSE)</f>
        <v>#N/A</v>
      </c>
      <c r="R116" s="19" t="e">
        <f>I116-J116-VLOOKUP(C116,Вчера!C:AD, 7, FALSE)</f>
        <v>#N/A</v>
      </c>
      <c r="S116" s="19" t="e">
        <f>K116-L116-VLOOKUP(C116,Вчера!C:AD, 9, FALSE)</f>
        <v>#N/A</v>
      </c>
      <c r="T116" s="19" t="e">
        <f>M116-VLOOKUP(C116,Вчера!C:AD, 11, FALSE)</f>
        <v>#N/A</v>
      </c>
      <c r="U116" s="19" t="e">
        <f>VLOOKUP(C116,Вчера!C:AD, 12, FALSE)+F116-H116-J116-L116-N116</f>
        <v>#N/A</v>
      </c>
    </row>
    <row r="117" spans="1:21" ht="35.1" customHeight="1" x14ac:dyDescent="0.3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  <c r="P117" s="19" t="e">
        <f>E117-F117-VLOOKUP(C117,Вчера!C:AD, 3, FALSE)</f>
        <v>#N/A</v>
      </c>
      <c r="Q117" s="19" t="e">
        <f>G117-H117-VLOOKUP(C117,Вчера!C:AD, 5, FALSE)</f>
        <v>#N/A</v>
      </c>
      <c r="R117" s="19" t="e">
        <f>I117-J117-VLOOKUP(C117,Вчера!C:AD, 7, FALSE)</f>
        <v>#N/A</v>
      </c>
      <c r="S117" s="19" t="e">
        <f>K117-L117-VLOOKUP(C117,Вчера!C:AD, 9, FALSE)</f>
        <v>#N/A</v>
      </c>
      <c r="T117" s="19" t="e">
        <f>M117-VLOOKUP(C117,Вчера!C:AD, 11, FALSE)</f>
        <v>#N/A</v>
      </c>
      <c r="U117" s="19" t="e">
        <f>VLOOKUP(C117,Вчера!C:AD, 12, FALSE)+F117-H117-J117-L117-N117</f>
        <v>#N/A</v>
      </c>
    </row>
    <row r="118" spans="1:21" ht="35.1" customHeight="1" x14ac:dyDescent="0.3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  <c r="P118" s="19" t="e">
        <f>E118-F118-VLOOKUP(C118,Вчера!C:AD, 3, FALSE)</f>
        <v>#N/A</v>
      </c>
      <c r="Q118" s="19" t="e">
        <f>G118-H118-VLOOKUP(C118,Вчера!C:AD, 5, FALSE)</f>
        <v>#N/A</v>
      </c>
      <c r="R118" s="19" t="e">
        <f>I118-J118-VLOOKUP(C118,Вчера!C:AD, 7, FALSE)</f>
        <v>#N/A</v>
      </c>
      <c r="S118" s="19" t="e">
        <f>K118-L118-VLOOKUP(C118,Вчера!C:AD, 9, FALSE)</f>
        <v>#N/A</v>
      </c>
      <c r="T118" s="19" t="e">
        <f>M118-VLOOKUP(C118,Вчера!C:AD, 11, FALSE)</f>
        <v>#N/A</v>
      </c>
      <c r="U118" s="19" t="e">
        <f>VLOOKUP(C118,Вчера!C:AD, 12, FALSE)+F118-H118-J118-L118-N118</f>
        <v>#N/A</v>
      </c>
    </row>
    <row r="119" spans="1:21" ht="35.1" customHeight="1" x14ac:dyDescent="0.3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  <c r="P119" s="19" t="e">
        <f>E119-F119-VLOOKUP(C119,Вчера!C:AD, 3, FALSE)</f>
        <v>#N/A</v>
      </c>
      <c r="Q119" s="19" t="e">
        <f>G119-H119-VLOOKUP(C119,Вчера!C:AD, 5, FALSE)</f>
        <v>#N/A</v>
      </c>
      <c r="R119" s="19" t="e">
        <f>I119-J119-VLOOKUP(C119,Вчера!C:AD, 7, FALSE)</f>
        <v>#N/A</v>
      </c>
      <c r="S119" s="19" t="e">
        <f>K119-L119-VLOOKUP(C119,Вчера!C:AD, 9, FALSE)</f>
        <v>#N/A</v>
      </c>
      <c r="T119" s="19" t="e">
        <f>M119-VLOOKUP(C119,Вчера!C:AD, 11, FALSE)</f>
        <v>#N/A</v>
      </c>
      <c r="U119" s="19" t="e">
        <f>VLOOKUP(C119,Вчера!C:AD, 12, FALSE)+F119-H119-J119-L119-N119</f>
        <v>#N/A</v>
      </c>
    </row>
    <row r="120" spans="1:21" ht="35.1" customHeight="1" x14ac:dyDescent="0.3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  <c r="P120" s="19" t="e">
        <f>E120-F120-VLOOKUP(C120,Вчера!C:AD, 3, FALSE)</f>
        <v>#N/A</v>
      </c>
      <c r="Q120" s="19" t="e">
        <f>G120-H120-VLOOKUP(C120,Вчера!C:AD, 5, FALSE)</f>
        <v>#N/A</v>
      </c>
      <c r="R120" s="19" t="e">
        <f>I120-J120-VLOOKUP(C120,Вчера!C:AD, 7, FALSE)</f>
        <v>#N/A</v>
      </c>
      <c r="S120" s="19" t="e">
        <f>K120-L120-VLOOKUP(C120,Вчера!C:AD, 9, FALSE)</f>
        <v>#N/A</v>
      </c>
      <c r="T120" s="19" t="e">
        <f>M120-VLOOKUP(C120,Вчера!C:AD, 11, FALSE)</f>
        <v>#N/A</v>
      </c>
      <c r="U120" s="19" t="e">
        <f>VLOOKUP(C120,Вчера!C:AD, 12, FALSE)+F120-H120-J120-L120-N120</f>
        <v>#N/A</v>
      </c>
    </row>
    <row r="121" spans="1:21" ht="35.1" customHeight="1" x14ac:dyDescent="0.3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  <c r="P121" s="19" t="e">
        <f>E121-F121-VLOOKUP(C121,Вчера!C:AD, 3, FALSE)</f>
        <v>#N/A</v>
      </c>
      <c r="Q121" s="19" t="e">
        <f>G121-H121-VLOOKUP(C121,Вчера!C:AD, 5, FALSE)</f>
        <v>#N/A</v>
      </c>
      <c r="R121" s="19" t="e">
        <f>I121-J121-VLOOKUP(C121,Вчера!C:AD, 7, FALSE)</f>
        <v>#N/A</v>
      </c>
      <c r="S121" s="19" t="e">
        <f>K121-L121-VLOOKUP(C121,Вчера!C:AD, 9, FALSE)</f>
        <v>#N/A</v>
      </c>
      <c r="T121" s="19" t="e">
        <f>M121-VLOOKUP(C121,Вчера!C:AD, 11, FALSE)</f>
        <v>#N/A</v>
      </c>
      <c r="U121" s="19" t="e">
        <f>VLOOKUP(C121,Вчера!C:AD, 12, FALSE)+F121-H121-J121-L121-N121</f>
        <v>#N/A</v>
      </c>
    </row>
    <row r="122" spans="1:21" ht="35.1" customHeight="1" x14ac:dyDescent="0.3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  <c r="P122" s="19" t="e">
        <f>E122-F122-VLOOKUP(C122,Вчера!C:AD, 3, FALSE)</f>
        <v>#N/A</v>
      </c>
      <c r="Q122" s="19" t="e">
        <f>G122-H122-VLOOKUP(C122,Вчера!C:AD, 5, FALSE)</f>
        <v>#N/A</v>
      </c>
      <c r="R122" s="19" t="e">
        <f>I122-J122-VLOOKUP(C122,Вчера!C:AD, 7, FALSE)</f>
        <v>#N/A</v>
      </c>
      <c r="S122" s="19" t="e">
        <f>K122-L122-VLOOKUP(C122,Вчера!C:AD, 9, FALSE)</f>
        <v>#N/A</v>
      </c>
      <c r="T122" s="19" t="e">
        <f>M122-VLOOKUP(C122,Вчера!C:AD, 11, FALSE)</f>
        <v>#N/A</v>
      </c>
      <c r="U122" s="19" t="e">
        <f>VLOOKUP(C122,Вчера!C:AD, 12, FALSE)+F122-H122-J122-L122-N122</f>
        <v>#N/A</v>
      </c>
    </row>
    <row r="123" spans="1:21" ht="35.1" customHeight="1" x14ac:dyDescent="0.3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  <c r="P123" s="19" t="e">
        <f>E123-F123-VLOOKUP(C123,Вчера!C:AD, 3, FALSE)</f>
        <v>#N/A</v>
      </c>
      <c r="Q123" s="19" t="e">
        <f>G123-H123-VLOOKUP(C123,Вчера!C:AD, 5, FALSE)</f>
        <v>#N/A</v>
      </c>
      <c r="R123" s="19" t="e">
        <f>I123-J123-VLOOKUP(C123,Вчера!C:AD, 7, FALSE)</f>
        <v>#N/A</v>
      </c>
      <c r="S123" s="19" t="e">
        <f>K123-L123-VLOOKUP(C123,Вчера!C:AD, 9, FALSE)</f>
        <v>#N/A</v>
      </c>
      <c r="T123" s="19" t="e">
        <f>M123-VLOOKUP(C123,Вчера!C:AD, 11, FALSE)</f>
        <v>#N/A</v>
      </c>
      <c r="U123" s="19" t="e">
        <f>VLOOKUP(C123,Вчера!C:AD, 12, FALSE)+F123-H123-J123-L123-N123</f>
        <v>#N/A</v>
      </c>
    </row>
    <row r="124" spans="1:21" ht="35.1" customHeight="1" x14ac:dyDescent="0.3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  <c r="P124" s="19" t="e">
        <f>E124-F124-VLOOKUP(C124,Вчера!C:AD, 3, FALSE)</f>
        <v>#N/A</v>
      </c>
      <c r="Q124" s="19" t="e">
        <f>G124-H124-VLOOKUP(C124,Вчера!C:AD, 5, FALSE)</f>
        <v>#N/A</v>
      </c>
      <c r="R124" s="19" t="e">
        <f>I124-J124-VLOOKUP(C124,Вчера!C:AD, 7, FALSE)</f>
        <v>#N/A</v>
      </c>
      <c r="S124" s="19" t="e">
        <f>K124-L124-VLOOKUP(C124,Вчера!C:AD, 9, FALSE)</f>
        <v>#N/A</v>
      </c>
      <c r="T124" s="19" t="e">
        <f>M124-VLOOKUP(C124,Вчера!C:AD, 11, FALSE)</f>
        <v>#N/A</v>
      </c>
      <c r="U124" s="19" t="e">
        <f>VLOOKUP(C124,Вчера!C:AD, 12, FALSE)+F124-H124-J124-L124-N124</f>
        <v>#N/A</v>
      </c>
    </row>
    <row r="125" spans="1:21" ht="35.1" customHeight="1" x14ac:dyDescent="0.3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  <c r="P125" s="19" t="e">
        <f>E125-F125-VLOOKUP(C125,Вчера!C:AD, 3, FALSE)</f>
        <v>#N/A</v>
      </c>
      <c r="Q125" s="19" t="e">
        <f>G125-H125-VLOOKUP(C125,Вчера!C:AD, 5, FALSE)</f>
        <v>#N/A</v>
      </c>
      <c r="R125" s="19" t="e">
        <f>I125-J125-VLOOKUP(C125,Вчера!C:AD, 7, FALSE)</f>
        <v>#N/A</v>
      </c>
      <c r="S125" s="19" t="e">
        <f>K125-L125-VLOOKUP(C125,Вчера!C:AD, 9, FALSE)</f>
        <v>#N/A</v>
      </c>
      <c r="T125" s="19" t="e">
        <f>M125-VLOOKUP(C125,Вчера!C:AD, 11, FALSE)</f>
        <v>#N/A</v>
      </c>
      <c r="U125" s="19" t="e">
        <f>VLOOKUP(C125,Вчера!C:AD, 12, FALSE)+F125-H125-J125-L125-N125</f>
        <v>#N/A</v>
      </c>
    </row>
    <row r="126" spans="1:21" ht="35.1" customHeight="1" x14ac:dyDescent="0.3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  <c r="P126" s="19" t="e">
        <f>E126-F126-VLOOKUP(C126,Вчера!C:AD, 3, FALSE)</f>
        <v>#N/A</v>
      </c>
      <c r="Q126" s="19" t="e">
        <f>G126-H126-VLOOKUP(C126,Вчера!C:AD, 5, FALSE)</f>
        <v>#N/A</v>
      </c>
      <c r="R126" s="19" t="e">
        <f>I126-J126-VLOOKUP(C126,Вчера!C:AD, 7, FALSE)</f>
        <v>#N/A</v>
      </c>
      <c r="S126" s="19" t="e">
        <f>K126-L126-VLOOKUP(C126,Вчера!C:AD, 9, FALSE)</f>
        <v>#N/A</v>
      </c>
      <c r="T126" s="19" t="e">
        <f>M126-VLOOKUP(C126,Вчера!C:AD, 11, FALSE)</f>
        <v>#N/A</v>
      </c>
      <c r="U126" s="19" t="e">
        <f>VLOOKUP(C126,Вчера!C:AD, 12, FALSE)+F126-H126-J126-L126-N126</f>
        <v>#N/A</v>
      </c>
    </row>
    <row r="127" spans="1:21" ht="35.1" customHeight="1" x14ac:dyDescent="0.3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  <c r="P127" s="19" t="e">
        <f>E127-F127-VLOOKUP(C127,Вчера!C:AD, 3, FALSE)</f>
        <v>#N/A</v>
      </c>
      <c r="Q127" s="19" t="e">
        <f>G127-H127-VLOOKUP(C127,Вчера!C:AD, 5, FALSE)</f>
        <v>#N/A</v>
      </c>
      <c r="R127" s="19" t="e">
        <f>I127-J127-VLOOKUP(C127,Вчера!C:AD, 7, FALSE)</f>
        <v>#N/A</v>
      </c>
      <c r="S127" s="19" t="e">
        <f>K127-L127-VLOOKUP(C127,Вчера!C:AD, 9, FALSE)</f>
        <v>#N/A</v>
      </c>
      <c r="T127" s="19" t="e">
        <f>M127-VLOOKUP(C127,Вчера!C:AD, 11, FALSE)</f>
        <v>#N/A</v>
      </c>
      <c r="U127" s="19" t="e">
        <f>VLOOKUP(C127,Вчера!C:AD, 12, FALSE)+F127-H127-J127-L127-N127</f>
        <v>#N/A</v>
      </c>
    </row>
    <row r="128" spans="1:21" ht="35.1" customHeight="1" x14ac:dyDescent="0.3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  <c r="P128" s="19" t="e">
        <f>E128-F128-VLOOKUP(C128,Вчера!C:AD, 3, FALSE)</f>
        <v>#N/A</v>
      </c>
      <c r="Q128" s="19" t="e">
        <f>G128-H128-VLOOKUP(C128,Вчера!C:AD, 5, FALSE)</f>
        <v>#N/A</v>
      </c>
      <c r="R128" s="19" t="e">
        <f>I128-J128-VLOOKUP(C128,Вчера!C:AD, 7, FALSE)</f>
        <v>#N/A</v>
      </c>
      <c r="S128" s="19" t="e">
        <f>K128-L128-VLOOKUP(C128,Вчера!C:AD, 9, FALSE)</f>
        <v>#N/A</v>
      </c>
      <c r="T128" s="19" t="e">
        <f>M128-VLOOKUP(C128,Вчера!C:AD, 11, FALSE)</f>
        <v>#N/A</v>
      </c>
      <c r="U128" s="19" t="e">
        <f>VLOOKUP(C128,Вчера!C:AD, 12, FALSE)+F128-H128-J128-L128-N128</f>
        <v>#N/A</v>
      </c>
    </row>
    <row r="129" spans="1:21" ht="35.1" customHeight="1" x14ac:dyDescent="0.3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  <c r="P129" s="19" t="e">
        <f>E129-F129-VLOOKUP(C129,Вчера!C:AD, 3, FALSE)</f>
        <v>#N/A</v>
      </c>
      <c r="Q129" s="19" t="e">
        <f>G129-H129-VLOOKUP(C129,Вчера!C:AD, 5, FALSE)</f>
        <v>#N/A</v>
      </c>
      <c r="R129" s="19" t="e">
        <f>I129-J129-VLOOKUP(C129,Вчера!C:AD, 7, FALSE)</f>
        <v>#N/A</v>
      </c>
      <c r="S129" s="19" t="e">
        <f>K129-L129-VLOOKUP(C129,Вчера!C:AD, 9, FALSE)</f>
        <v>#N/A</v>
      </c>
      <c r="T129" s="19" t="e">
        <f>M129-VLOOKUP(C129,Вчера!C:AD, 11, FALSE)</f>
        <v>#N/A</v>
      </c>
      <c r="U129" s="19" t="e">
        <f>VLOOKUP(C129,Вчера!C:AD, 12, FALSE)+F129-H129-J129-L129-N129</f>
        <v>#N/A</v>
      </c>
    </row>
    <row r="130" spans="1:21" ht="35.1" customHeight="1" x14ac:dyDescent="0.3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  <c r="P130" s="19" t="e">
        <f>E130-F130-VLOOKUP(C130,Вчера!C:AD, 3, FALSE)</f>
        <v>#N/A</v>
      </c>
      <c r="Q130" s="19" t="e">
        <f>G130-H130-VLOOKUP(C130,Вчера!C:AD, 5, FALSE)</f>
        <v>#N/A</v>
      </c>
      <c r="R130" s="19" t="e">
        <f>I130-J130-VLOOKUP(C130,Вчера!C:AD, 7, FALSE)</f>
        <v>#N/A</v>
      </c>
      <c r="S130" s="19" t="e">
        <f>K130-L130-VLOOKUP(C130,Вчера!C:AD, 9, FALSE)</f>
        <v>#N/A</v>
      </c>
      <c r="T130" s="19" t="e">
        <f>M130-VLOOKUP(C130,Вчера!C:AD, 11, FALSE)</f>
        <v>#N/A</v>
      </c>
      <c r="U130" s="19" t="e">
        <f>VLOOKUP(C130,Вчера!C:AD, 12, FALSE)+F130-H130-J130-L130-N130</f>
        <v>#N/A</v>
      </c>
    </row>
    <row r="131" spans="1:21" ht="35.1" customHeight="1" x14ac:dyDescent="0.3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  <c r="P131" s="19" t="e">
        <f>E131-F131-VLOOKUP(C131,Вчера!C:AD, 3, FALSE)</f>
        <v>#N/A</v>
      </c>
      <c r="Q131" s="19" t="e">
        <f>G131-H131-VLOOKUP(C131,Вчера!C:AD, 5, FALSE)</f>
        <v>#N/A</v>
      </c>
      <c r="R131" s="19" t="e">
        <f>I131-J131-VLOOKUP(C131,Вчера!C:AD, 7, FALSE)</f>
        <v>#N/A</v>
      </c>
      <c r="S131" s="19" t="e">
        <f>K131-L131-VLOOKUP(C131,Вчера!C:AD, 9, FALSE)</f>
        <v>#N/A</v>
      </c>
      <c r="T131" s="19" t="e">
        <f>M131-VLOOKUP(C131,Вчера!C:AD, 11, FALSE)</f>
        <v>#N/A</v>
      </c>
      <c r="U131" s="19" t="e">
        <f>VLOOKUP(C131,Вчера!C:AD, 12, FALSE)+F131-H131-J131-L131-N131</f>
        <v>#N/A</v>
      </c>
    </row>
    <row r="132" spans="1:21" ht="35.1" customHeight="1" x14ac:dyDescent="0.3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  <c r="P132" s="19" t="e">
        <f>E132-F132-VLOOKUP(C132,Вчера!C:AD, 3, FALSE)</f>
        <v>#N/A</v>
      </c>
      <c r="Q132" s="19" t="e">
        <f>G132-H132-VLOOKUP(C132,Вчера!C:AD, 5, FALSE)</f>
        <v>#N/A</v>
      </c>
      <c r="R132" s="19" t="e">
        <f>I132-J132-VLOOKUP(C132,Вчера!C:AD, 7, FALSE)</f>
        <v>#N/A</v>
      </c>
      <c r="S132" s="19" t="e">
        <f>K132-L132-VLOOKUP(C132,Вчера!C:AD, 9, FALSE)</f>
        <v>#N/A</v>
      </c>
      <c r="T132" s="19" t="e">
        <f>M132-VLOOKUP(C132,Вчера!C:AD, 11, FALSE)</f>
        <v>#N/A</v>
      </c>
      <c r="U132" s="19" t="e">
        <f>VLOOKUP(C132,Вчера!C:AD, 12, FALSE)+F132-H132-J132-L132-N132</f>
        <v>#N/A</v>
      </c>
    </row>
    <row r="133" spans="1:21" ht="35.1" customHeight="1" x14ac:dyDescent="0.3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  <c r="P133" s="19" t="e">
        <f>E133-F133-VLOOKUP(C133,Вчера!C:AD, 3, FALSE)</f>
        <v>#N/A</v>
      </c>
      <c r="Q133" s="19" t="e">
        <f>G133-H133-VLOOKUP(C133,Вчера!C:AD, 5, FALSE)</f>
        <v>#N/A</v>
      </c>
      <c r="R133" s="19" t="e">
        <f>I133-J133-VLOOKUP(C133,Вчера!C:AD, 7, FALSE)</f>
        <v>#N/A</v>
      </c>
      <c r="S133" s="19" t="e">
        <f>K133-L133-VLOOKUP(C133,Вчера!C:AD, 9, FALSE)</f>
        <v>#N/A</v>
      </c>
      <c r="T133" s="19" t="e">
        <f>M133-VLOOKUP(C133,Вчера!C:AD, 11, FALSE)</f>
        <v>#N/A</v>
      </c>
      <c r="U133" s="19" t="e">
        <f>VLOOKUP(C133,Вчера!C:AD, 12, FALSE)+F133-H133-J133-L133-N133</f>
        <v>#N/A</v>
      </c>
    </row>
    <row r="134" spans="1:21" ht="35.1" customHeight="1" x14ac:dyDescent="0.3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  <c r="P134" s="19" t="e">
        <f>E134-F134-VLOOKUP(C134,Вчера!C:AD, 3, FALSE)</f>
        <v>#N/A</v>
      </c>
      <c r="Q134" s="19" t="e">
        <f>G134-H134-VLOOKUP(C134,Вчера!C:AD, 5, FALSE)</f>
        <v>#N/A</v>
      </c>
      <c r="R134" s="19" t="e">
        <f>I134-J134-VLOOKUP(C134,Вчера!C:AD, 7, FALSE)</f>
        <v>#N/A</v>
      </c>
      <c r="S134" s="19" t="e">
        <f>K134-L134-VLOOKUP(C134,Вчера!C:AD, 9, FALSE)</f>
        <v>#N/A</v>
      </c>
      <c r="T134" s="19" t="e">
        <f>M134-VLOOKUP(C134,Вчера!C:AD, 11, FALSE)</f>
        <v>#N/A</v>
      </c>
      <c r="U134" s="19" t="e">
        <f>VLOOKUP(C134,Вчера!C:AD, 12, FALSE)+F134-H134-J134-L134-N134</f>
        <v>#N/A</v>
      </c>
    </row>
    <row r="135" spans="1:21" ht="35.1" customHeight="1" x14ac:dyDescent="0.3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  <c r="P135" s="19" t="e">
        <f>E135-F135-VLOOKUP(C135,Вчера!C:AD, 3, FALSE)</f>
        <v>#N/A</v>
      </c>
      <c r="Q135" s="19" t="e">
        <f>G135-H135-VLOOKUP(C135,Вчера!C:AD, 5, FALSE)</f>
        <v>#N/A</v>
      </c>
      <c r="R135" s="19" t="e">
        <f>I135-J135-VLOOKUP(C135,Вчера!C:AD, 7, FALSE)</f>
        <v>#N/A</v>
      </c>
      <c r="S135" s="19" t="e">
        <f>K135-L135-VLOOKUP(C135,Вчера!C:AD, 9, FALSE)</f>
        <v>#N/A</v>
      </c>
      <c r="T135" s="19" t="e">
        <f>M135-VLOOKUP(C135,Вчера!C:AD, 11, FALSE)</f>
        <v>#N/A</v>
      </c>
      <c r="U135" s="19" t="e">
        <f>VLOOKUP(C135,Вчера!C:AD, 12, FALSE)+F135-H135-J135-L135-N135</f>
        <v>#N/A</v>
      </c>
    </row>
    <row r="136" spans="1:21" ht="35.1" customHeight="1" x14ac:dyDescent="0.3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  <c r="P136" s="19" t="e">
        <f>E136-F136-VLOOKUP(C136,Вчера!C:AD, 3, FALSE)</f>
        <v>#N/A</v>
      </c>
      <c r="Q136" s="19" t="e">
        <f>G136-H136-VLOOKUP(C136,Вчера!C:AD, 5, FALSE)</f>
        <v>#N/A</v>
      </c>
      <c r="R136" s="19" t="e">
        <f>I136-J136-VLOOKUP(C136,Вчера!C:AD, 7, FALSE)</f>
        <v>#N/A</v>
      </c>
      <c r="S136" s="19" t="e">
        <f>K136-L136-VLOOKUP(C136,Вчера!C:AD, 9, FALSE)</f>
        <v>#N/A</v>
      </c>
      <c r="T136" s="19" t="e">
        <f>M136-VLOOKUP(C136,Вчера!C:AD, 11, FALSE)</f>
        <v>#N/A</v>
      </c>
      <c r="U136" s="19" t="e">
        <f>VLOOKUP(C136,Вчера!C:AD, 12, FALSE)+F136-H136-J136-L136-N136</f>
        <v>#N/A</v>
      </c>
    </row>
    <row r="137" spans="1:21" ht="35.1" customHeight="1" x14ac:dyDescent="0.3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  <c r="P137" s="19" t="e">
        <f>E137-F137-VLOOKUP(C137,Вчера!C:AD, 3, FALSE)</f>
        <v>#N/A</v>
      </c>
      <c r="Q137" s="19" t="e">
        <f>G137-H137-VLOOKUP(C137,Вчера!C:AD, 5, FALSE)</f>
        <v>#N/A</v>
      </c>
      <c r="R137" s="19" t="e">
        <f>I137-J137-VLOOKUP(C137,Вчера!C:AD, 7, FALSE)</f>
        <v>#N/A</v>
      </c>
      <c r="S137" s="19" t="e">
        <f>K137-L137-VLOOKUP(C137,Вчера!C:AD, 9, FALSE)</f>
        <v>#N/A</v>
      </c>
      <c r="T137" s="19" t="e">
        <f>M137-VLOOKUP(C137,Вчера!C:AD, 11, FALSE)</f>
        <v>#N/A</v>
      </c>
      <c r="U137" s="19" t="e">
        <f>VLOOKUP(C137,Вчера!C:AD, 12, FALSE)+F137-H137-J137-L137-N137</f>
        <v>#N/A</v>
      </c>
    </row>
    <row r="138" spans="1:21" ht="35.1" customHeight="1" x14ac:dyDescent="0.3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  <c r="P138" s="19" t="e">
        <f>E138-F138-VLOOKUP(C138,Вчера!C:AD, 3, FALSE)</f>
        <v>#N/A</v>
      </c>
      <c r="Q138" s="19" t="e">
        <f>G138-H138-VLOOKUP(C138,Вчера!C:AD, 5, FALSE)</f>
        <v>#N/A</v>
      </c>
      <c r="R138" s="19" t="e">
        <f>I138-J138-VLOOKUP(C138,Вчера!C:AD, 7, FALSE)</f>
        <v>#N/A</v>
      </c>
      <c r="S138" s="19" t="e">
        <f>K138-L138-VLOOKUP(C138,Вчера!C:AD, 9, FALSE)</f>
        <v>#N/A</v>
      </c>
      <c r="T138" s="19" t="e">
        <f>M138-VLOOKUP(C138,Вчера!C:AD, 11, FALSE)</f>
        <v>#N/A</v>
      </c>
      <c r="U138" s="19" t="e">
        <f>VLOOKUP(C138,Вчера!C:AD, 12, FALSE)+F138-H138-J138-L138-N138</f>
        <v>#N/A</v>
      </c>
    </row>
    <row r="139" spans="1:21" ht="35.1" customHeight="1" x14ac:dyDescent="0.3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  <c r="P139" s="19" t="e">
        <f>E139-F139-VLOOKUP(C139,Вчера!C:AD, 3, FALSE)</f>
        <v>#N/A</v>
      </c>
      <c r="Q139" s="19" t="e">
        <f>G139-H139-VLOOKUP(C139,Вчера!C:AD, 5, FALSE)</f>
        <v>#N/A</v>
      </c>
      <c r="R139" s="19" t="e">
        <f>I139-J139-VLOOKUP(C139,Вчера!C:AD, 7, FALSE)</f>
        <v>#N/A</v>
      </c>
      <c r="S139" s="19" t="e">
        <f>K139-L139-VLOOKUP(C139,Вчера!C:AD, 9, FALSE)</f>
        <v>#N/A</v>
      </c>
      <c r="T139" s="19" t="e">
        <f>M139-VLOOKUP(C139,Вчера!C:AD, 11, FALSE)</f>
        <v>#N/A</v>
      </c>
      <c r="U139" s="19" t="e">
        <f>VLOOKUP(C139,Вчера!C:AD, 12, FALSE)+F139-H139-J139-L139-N139</f>
        <v>#N/A</v>
      </c>
    </row>
    <row r="140" spans="1:21" ht="35.1" customHeight="1" x14ac:dyDescent="0.3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  <c r="P140" s="19" t="e">
        <f>E140-F140-VLOOKUP(C140,Вчера!C:AD, 3, FALSE)</f>
        <v>#N/A</v>
      </c>
      <c r="Q140" s="19" t="e">
        <f>G140-H140-VLOOKUP(C140,Вчера!C:AD, 5, FALSE)</f>
        <v>#N/A</v>
      </c>
      <c r="R140" s="19" t="e">
        <f>I140-J140-VLOOKUP(C140,Вчера!C:AD, 7, FALSE)</f>
        <v>#N/A</v>
      </c>
      <c r="S140" s="19" t="e">
        <f>K140-L140-VLOOKUP(C140,Вчера!C:AD, 9, FALSE)</f>
        <v>#N/A</v>
      </c>
      <c r="T140" s="19" t="e">
        <f>M140-VLOOKUP(C140,Вчера!C:AD, 11, FALSE)</f>
        <v>#N/A</v>
      </c>
      <c r="U140" s="19" t="e">
        <f>VLOOKUP(C140,Вчера!C:AD, 12, FALSE)+F140-H140-J140-L140-N140</f>
        <v>#N/A</v>
      </c>
    </row>
    <row r="141" spans="1:21" ht="35.1" customHeight="1" x14ac:dyDescent="0.3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  <c r="P141" s="19" t="e">
        <f>E141-F141-VLOOKUP(C141,Вчера!C:AD, 3, FALSE)</f>
        <v>#N/A</v>
      </c>
      <c r="Q141" s="19" t="e">
        <f>G141-H141-VLOOKUP(C141,Вчера!C:AD, 5, FALSE)</f>
        <v>#N/A</v>
      </c>
      <c r="R141" s="19" t="e">
        <f>I141-J141-VLOOKUP(C141,Вчера!C:AD, 7, FALSE)</f>
        <v>#N/A</v>
      </c>
      <c r="S141" s="19" t="e">
        <f>K141-L141-VLOOKUP(C141,Вчера!C:AD, 9, FALSE)</f>
        <v>#N/A</v>
      </c>
      <c r="T141" s="19" t="e">
        <f>M141-VLOOKUP(C141,Вчера!C:AD, 11, FALSE)</f>
        <v>#N/A</v>
      </c>
      <c r="U141" s="19" t="e">
        <f>VLOOKUP(C141,Вчера!C:AD, 12, FALSE)+F141-H141-J141-L141-N141</f>
        <v>#N/A</v>
      </c>
    </row>
    <row r="142" spans="1:21" ht="35.1" customHeight="1" x14ac:dyDescent="0.3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  <c r="P142" s="19" t="e">
        <f>E142-F142-VLOOKUP(C142,Вчера!C:AD, 3, FALSE)</f>
        <v>#N/A</v>
      </c>
      <c r="Q142" s="19" t="e">
        <f>G142-H142-VLOOKUP(C142,Вчера!C:AD, 5, FALSE)</f>
        <v>#N/A</v>
      </c>
      <c r="R142" s="19" t="e">
        <f>I142-J142-VLOOKUP(C142,Вчера!C:AD, 7, FALSE)</f>
        <v>#N/A</v>
      </c>
      <c r="S142" s="19" t="e">
        <f>K142-L142-VLOOKUP(C142,Вчера!C:AD, 9, FALSE)</f>
        <v>#N/A</v>
      </c>
      <c r="T142" s="19" t="e">
        <f>M142-VLOOKUP(C142,Вчера!C:AD, 11, FALSE)</f>
        <v>#N/A</v>
      </c>
      <c r="U142" s="19" t="e">
        <f>VLOOKUP(C142,Вчера!C:AD, 12, FALSE)+F142-H142-J142-L142-N142</f>
        <v>#N/A</v>
      </c>
    </row>
    <row r="143" spans="1:21" ht="35.1" customHeight="1" x14ac:dyDescent="0.3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  <c r="P143" s="19" t="e">
        <f>E143-F143-VLOOKUP(C143,Вчера!C:AD, 3, FALSE)</f>
        <v>#N/A</v>
      </c>
      <c r="Q143" s="19" t="e">
        <f>G143-H143-VLOOKUP(C143,Вчера!C:AD, 5, FALSE)</f>
        <v>#N/A</v>
      </c>
      <c r="R143" s="19" t="e">
        <f>I143-J143-VLOOKUP(C143,Вчера!C:AD, 7, FALSE)</f>
        <v>#N/A</v>
      </c>
      <c r="S143" s="19" t="e">
        <f>K143-L143-VLOOKUP(C143,Вчера!C:AD, 9, FALSE)</f>
        <v>#N/A</v>
      </c>
      <c r="T143" s="19" t="e">
        <f>M143-VLOOKUP(C143,Вчера!C:AD, 11, FALSE)</f>
        <v>#N/A</v>
      </c>
      <c r="U143" s="19" t="e">
        <f>VLOOKUP(C143,Вчера!C:AD, 12, FALSE)+F143-H143-J143-L143-N143</f>
        <v>#N/A</v>
      </c>
    </row>
    <row r="144" spans="1:21" ht="35.1" customHeight="1" x14ac:dyDescent="0.3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  <c r="P144" s="19" t="e">
        <f>E144-F144-VLOOKUP(C144,Вчера!C:AD, 3, FALSE)</f>
        <v>#N/A</v>
      </c>
      <c r="Q144" s="19" t="e">
        <f>G144-H144-VLOOKUP(C144,Вчера!C:AD, 5, FALSE)</f>
        <v>#N/A</v>
      </c>
      <c r="R144" s="19" t="e">
        <f>I144-J144-VLOOKUP(C144,Вчера!C:AD, 7, FALSE)</f>
        <v>#N/A</v>
      </c>
      <c r="S144" s="19" t="e">
        <f>K144-L144-VLOOKUP(C144,Вчера!C:AD, 9, FALSE)</f>
        <v>#N/A</v>
      </c>
      <c r="T144" s="19" t="e">
        <f>M144-VLOOKUP(C144,Вчера!C:AD, 11, FALSE)</f>
        <v>#N/A</v>
      </c>
      <c r="U144" s="19" t="e">
        <f>VLOOKUP(C144,Вчера!C:AD, 12, FALSE)+F144-H144-J144-L144-N144</f>
        <v>#N/A</v>
      </c>
    </row>
    <row r="145" spans="1:21" ht="35.1" customHeight="1" x14ac:dyDescent="0.3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  <c r="P145" s="19" t="e">
        <f>E145-F145-VLOOKUP(C145,Вчера!C:AD, 3, FALSE)</f>
        <v>#N/A</v>
      </c>
      <c r="Q145" s="19" t="e">
        <f>G145-H145-VLOOKUP(C145,Вчера!C:AD, 5, FALSE)</f>
        <v>#N/A</v>
      </c>
      <c r="R145" s="19" t="e">
        <f>I145-J145-VLOOKUP(C145,Вчера!C:AD, 7, FALSE)</f>
        <v>#N/A</v>
      </c>
      <c r="S145" s="19" t="e">
        <f>K145-L145-VLOOKUP(C145,Вчера!C:AD, 9, FALSE)</f>
        <v>#N/A</v>
      </c>
      <c r="T145" s="19" t="e">
        <f>M145-VLOOKUP(C145,Вчера!C:AD, 11, FALSE)</f>
        <v>#N/A</v>
      </c>
      <c r="U145" s="19" t="e">
        <f>VLOOKUP(C145,Вчера!C:AD, 12, FALSE)+F145-H145-J145-L145-N145</f>
        <v>#N/A</v>
      </c>
    </row>
    <row r="146" spans="1:21" ht="35.1" customHeight="1" x14ac:dyDescent="0.3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  <c r="P146" s="19" t="e">
        <f>E146-F146-VLOOKUP(C146,Вчера!C:AD, 3, FALSE)</f>
        <v>#N/A</v>
      </c>
      <c r="Q146" s="19" t="e">
        <f>G146-H146-VLOOKUP(C146,Вчера!C:AD, 5, FALSE)</f>
        <v>#N/A</v>
      </c>
      <c r="R146" s="19" t="e">
        <f>I146-J146-VLOOKUP(C146,Вчера!C:AD, 7, FALSE)</f>
        <v>#N/A</v>
      </c>
      <c r="S146" s="19" t="e">
        <f>K146-L146-VLOOKUP(C146,Вчера!C:AD, 9, FALSE)</f>
        <v>#N/A</v>
      </c>
      <c r="T146" s="19" t="e">
        <f>M146-VLOOKUP(C146,Вчера!C:AD, 11, FALSE)</f>
        <v>#N/A</v>
      </c>
      <c r="U146" s="19" t="e">
        <f>VLOOKUP(C146,Вчера!C:AD, 12, FALSE)+F146-H146-J146-L146-N146</f>
        <v>#N/A</v>
      </c>
    </row>
    <row r="147" spans="1:21" ht="35.1" customHeight="1" x14ac:dyDescent="0.3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  <c r="P147" s="19" t="e">
        <f>E147-F147-VLOOKUP(C147,Вчера!C:AD, 3, FALSE)</f>
        <v>#N/A</v>
      </c>
      <c r="Q147" s="19" t="e">
        <f>G147-H147-VLOOKUP(C147,Вчера!C:AD, 5, FALSE)</f>
        <v>#N/A</v>
      </c>
      <c r="R147" s="19" t="e">
        <f>I147-J147-VLOOKUP(C147,Вчера!C:AD, 7, FALSE)</f>
        <v>#N/A</v>
      </c>
      <c r="S147" s="19" t="e">
        <f>K147-L147-VLOOKUP(C147,Вчера!C:AD, 9, FALSE)</f>
        <v>#N/A</v>
      </c>
      <c r="T147" s="19" t="e">
        <f>M147-VLOOKUP(C147,Вчера!C:AD, 11, FALSE)</f>
        <v>#N/A</v>
      </c>
      <c r="U147" s="19" t="e">
        <f>VLOOKUP(C147,Вчера!C:AD, 12, FALSE)+F147-H147-J147-L147-N147</f>
        <v>#N/A</v>
      </c>
    </row>
    <row r="148" spans="1:21" ht="35.1" customHeight="1" x14ac:dyDescent="0.3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  <c r="P148" s="19" t="e">
        <f>E148-F148-VLOOKUP(C148,Вчера!C:AD, 3, FALSE)</f>
        <v>#N/A</v>
      </c>
      <c r="Q148" s="19" t="e">
        <f>G148-H148-VLOOKUP(C148,Вчера!C:AD, 5, FALSE)</f>
        <v>#N/A</v>
      </c>
      <c r="R148" s="19" t="e">
        <f>I148-J148-VLOOKUP(C148,Вчера!C:AD, 7, FALSE)</f>
        <v>#N/A</v>
      </c>
      <c r="S148" s="19" t="e">
        <f>K148-L148-VLOOKUP(C148,Вчера!C:AD, 9, FALSE)</f>
        <v>#N/A</v>
      </c>
      <c r="T148" s="19" t="e">
        <f>M148-VLOOKUP(C148,Вчера!C:AD, 11, FALSE)</f>
        <v>#N/A</v>
      </c>
      <c r="U148" s="19" t="e">
        <f>VLOOKUP(C148,Вчера!C:AD, 12, FALSE)+F148-H148-J148-L148-N148</f>
        <v>#N/A</v>
      </c>
    </row>
    <row r="149" spans="1:21" ht="35.1" customHeight="1" x14ac:dyDescent="0.3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  <c r="P149" s="19" t="e">
        <f>E149-F149-VLOOKUP(C149,Вчера!C:AD, 3, FALSE)</f>
        <v>#N/A</v>
      </c>
      <c r="Q149" s="19" t="e">
        <f>G149-H149-VLOOKUP(C149,Вчера!C:AD, 5, FALSE)</f>
        <v>#N/A</v>
      </c>
      <c r="R149" s="19" t="e">
        <f>I149-J149-VLOOKUP(C149,Вчера!C:AD, 7, FALSE)</f>
        <v>#N/A</v>
      </c>
      <c r="S149" s="19" t="e">
        <f>K149-L149-VLOOKUP(C149,Вчера!C:AD, 9, FALSE)</f>
        <v>#N/A</v>
      </c>
      <c r="T149" s="19" t="e">
        <f>M149-VLOOKUP(C149,Вчера!C:AD, 11, FALSE)</f>
        <v>#N/A</v>
      </c>
      <c r="U149" s="19" t="e">
        <f>VLOOKUP(C149,Вчера!C:AD, 12, FALSE)+F149-H149-J149-L149-N149</f>
        <v>#N/A</v>
      </c>
    </row>
    <row r="150" spans="1:21" ht="35.1" customHeight="1" x14ac:dyDescent="0.3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  <c r="P150" s="19" t="e">
        <f>E150-F150-VLOOKUP(C150,Вчера!C:AD, 3, FALSE)</f>
        <v>#N/A</v>
      </c>
      <c r="Q150" s="19" t="e">
        <f>G150-H150-VLOOKUP(C150,Вчера!C:AD, 5, FALSE)</f>
        <v>#N/A</v>
      </c>
      <c r="R150" s="19" t="e">
        <f>I150-J150-VLOOKUP(C150,Вчера!C:AD, 7, FALSE)</f>
        <v>#N/A</v>
      </c>
      <c r="S150" s="19" t="e">
        <f>K150-L150-VLOOKUP(C150,Вчера!C:AD, 9, FALSE)</f>
        <v>#N/A</v>
      </c>
      <c r="T150" s="19" t="e">
        <f>M150-VLOOKUP(C150,Вчера!C:AD, 11, FALSE)</f>
        <v>#N/A</v>
      </c>
      <c r="U150" s="19" t="e">
        <f>VLOOKUP(C150,Вчера!C:AD, 12, FALSE)+F150-H150-J150-L150-N150</f>
        <v>#N/A</v>
      </c>
    </row>
    <row r="151" spans="1:21" ht="35.1" customHeight="1" x14ac:dyDescent="0.3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  <c r="P151" s="19" t="e">
        <f>E151-F151-VLOOKUP(C151,Вчера!C:AD, 3, FALSE)</f>
        <v>#N/A</v>
      </c>
      <c r="Q151" s="19" t="e">
        <f>G151-H151-VLOOKUP(C151,Вчера!C:AD, 5, FALSE)</f>
        <v>#N/A</v>
      </c>
      <c r="R151" s="19" t="e">
        <f>I151-J151-VLOOKUP(C151,Вчера!C:AD, 7, FALSE)</f>
        <v>#N/A</v>
      </c>
      <c r="S151" s="19" t="e">
        <f>K151-L151-VLOOKUP(C151,Вчера!C:AD, 9, FALSE)</f>
        <v>#N/A</v>
      </c>
      <c r="T151" s="19" t="e">
        <f>M151-VLOOKUP(C151,Вчера!C:AD, 11, FALSE)</f>
        <v>#N/A</v>
      </c>
      <c r="U151" s="19" t="e">
        <f>VLOOKUP(C151,Вчера!C:AD, 12, FALSE)+F151-H151-J151-L151-N151</f>
        <v>#N/A</v>
      </c>
    </row>
    <row r="152" spans="1:21" ht="35.1" customHeight="1" x14ac:dyDescent="0.3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  <c r="P152" s="19" t="e">
        <f>E152-F152-VLOOKUP(C152,Вчера!C:AD, 3, FALSE)</f>
        <v>#N/A</v>
      </c>
      <c r="Q152" s="19" t="e">
        <f>G152-H152-VLOOKUP(C152,Вчера!C:AD, 5, FALSE)</f>
        <v>#N/A</v>
      </c>
      <c r="R152" s="19" t="e">
        <f>I152-J152-VLOOKUP(C152,Вчера!C:AD, 7, FALSE)</f>
        <v>#N/A</v>
      </c>
      <c r="S152" s="19" t="e">
        <f>K152-L152-VLOOKUP(C152,Вчера!C:AD, 9, FALSE)</f>
        <v>#N/A</v>
      </c>
      <c r="T152" s="19" t="e">
        <f>M152-VLOOKUP(C152,Вчера!C:AD, 11, FALSE)</f>
        <v>#N/A</v>
      </c>
      <c r="U152" s="19" t="e">
        <f>VLOOKUP(C152,Вчера!C:AD, 12, FALSE)+F152-H152-J152-L152-N152</f>
        <v>#N/A</v>
      </c>
    </row>
    <row r="153" spans="1:21" ht="35.1" customHeight="1" x14ac:dyDescent="0.3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  <c r="P153" s="19" t="e">
        <f>E153-F153-VLOOKUP(C153,Вчера!C:AD, 3, FALSE)</f>
        <v>#N/A</v>
      </c>
      <c r="Q153" s="19" t="e">
        <f>G153-H153-VLOOKUP(C153,Вчера!C:AD, 5, FALSE)</f>
        <v>#N/A</v>
      </c>
      <c r="R153" s="19" t="e">
        <f>I153-J153-VLOOKUP(C153,Вчера!C:AD, 7, FALSE)</f>
        <v>#N/A</v>
      </c>
      <c r="S153" s="19" t="e">
        <f>K153-L153-VLOOKUP(C153,Вчера!C:AD, 9, FALSE)</f>
        <v>#N/A</v>
      </c>
      <c r="T153" s="19" t="e">
        <f>M153-VLOOKUP(C153,Вчера!C:AD, 11, FALSE)</f>
        <v>#N/A</v>
      </c>
      <c r="U153" s="19" t="e">
        <f>VLOOKUP(C153,Вчера!C:AD, 12, FALSE)+F153-H153-J153-L153-N153</f>
        <v>#N/A</v>
      </c>
    </row>
    <row r="154" spans="1:21" ht="35.1" customHeight="1" x14ac:dyDescent="0.3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  <c r="P154" s="19" t="e">
        <f>E154-F154-VLOOKUP(C154,Вчера!C:AD, 3, FALSE)</f>
        <v>#N/A</v>
      </c>
      <c r="Q154" s="19" t="e">
        <f>G154-H154-VLOOKUP(C154,Вчера!C:AD, 5, FALSE)</f>
        <v>#N/A</v>
      </c>
      <c r="R154" s="19" t="e">
        <f>I154-J154-VLOOKUP(C154,Вчера!C:AD, 7, FALSE)</f>
        <v>#N/A</v>
      </c>
      <c r="S154" s="19" t="e">
        <f>K154-L154-VLOOKUP(C154,Вчера!C:AD, 9, FALSE)</f>
        <v>#N/A</v>
      </c>
      <c r="T154" s="19" t="e">
        <f>M154-VLOOKUP(C154,Вчера!C:AD, 11, FALSE)</f>
        <v>#N/A</v>
      </c>
      <c r="U154" s="19" t="e">
        <f>VLOOKUP(C154,Вчера!C:AD, 12, FALSE)+F154-H154-J154-L154-N154</f>
        <v>#N/A</v>
      </c>
    </row>
    <row r="155" spans="1:21" ht="35.1" customHeight="1" x14ac:dyDescent="0.3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  <c r="P155" s="19" t="e">
        <f>E155-F155-VLOOKUP(C155,Вчера!C:AD, 3, FALSE)</f>
        <v>#N/A</v>
      </c>
      <c r="Q155" s="19" t="e">
        <f>G155-H155-VLOOKUP(C155,Вчера!C:AD, 5, FALSE)</f>
        <v>#N/A</v>
      </c>
      <c r="R155" s="19" t="e">
        <f>I155-J155-VLOOKUP(C155,Вчера!C:AD, 7, FALSE)</f>
        <v>#N/A</v>
      </c>
      <c r="S155" s="19" t="e">
        <f>K155-L155-VLOOKUP(C155,Вчера!C:AD, 9, FALSE)</f>
        <v>#N/A</v>
      </c>
      <c r="T155" s="19" t="e">
        <f>M155-VLOOKUP(C155,Вчера!C:AD, 11, FALSE)</f>
        <v>#N/A</v>
      </c>
      <c r="U155" s="19" t="e">
        <f>VLOOKUP(C155,Вчера!C:AD, 12, FALSE)+F155-H155-J155-L155-N155</f>
        <v>#N/A</v>
      </c>
    </row>
    <row r="156" spans="1:21" ht="35.1" customHeight="1" x14ac:dyDescent="0.3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  <c r="P156" s="19" t="e">
        <f>E156-F156-VLOOKUP(C156,Вчера!C:AD, 3, FALSE)</f>
        <v>#N/A</v>
      </c>
      <c r="Q156" s="19" t="e">
        <f>G156-H156-VLOOKUP(C156,Вчера!C:AD, 5, FALSE)</f>
        <v>#N/A</v>
      </c>
      <c r="R156" s="19" t="e">
        <f>I156-J156-VLOOKUP(C156,Вчера!C:AD, 7, FALSE)</f>
        <v>#N/A</v>
      </c>
      <c r="S156" s="19" t="e">
        <f>K156-L156-VLOOKUP(C156,Вчера!C:AD, 9, FALSE)</f>
        <v>#N/A</v>
      </c>
      <c r="T156" s="19" t="e">
        <f>M156-VLOOKUP(C156,Вчера!C:AD, 11, FALSE)</f>
        <v>#N/A</v>
      </c>
      <c r="U156" s="19" t="e">
        <f>VLOOKUP(C156,Вчера!C:AD, 12, FALSE)+F156-H156-J156-L156-N156</f>
        <v>#N/A</v>
      </c>
    </row>
    <row r="157" spans="1:21" ht="35.1" customHeight="1" x14ac:dyDescent="0.3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  <c r="P157" s="19" t="e">
        <f>E157-F157-VLOOKUP(C157,Вчера!C:AD, 3, FALSE)</f>
        <v>#N/A</v>
      </c>
      <c r="Q157" s="19" t="e">
        <f>G157-H157-VLOOKUP(C157,Вчера!C:AD, 5, FALSE)</f>
        <v>#N/A</v>
      </c>
      <c r="R157" s="19" t="e">
        <f>I157-J157-VLOOKUP(C157,Вчера!C:AD, 7, FALSE)</f>
        <v>#N/A</v>
      </c>
      <c r="S157" s="19" t="e">
        <f>K157-L157-VLOOKUP(C157,Вчера!C:AD, 9, FALSE)</f>
        <v>#N/A</v>
      </c>
      <c r="T157" s="19" t="e">
        <f>M157-VLOOKUP(C157,Вчера!C:AD, 11, FALSE)</f>
        <v>#N/A</v>
      </c>
      <c r="U157" s="19" t="e">
        <f>VLOOKUP(C157,Вчера!C:AD, 12, FALSE)+F157-H157-J157-L157-N157</f>
        <v>#N/A</v>
      </c>
    </row>
    <row r="158" spans="1:21" ht="35.1" customHeight="1" x14ac:dyDescent="0.3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  <c r="P158" s="19" t="e">
        <f>E158-F158-VLOOKUP(C158,Вчера!C:AD, 3, FALSE)</f>
        <v>#N/A</v>
      </c>
      <c r="Q158" s="19" t="e">
        <f>G158-H158-VLOOKUP(C158,Вчера!C:AD, 5, FALSE)</f>
        <v>#N/A</v>
      </c>
      <c r="R158" s="19" t="e">
        <f>I158-J158-VLOOKUP(C158,Вчера!C:AD, 7, FALSE)</f>
        <v>#N/A</v>
      </c>
      <c r="S158" s="19" t="e">
        <f>K158-L158-VLOOKUP(C158,Вчера!C:AD, 9, FALSE)</f>
        <v>#N/A</v>
      </c>
      <c r="T158" s="19" t="e">
        <f>M158-VLOOKUP(C158,Вчера!C:AD, 11, FALSE)</f>
        <v>#N/A</v>
      </c>
      <c r="U158" s="19" t="e">
        <f>VLOOKUP(C158,Вчера!C:AD, 12, FALSE)+F158-H158-J158-L158-N158</f>
        <v>#N/A</v>
      </c>
    </row>
    <row r="159" spans="1:21" ht="35.1" customHeight="1" x14ac:dyDescent="0.3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  <c r="P159" s="19" t="e">
        <f>E159-F159-VLOOKUP(C159,Вчера!C:AD, 3, FALSE)</f>
        <v>#N/A</v>
      </c>
      <c r="Q159" s="19" t="e">
        <f>G159-H159-VLOOKUP(C159,Вчера!C:AD, 5, FALSE)</f>
        <v>#N/A</v>
      </c>
      <c r="R159" s="19" t="e">
        <f>I159-J159-VLOOKUP(C159,Вчера!C:AD, 7, FALSE)</f>
        <v>#N/A</v>
      </c>
      <c r="S159" s="19" t="e">
        <f>K159-L159-VLOOKUP(C159,Вчера!C:AD, 9, FALSE)</f>
        <v>#N/A</v>
      </c>
      <c r="T159" s="19" t="e">
        <f>M159-VLOOKUP(C159,Вчера!C:AD, 11, FALSE)</f>
        <v>#N/A</v>
      </c>
      <c r="U159" s="19" t="e">
        <f>VLOOKUP(C159,Вчера!C:AD, 12, FALSE)+F159-H159-J159-L159-N159</f>
        <v>#N/A</v>
      </c>
    </row>
    <row r="160" spans="1:21" ht="35.1" customHeight="1" x14ac:dyDescent="0.3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  <c r="P160" s="19" t="e">
        <f>E160-F160-VLOOKUP(C160,Вчера!C:AD, 3, FALSE)</f>
        <v>#N/A</v>
      </c>
      <c r="Q160" s="19" t="e">
        <f>G160-H160-VLOOKUP(C160,Вчера!C:AD, 5, FALSE)</f>
        <v>#N/A</v>
      </c>
      <c r="R160" s="19" t="e">
        <f>I160-J160-VLOOKUP(C160,Вчера!C:AD, 7, FALSE)</f>
        <v>#N/A</v>
      </c>
      <c r="S160" s="19" t="e">
        <f>K160-L160-VLOOKUP(C160,Вчера!C:AD, 9, FALSE)</f>
        <v>#N/A</v>
      </c>
      <c r="T160" s="19" t="e">
        <f>M160-VLOOKUP(C160,Вчера!C:AD, 11, FALSE)</f>
        <v>#N/A</v>
      </c>
      <c r="U160" s="19" t="e">
        <f>VLOOKUP(C160,Вчера!C:AD, 12, FALSE)+F160-H160-J160-L160-N160</f>
        <v>#N/A</v>
      </c>
    </row>
    <row r="161" spans="1:21" ht="35.1" customHeight="1" x14ac:dyDescent="0.3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  <c r="P161" s="19" t="e">
        <f>E161-F161-VLOOKUP(C161,Вчера!C:AD, 3, FALSE)</f>
        <v>#N/A</v>
      </c>
      <c r="Q161" s="19" t="e">
        <f>G161-H161-VLOOKUP(C161,Вчера!C:AD, 5, FALSE)</f>
        <v>#N/A</v>
      </c>
      <c r="R161" s="19" t="e">
        <f>I161-J161-VLOOKUP(C161,Вчера!C:AD, 7, FALSE)</f>
        <v>#N/A</v>
      </c>
      <c r="S161" s="19" t="e">
        <f>K161-L161-VLOOKUP(C161,Вчера!C:AD, 9, FALSE)</f>
        <v>#N/A</v>
      </c>
      <c r="T161" s="19" t="e">
        <f>M161-VLOOKUP(C161,Вчера!C:AD, 11, FALSE)</f>
        <v>#N/A</v>
      </c>
      <c r="U161" s="19" t="e">
        <f>VLOOKUP(C161,Вчера!C:AD, 12, FALSE)+F161-H161-J161-L161-N161</f>
        <v>#N/A</v>
      </c>
    </row>
    <row r="162" spans="1:21" ht="35.1" customHeight="1" x14ac:dyDescent="0.3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  <c r="P162" s="19" t="e">
        <f>E162-F162-VLOOKUP(C162,Вчера!C:AD, 3, FALSE)</f>
        <v>#N/A</v>
      </c>
      <c r="Q162" s="19" t="e">
        <f>G162-H162-VLOOKUP(C162,Вчера!C:AD, 5, FALSE)</f>
        <v>#N/A</v>
      </c>
      <c r="R162" s="19" t="e">
        <f>I162-J162-VLOOKUP(C162,Вчера!C:AD, 7, FALSE)</f>
        <v>#N/A</v>
      </c>
      <c r="S162" s="19" t="e">
        <f>K162-L162-VLOOKUP(C162,Вчера!C:AD, 9, FALSE)</f>
        <v>#N/A</v>
      </c>
      <c r="T162" s="19" t="e">
        <f>M162-VLOOKUP(C162,Вчера!C:AD, 11, FALSE)</f>
        <v>#N/A</v>
      </c>
      <c r="U162" s="19" t="e">
        <f>VLOOKUP(C162,Вчера!C:AD, 12, FALSE)+F162-H162-J162-L162-N162</f>
        <v>#N/A</v>
      </c>
    </row>
    <row r="163" spans="1:21" ht="35.1" customHeight="1" x14ac:dyDescent="0.3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  <c r="P163" s="19" t="e">
        <f>E163-F163-VLOOKUP(C163,Вчера!C:AD, 3, FALSE)</f>
        <v>#N/A</v>
      </c>
      <c r="Q163" s="19" t="e">
        <f>G163-H163-VLOOKUP(C163,Вчера!C:AD, 5, FALSE)</f>
        <v>#N/A</v>
      </c>
      <c r="R163" s="19" t="e">
        <f>I163-J163-VLOOKUP(C163,Вчера!C:AD, 7, FALSE)</f>
        <v>#N/A</v>
      </c>
      <c r="S163" s="19" t="e">
        <f>K163-L163-VLOOKUP(C163,Вчера!C:AD, 9, FALSE)</f>
        <v>#N/A</v>
      </c>
      <c r="T163" s="19" t="e">
        <f>M163-VLOOKUP(C163,Вчера!C:AD, 11, FALSE)</f>
        <v>#N/A</v>
      </c>
      <c r="U163" s="19" t="e">
        <f>VLOOKUP(C163,Вчера!C:AD, 12, FALSE)+F163-H163-J163-L163-N163</f>
        <v>#N/A</v>
      </c>
    </row>
    <row r="164" spans="1:21" ht="35.1" customHeight="1" x14ac:dyDescent="0.3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  <c r="P164" s="19" t="e">
        <f>E164-F164-VLOOKUP(C164,Вчера!C:AD, 3, FALSE)</f>
        <v>#N/A</v>
      </c>
      <c r="Q164" s="19" t="e">
        <f>G164-H164-VLOOKUP(C164,Вчера!C:AD, 5, FALSE)</f>
        <v>#N/A</v>
      </c>
      <c r="R164" s="19" t="e">
        <f>I164-J164-VLOOKUP(C164,Вчера!C:AD, 7, FALSE)</f>
        <v>#N/A</v>
      </c>
      <c r="S164" s="19" t="e">
        <f>K164-L164-VLOOKUP(C164,Вчера!C:AD, 9, FALSE)</f>
        <v>#N/A</v>
      </c>
      <c r="T164" s="19" t="e">
        <f>M164-VLOOKUP(C164,Вчера!C:AD, 11, FALSE)</f>
        <v>#N/A</v>
      </c>
      <c r="U164" s="19" t="e">
        <f>VLOOKUP(C164,Вчера!C:AD, 12, FALSE)+F164-H164-J164-L164-N164</f>
        <v>#N/A</v>
      </c>
    </row>
    <row r="165" spans="1:21" ht="35.1" customHeight="1" x14ac:dyDescent="0.3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  <c r="P165" s="19" t="e">
        <f>E165-F165-VLOOKUP(C165,Вчера!C:AD, 3, FALSE)</f>
        <v>#N/A</v>
      </c>
      <c r="Q165" s="19" t="e">
        <f>G165-H165-VLOOKUP(C165,Вчера!C:AD, 5, FALSE)</f>
        <v>#N/A</v>
      </c>
      <c r="R165" s="19" t="e">
        <f>I165-J165-VLOOKUP(C165,Вчера!C:AD, 7, FALSE)</f>
        <v>#N/A</v>
      </c>
      <c r="S165" s="19" t="e">
        <f>K165-L165-VLOOKUP(C165,Вчера!C:AD, 9, FALSE)</f>
        <v>#N/A</v>
      </c>
      <c r="T165" s="19" t="e">
        <f>M165-VLOOKUP(C165,Вчера!C:AD, 11, FALSE)</f>
        <v>#N/A</v>
      </c>
      <c r="U165" s="19" t="e">
        <f>VLOOKUP(C165,Вчера!C:AD, 12, FALSE)+F165-H165-J165-L165-N165</f>
        <v>#N/A</v>
      </c>
    </row>
    <row r="166" spans="1:21" ht="35.1" customHeight="1" x14ac:dyDescent="0.3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  <c r="P166" s="19" t="e">
        <f>E166-F166-VLOOKUP(C166,Вчера!C:AD, 3, FALSE)</f>
        <v>#N/A</v>
      </c>
      <c r="Q166" s="19" t="e">
        <f>G166-H166-VLOOKUP(C166,Вчера!C:AD, 5, FALSE)</f>
        <v>#N/A</v>
      </c>
      <c r="R166" s="19" t="e">
        <f>I166-J166-VLOOKUP(C166,Вчера!C:AD, 7, FALSE)</f>
        <v>#N/A</v>
      </c>
      <c r="S166" s="19" t="e">
        <f>K166-L166-VLOOKUP(C166,Вчера!C:AD, 9, FALSE)</f>
        <v>#N/A</v>
      </c>
      <c r="T166" s="19" t="e">
        <f>M166-VLOOKUP(C166,Вчера!C:AD, 11, FALSE)</f>
        <v>#N/A</v>
      </c>
      <c r="U166" s="19" t="e">
        <f>VLOOKUP(C166,Вчера!C:AD, 12, FALSE)+F166-H166-J166-L166-N166</f>
        <v>#N/A</v>
      </c>
    </row>
    <row r="167" spans="1:21" ht="35.1" customHeight="1" x14ac:dyDescent="0.3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  <c r="P167" s="19" t="e">
        <f>E167-F167-VLOOKUP(C167,Вчера!C:AD, 3, FALSE)</f>
        <v>#N/A</v>
      </c>
      <c r="Q167" s="19" t="e">
        <f>G167-H167-VLOOKUP(C167,Вчера!C:AD, 5, FALSE)</f>
        <v>#N/A</v>
      </c>
      <c r="R167" s="19" t="e">
        <f>I167-J167-VLOOKUP(C167,Вчера!C:AD, 7, FALSE)</f>
        <v>#N/A</v>
      </c>
      <c r="S167" s="19" t="e">
        <f>K167-L167-VLOOKUP(C167,Вчера!C:AD, 9, FALSE)</f>
        <v>#N/A</v>
      </c>
      <c r="T167" s="19" t="e">
        <f>M167-VLOOKUP(C167,Вчера!C:AD, 11, FALSE)</f>
        <v>#N/A</v>
      </c>
      <c r="U167" s="19" t="e">
        <f>VLOOKUP(C167,Вчера!C:AD, 12, FALSE)+F167-H167-J167-L167-N167</f>
        <v>#N/A</v>
      </c>
    </row>
    <row r="168" spans="1:21" ht="35.1" customHeight="1" x14ac:dyDescent="0.3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  <c r="P168" s="19" t="e">
        <f>E168-F168-VLOOKUP(C168,Вчера!C:AD, 3, FALSE)</f>
        <v>#N/A</v>
      </c>
      <c r="Q168" s="19" t="e">
        <f>G168-H168-VLOOKUP(C168,Вчера!C:AD, 5, FALSE)</f>
        <v>#N/A</v>
      </c>
      <c r="R168" s="19" t="e">
        <f>I168-J168-VLOOKUP(C168,Вчера!C:AD, 7, FALSE)</f>
        <v>#N/A</v>
      </c>
      <c r="S168" s="19" t="e">
        <f>K168-L168-VLOOKUP(C168,Вчера!C:AD, 9, FALSE)</f>
        <v>#N/A</v>
      </c>
      <c r="T168" s="19" t="e">
        <f>M168-VLOOKUP(C168,Вчера!C:AD, 11, FALSE)</f>
        <v>#N/A</v>
      </c>
      <c r="U168" s="19" t="e">
        <f>VLOOKUP(C168,Вчера!C:AD, 12, FALSE)+F168-H168-J168-L168-N168</f>
        <v>#N/A</v>
      </c>
    </row>
    <row r="169" spans="1:21" ht="35.1" customHeight="1" x14ac:dyDescent="0.3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  <c r="P169" s="19" t="e">
        <f>E169-F169-VLOOKUP(C169,Вчера!C:AD, 3, FALSE)</f>
        <v>#N/A</v>
      </c>
      <c r="Q169" s="19" t="e">
        <f>G169-H169-VLOOKUP(C169,Вчера!C:AD, 5, FALSE)</f>
        <v>#N/A</v>
      </c>
      <c r="R169" s="19" t="e">
        <f>I169-J169-VLOOKUP(C169,Вчера!C:AD, 7, FALSE)</f>
        <v>#N/A</v>
      </c>
      <c r="S169" s="19" t="e">
        <f>K169-L169-VLOOKUP(C169,Вчера!C:AD, 9, FALSE)</f>
        <v>#N/A</v>
      </c>
      <c r="T169" s="19" t="e">
        <f>M169-VLOOKUP(C169,Вчера!C:AD, 11, FALSE)</f>
        <v>#N/A</v>
      </c>
      <c r="U169" s="19" t="e">
        <f>VLOOKUP(C169,Вчера!C:AD, 12, FALSE)+F169-H169-J169-L169-N169</f>
        <v>#N/A</v>
      </c>
    </row>
    <row r="170" spans="1:21" ht="35.1" customHeight="1" x14ac:dyDescent="0.3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  <c r="P170" s="19" t="e">
        <f>E170-F170-VLOOKUP(C170,Вчера!C:AD, 3, FALSE)</f>
        <v>#N/A</v>
      </c>
      <c r="Q170" s="19" t="e">
        <f>G170-H170-VLOOKUP(C170,Вчера!C:AD, 5, FALSE)</f>
        <v>#N/A</v>
      </c>
      <c r="R170" s="19" t="e">
        <f>I170-J170-VLOOKUP(C170,Вчера!C:AD, 7, FALSE)</f>
        <v>#N/A</v>
      </c>
      <c r="S170" s="19" t="e">
        <f>K170-L170-VLOOKUP(C170,Вчера!C:AD, 9, FALSE)</f>
        <v>#N/A</v>
      </c>
      <c r="T170" s="19" t="e">
        <f>M170-VLOOKUP(C170,Вчера!C:AD, 11, FALSE)</f>
        <v>#N/A</v>
      </c>
      <c r="U170" s="19" t="e">
        <f>VLOOKUP(C170,Вчера!C:AD, 12, FALSE)+F170-H170-J170-L170-N170</f>
        <v>#N/A</v>
      </c>
    </row>
    <row r="171" spans="1:21" ht="35.1" customHeight="1" x14ac:dyDescent="0.3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  <c r="P171" s="19" t="e">
        <f>E171-F171-VLOOKUP(C171,Вчера!C:AD, 3, FALSE)</f>
        <v>#N/A</v>
      </c>
      <c r="Q171" s="19" t="e">
        <f>G171-H171-VLOOKUP(C171,Вчера!C:AD, 5, FALSE)</f>
        <v>#N/A</v>
      </c>
      <c r="R171" s="19" t="e">
        <f>I171-J171-VLOOKUP(C171,Вчера!C:AD, 7, FALSE)</f>
        <v>#N/A</v>
      </c>
      <c r="S171" s="19" t="e">
        <f>K171-L171-VLOOKUP(C171,Вчера!C:AD, 9, FALSE)</f>
        <v>#N/A</v>
      </c>
      <c r="T171" s="19" t="e">
        <f>M171-VLOOKUP(C171,Вчера!C:AD, 11, FALSE)</f>
        <v>#N/A</v>
      </c>
      <c r="U171" s="19" t="e">
        <f>VLOOKUP(C171,Вчера!C:AD, 12, FALSE)+F171-H171-J171-L171-N171</f>
        <v>#N/A</v>
      </c>
    </row>
    <row r="172" spans="1:21" ht="35.1" customHeight="1" x14ac:dyDescent="0.3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  <c r="P172" s="19" t="e">
        <f>E172-F172-VLOOKUP(C172,Вчера!C:AD, 3, FALSE)</f>
        <v>#N/A</v>
      </c>
      <c r="Q172" s="19" t="e">
        <f>G172-H172-VLOOKUP(C172,Вчера!C:AD, 5, FALSE)</f>
        <v>#N/A</v>
      </c>
      <c r="R172" s="19" t="e">
        <f>I172-J172-VLOOKUP(C172,Вчера!C:AD, 7, FALSE)</f>
        <v>#N/A</v>
      </c>
      <c r="S172" s="19" t="e">
        <f>K172-L172-VLOOKUP(C172,Вчера!C:AD, 9, FALSE)</f>
        <v>#N/A</v>
      </c>
      <c r="T172" s="19" t="e">
        <f>M172-VLOOKUP(C172,Вчера!C:AD, 11, FALSE)</f>
        <v>#N/A</v>
      </c>
      <c r="U172" s="19" t="e">
        <f>VLOOKUP(C172,Вчера!C:AD, 12, FALSE)+F172-H172-J172-L172-N172</f>
        <v>#N/A</v>
      </c>
    </row>
    <row r="173" spans="1:21" ht="35.1" customHeight="1" x14ac:dyDescent="0.3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  <c r="P173" s="19" t="e">
        <f>E173-F173-VLOOKUP(C173,Вчера!C:AD, 3, FALSE)</f>
        <v>#N/A</v>
      </c>
      <c r="Q173" s="19" t="e">
        <f>G173-H173-VLOOKUP(C173,Вчера!C:AD, 5, FALSE)</f>
        <v>#N/A</v>
      </c>
      <c r="R173" s="19" t="e">
        <f>I173-J173-VLOOKUP(C173,Вчера!C:AD, 7, FALSE)</f>
        <v>#N/A</v>
      </c>
      <c r="S173" s="19" t="e">
        <f>K173-L173-VLOOKUP(C173,Вчера!C:AD, 9, FALSE)</f>
        <v>#N/A</v>
      </c>
      <c r="T173" s="19" t="e">
        <f>M173-VLOOKUP(C173,Вчера!C:AD, 11, FALSE)</f>
        <v>#N/A</v>
      </c>
      <c r="U173" s="19" t="e">
        <f>VLOOKUP(C173,Вчера!C:AD, 12, FALSE)+F173-H173-J173-L173-N173</f>
        <v>#N/A</v>
      </c>
    </row>
    <row r="174" spans="1:21" ht="35.1" customHeight="1" x14ac:dyDescent="0.3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  <c r="P174" s="19" t="e">
        <f>E174-F174-VLOOKUP(C174,Вчера!C:AD, 3, FALSE)</f>
        <v>#N/A</v>
      </c>
      <c r="Q174" s="19" t="e">
        <f>G174-H174-VLOOKUP(C174,Вчера!C:AD, 5, FALSE)</f>
        <v>#N/A</v>
      </c>
      <c r="R174" s="19" t="e">
        <f>I174-J174-VLOOKUP(C174,Вчера!C:AD, 7, FALSE)</f>
        <v>#N/A</v>
      </c>
      <c r="S174" s="19" t="e">
        <f>K174-L174-VLOOKUP(C174,Вчера!C:AD, 9, FALSE)</f>
        <v>#N/A</v>
      </c>
      <c r="T174" s="19" t="e">
        <f>M174-VLOOKUP(C174,Вчера!C:AD, 11, FALSE)</f>
        <v>#N/A</v>
      </c>
      <c r="U174" s="19" t="e">
        <f>VLOOKUP(C174,Вчера!C:AD, 12, FALSE)+F174-H174-J174-L174-N174</f>
        <v>#N/A</v>
      </c>
    </row>
    <row r="175" spans="1:21" ht="35.1" customHeight="1" x14ac:dyDescent="0.3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  <c r="P175" s="19" t="e">
        <f>E175-F175-VLOOKUP(C175,Вчера!C:AD, 3, FALSE)</f>
        <v>#N/A</v>
      </c>
      <c r="Q175" s="19" t="e">
        <f>G175-H175-VLOOKUP(C175,Вчера!C:AD, 5, FALSE)</f>
        <v>#N/A</v>
      </c>
      <c r="R175" s="19" t="e">
        <f>I175-J175-VLOOKUP(C175,Вчера!C:AD, 7, FALSE)</f>
        <v>#N/A</v>
      </c>
      <c r="S175" s="19" t="e">
        <f>K175-L175-VLOOKUP(C175,Вчера!C:AD, 9, FALSE)</f>
        <v>#N/A</v>
      </c>
      <c r="T175" s="19" t="e">
        <f>M175-VLOOKUP(C175,Вчера!C:AD, 11, FALSE)</f>
        <v>#N/A</v>
      </c>
      <c r="U175" s="19" t="e">
        <f>VLOOKUP(C175,Вчера!C:AD, 12, FALSE)+F175-H175-J175-L175-N175</f>
        <v>#N/A</v>
      </c>
    </row>
    <row r="176" spans="1:21" ht="35.1" customHeight="1" x14ac:dyDescent="0.3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  <c r="P176" s="19" t="e">
        <f>E176-F176-VLOOKUP(C176,Вчера!C:AD, 3, FALSE)</f>
        <v>#N/A</v>
      </c>
      <c r="Q176" s="19" t="e">
        <f>G176-H176-VLOOKUP(C176,Вчера!C:AD, 5, FALSE)</f>
        <v>#N/A</v>
      </c>
      <c r="R176" s="19" t="e">
        <f>I176-J176-VLOOKUP(C176,Вчера!C:AD, 7, FALSE)</f>
        <v>#N/A</v>
      </c>
      <c r="S176" s="19" t="e">
        <f>K176-L176-VLOOKUP(C176,Вчера!C:AD, 9, FALSE)</f>
        <v>#N/A</v>
      </c>
      <c r="T176" s="19" t="e">
        <f>M176-VLOOKUP(C176,Вчера!C:AD, 11, FALSE)</f>
        <v>#N/A</v>
      </c>
      <c r="U176" s="19" t="e">
        <f>VLOOKUP(C176,Вчера!C:AD, 12, FALSE)+F176-H176-J176-L176-N176</f>
        <v>#N/A</v>
      </c>
    </row>
    <row r="177" spans="1:21" ht="35.1" customHeight="1" x14ac:dyDescent="0.3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  <c r="P177" s="19" t="e">
        <f>E177-F177-VLOOKUP(C177,Вчера!C:AD, 3, FALSE)</f>
        <v>#N/A</v>
      </c>
      <c r="Q177" s="19" t="e">
        <f>G177-H177-VLOOKUP(C177,Вчера!C:AD, 5, FALSE)</f>
        <v>#N/A</v>
      </c>
      <c r="R177" s="19" t="e">
        <f>I177-J177-VLOOKUP(C177,Вчера!C:AD, 7, FALSE)</f>
        <v>#N/A</v>
      </c>
      <c r="S177" s="19" t="e">
        <f>K177-L177-VLOOKUP(C177,Вчера!C:AD, 9, FALSE)</f>
        <v>#N/A</v>
      </c>
      <c r="T177" s="19" t="e">
        <f>M177-VLOOKUP(C177,Вчера!C:AD, 11, FALSE)</f>
        <v>#N/A</v>
      </c>
      <c r="U177" s="19" t="e">
        <f>VLOOKUP(C177,Вчера!C:AD, 12, FALSE)+F177-H177-J177-L177-N177</f>
        <v>#N/A</v>
      </c>
    </row>
    <row r="178" spans="1:21" ht="35.1" customHeight="1" x14ac:dyDescent="0.3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  <c r="P178" s="19" t="e">
        <f>E178-F178-VLOOKUP(C178,Вчера!C:AD, 3, FALSE)</f>
        <v>#N/A</v>
      </c>
      <c r="Q178" s="19" t="e">
        <f>G178-H178-VLOOKUP(C178,Вчера!C:AD, 5, FALSE)</f>
        <v>#N/A</v>
      </c>
      <c r="R178" s="19" t="e">
        <f>I178-J178-VLOOKUP(C178,Вчера!C:AD, 7, FALSE)</f>
        <v>#N/A</v>
      </c>
      <c r="S178" s="19" t="e">
        <f>K178-L178-VLOOKUP(C178,Вчера!C:AD, 9, FALSE)</f>
        <v>#N/A</v>
      </c>
      <c r="T178" s="19" t="e">
        <f>M178-VLOOKUP(C178,Вчера!C:AD, 11, FALSE)</f>
        <v>#N/A</v>
      </c>
      <c r="U178" s="19" t="e">
        <f>VLOOKUP(C178,Вчера!C:AD, 12, FALSE)+F178-H178-J178-L178-N178</f>
        <v>#N/A</v>
      </c>
    </row>
    <row r="179" spans="1:21" ht="35.1" customHeight="1" x14ac:dyDescent="0.3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  <c r="P179" s="19" t="e">
        <f>E179-F179-VLOOKUP(C179,Вчера!C:AD, 3, FALSE)</f>
        <v>#N/A</v>
      </c>
      <c r="Q179" s="19" t="e">
        <f>G179-H179-VLOOKUP(C179,Вчера!C:AD, 5, FALSE)</f>
        <v>#N/A</v>
      </c>
      <c r="R179" s="19" t="e">
        <f>I179-J179-VLOOKUP(C179,Вчера!C:AD, 7, FALSE)</f>
        <v>#N/A</v>
      </c>
      <c r="S179" s="19" t="e">
        <f>K179-L179-VLOOKUP(C179,Вчера!C:AD, 9, FALSE)</f>
        <v>#N/A</v>
      </c>
      <c r="T179" s="19" t="e">
        <f>M179-VLOOKUP(C179,Вчера!C:AD, 11, FALSE)</f>
        <v>#N/A</v>
      </c>
      <c r="U179" s="19" t="e">
        <f>VLOOKUP(C179,Вчера!C:AD, 12, FALSE)+F179-H179-J179-L179-N179</f>
        <v>#N/A</v>
      </c>
    </row>
    <row r="180" spans="1:21" ht="35.1" customHeight="1" x14ac:dyDescent="0.3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  <c r="P180" s="19" t="e">
        <f>E180-F180-VLOOKUP(C180,Вчера!C:AD, 3, FALSE)</f>
        <v>#N/A</v>
      </c>
      <c r="Q180" s="19" t="e">
        <f>G180-H180-VLOOKUP(C180,Вчера!C:AD, 5, FALSE)</f>
        <v>#N/A</v>
      </c>
      <c r="R180" s="19" t="e">
        <f>I180-J180-VLOOKUP(C180,Вчера!C:AD, 7, FALSE)</f>
        <v>#N/A</v>
      </c>
      <c r="S180" s="19" t="e">
        <f>K180-L180-VLOOKUP(C180,Вчера!C:AD, 9, FALSE)</f>
        <v>#N/A</v>
      </c>
      <c r="T180" s="19" t="e">
        <f>M180-VLOOKUP(C180,Вчера!C:AD, 11, FALSE)</f>
        <v>#N/A</v>
      </c>
      <c r="U180" s="19" t="e">
        <f>VLOOKUP(C180,Вчера!C:AD, 12, FALSE)+F180-H180-J180-L180-N180</f>
        <v>#N/A</v>
      </c>
    </row>
    <row r="181" spans="1:21" ht="35.1" customHeight="1" x14ac:dyDescent="0.3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  <c r="P181" s="19" t="e">
        <f>E181-F181-VLOOKUP(C181,Вчера!C:AD, 3, FALSE)</f>
        <v>#N/A</v>
      </c>
      <c r="Q181" s="19" t="e">
        <f>G181-H181-VLOOKUP(C181,Вчера!C:AD, 5, FALSE)</f>
        <v>#N/A</v>
      </c>
      <c r="R181" s="19" t="e">
        <f>I181-J181-VLOOKUP(C181,Вчера!C:AD, 7, FALSE)</f>
        <v>#N/A</v>
      </c>
      <c r="S181" s="19" t="e">
        <f>K181-L181-VLOOKUP(C181,Вчера!C:AD, 9, FALSE)</f>
        <v>#N/A</v>
      </c>
      <c r="T181" s="19" t="e">
        <f>M181-VLOOKUP(C181,Вчера!C:AD, 11, FALSE)</f>
        <v>#N/A</v>
      </c>
      <c r="U181" s="19" t="e">
        <f>VLOOKUP(C181,Вчера!C:AD, 12, FALSE)+F181-H181-J181-L181-N181</f>
        <v>#N/A</v>
      </c>
    </row>
    <row r="182" spans="1:21" ht="35.1" customHeight="1" x14ac:dyDescent="0.3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  <c r="P182" s="19" t="e">
        <f>E182-F182-VLOOKUP(C182,Вчера!C:AD, 3, FALSE)</f>
        <v>#N/A</v>
      </c>
      <c r="Q182" s="19" t="e">
        <f>G182-H182-VLOOKUP(C182,Вчера!C:AD, 5, FALSE)</f>
        <v>#N/A</v>
      </c>
      <c r="R182" s="19" t="e">
        <f>I182-J182-VLOOKUP(C182,Вчера!C:AD, 7, FALSE)</f>
        <v>#N/A</v>
      </c>
      <c r="S182" s="19" t="e">
        <f>K182-L182-VLOOKUP(C182,Вчера!C:AD, 9, FALSE)</f>
        <v>#N/A</v>
      </c>
      <c r="T182" s="19" t="e">
        <f>M182-VLOOKUP(C182,Вчера!C:AD, 11, FALSE)</f>
        <v>#N/A</v>
      </c>
      <c r="U182" s="19" t="e">
        <f>VLOOKUP(C182,Вчера!C:AD, 12, FALSE)+F182-H182-J182-L182-N182</f>
        <v>#N/A</v>
      </c>
    </row>
    <row r="183" spans="1:21" ht="35.1" customHeight="1" x14ac:dyDescent="0.3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  <c r="P183" s="19" t="e">
        <f>E183-F183-VLOOKUP(C183,Вчера!C:AD, 3, FALSE)</f>
        <v>#N/A</v>
      </c>
      <c r="Q183" s="19" t="e">
        <f>G183-H183-VLOOKUP(C183,Вчера!C:AD, 5, FALSE)</f>
        <v>#N/A</v>
      </c>
      <c r="R183" s="19" t="e">
        <f>I183-J183-VLOOKUP(C183,Вчера!C:AD, 7, FALSE)</f>
        <v>#N/A</v>
      </c>
      <c r="S183" s="19" t="e">
        <f>K183-L183-VLOOKUP(C183,Вчера!C:AD, 9, FALSE)</f>
        <v>#N/A</v>
      </c>
      <c r="T183" s="19" t="e">
        <f>M183-VLOOKUP(C183,Вчера!C:AD, 11, FALSE)</f>
        <v>#N/A</v>
      </c>
      <c r="U183" s="19" t="e">
        <f>VLOOKUP(C183,Вчера!C:AD, 12, FALSE)+F183-H183-J183-L183-N183</f>
        <v>#N/A</v>
      </c>
    </row>
    <row r="184" spans="1:21" ht="35.1" customHeight="1" x14ac:dyDescent="0.3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  <c r="P184" s="19" t="e">
        <f>E184-F184-VLOOKUP(C184,Вчера!C:AD, 3, FALSE)</f>
        <v>#N/A</v>
      </c>
      <c r="Q184" s="19" t="e">
        <f>G184-H184-VLOOKUP(C184,Вчера!C:AD, 5, FALSE)</f>
        <v>#N/A</v>
      </c>
      <c r="R184" s="19" t="e">
        <f>I184-J184-VLOOKUP(C184,Вчера!C:AD, 7, FALSE)</f>
        <v>#N/A</v>
      </c>
      <c r="S184" s="19" t="e">
        <f>K184-L184-VLOOKUP(C184,Вчера!C:AD, 9, FALSE)</f>
        <v>#N/A</v>
      </c>
      <c r="T184" s="19" t="e">
        <f>M184-VLOOKUP(C184,Вчера!C:AD, 11, FALSE)</f>
        <v>#N/A</v>
      </c>
      <c r="U184" s="19" t="e">
        <f>VLOOKUP(C184,Вчера!C:AD, 12, FALSE)+F184-H184-J184-L184-N184</f>
        <v>#N/A</v>
      </c>
    </row>
    <row r="185" spans="1:21" ht="35.1" customHeight="1" x14ac:dyDescent="0.3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  <c r="P185" s="19" t="e">
        <f>E185-F185-VLOOKUP(C185,Вчера!C:AD, 3, FALSE)</f>
        <v>#N/A</v>
      </c>
      <c r="Q185" s="19" t="e">
        <f>G185-H185-VLOOKUP(C185,Вчера!C:AD, 5, FALSE)</f>
        <v>#N/A</v>
      </c>
      <c r="R185" s="19" t="e">
        <f>I185-J185-VLOOKUP(C185,Вчера!C:AD, 7, FALSE)</f>
        <v>#N/A</v>
      </c>
      <c r="S185" s="19" t="e">
        <f>K185-L185-VLOOKUP(C185,Вчера!C:AD, 9, FALSE)</f>
        <v>#N/A</v>
      </c>
      <c r="T185" s="19" t="e">
        <f>M185-VLOOKUP(C185,Вчера!C:AD, 11, FALSE)</f>
        <v>#N/A</v>
      </c>
      <c r="U185" s="19" t="e">
        <f>VLOOKUP(C185,Вчера!C:AD, 12, FALSE)+F185-H185-J185-L185-N185</f>
        <v>#N/A</v>
      </c>
    </row>
    <row r="186" spans="1:21" ht="35.1" customHeight="1" x14ac:dyDescent="0.3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  <c r="P186" s="19" t="e">
        <f>E186-F186-VLOOKUP(C186,Вчера!C:AD, 3, FALSE)</f>
        <v>#N/A</v>
      </c>
      <c r="Q186" s="19" t="e">
        <f>G186-H186-VLOOKUP(C186,Вчера!C:AD, 5, FALSE)</f>
        <v>#N/A</v>
      </c>
      <c r="R186" s="19" t="e">
        <f>I186-J186-VLOOKUP(C186,Вчера!C:AD, 7, FALSE)</f>
        <v>#N/A</v>
      </c>
      <c r="S186" s="19" t="e">
        <f>K186-L186-VLOOKUP(C186,Вчера!C:AD, 9, FALSE)</f>
        <v>#N/A</v>
      </c>
      <c r="T186" s="19" t="e">
        <f>M186-VLOOKUP(C186,Вчера!C:AD, 11, FALSE)</f>
        <v>#N/A</v>
      </c>
      <c r="U186" s="19" t="e">
        <f>VLOOKUP(C186,Вчера!C:AD, 12, FALSE)+F186-H186-J186-L186-N186</f>
        <v>#N/A</v>
      </c>
    </row>
    <row r="187" spans="1:21" ht="35.1" customHeight="1" x14ac:dyDescent="0.3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  <c r="P187" s="19" t="e">
        <f>E187-F187-VLOOKUP(C187,Вчера!C:AD, 3, FALSE)</f>
        <v>#N/A</v>
      </c>
      <c r="Q187" s="19" t="e">
        <f>G187-H187-VLOOKUP(C187,Вчера!C:AD, 5, FALSE)</f>
        <v>#N/A</v>
      </c>
      <c r="R187" s="19" t="e">
        <f>I187-J187-VLOOKUP(C187,Вчера!C:AD, 7, FALSE)</f>
        <v>#N/A</v>
      </c>
      <c r="S187" s="19" t="e">
        <f>K187-L187-VLOOKUP(C187,Вчера!C:AD, 9, FALSE)</f>
        <v>#N/A</v>
      </c>
      <c r="T187" s="19" t="e">
        <f>M187-VLOOKUP(C187,Вчера!C:AD, 11, FALSE)</f>
        <v>#N/A</v>
      </c>
      <c r="U187" s="19" t="e">
        <f>VLOOKUP(C187,Вчера!C:AD, 12, FALSE)+F187-H187-J187-L187-N187</f>
        <v>#N/A</v>
      </c>
    </row>
    <row r="188" spans="1:21" ht="35.1" customHeight="1" x14ac:dyDescent="0.3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  <c r="P188" s="19" t="e">
        <f>E188-F188-VLOOKUP(C188,Вчера!C:AD, 3, FALSE)</f>
        <v>#N/A</v>
      </c>
      <c r="Q188" s="19" t="e">
        <f>G188-H188-VLOOKUP(C188,Вчера!C:AD, 5, FALSE)</f>
        <v>#N/A</v>
      </c>
      <c r="R188" s="19" t="e">
        <f>I188-J188-VLOOKUP(C188,Вчера!C:AD, 7, FALSE)</f>
        <v>#N/A</v>
      </c>
      <c r="S188" s="19" t="e">
        <f>K188-L188-VLOOKUP(C188,Вчера!C:AD, 9, FALSE)</f>
        <v>#N/A</v>
      </c>
      <c r="T188" s="19" t="e">
        <f>M188-VLOOKUP(C188,Вчера!C:AD, 11, FALSE)</f>
        <v>#N/A</v>
      </c>
      <c r="U188" s="19" t="e">
        <f>VLOOKUP(C188,Вчера!C:AD, 12, FALSE)+F188-H188-J188-L188-N188</f>
        <v>#N/A</v>
      </c>
    </row>
    <row r="189" spans="1:21" ht="35.1" customHeight="1" x14ac:dyDescent="0.3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  <c r="P189" s="19" t="e">
        <f>E189-F189-VLOOKUP(C189,Вчера!C:AD, 3, FALSE)</f>
        <v>#N/A</v>
      </c>
      <c r="Q189" s="19" t="e">
        <f>G189-H189-VLOOKUP(C189,Вчера!C:AD, 5, FALSE)</f>
        <v>#N/A</v>
      </c>
      <c r="R189" s="19" t="e">
        <f>I189-J189-VLOOKUP(C189,Вчера!C:AD, 7, FALSE)</f>
        <v>#N/A</v>
      </c>
      <c r="S189" s="19" t="e">
        <f>K189-L189-VLOOKUP(C189,Вчера!C:AD, 9, FALSE)</f>
        <v>#N/A</v>
      </c>
      <c r="T189" s="19" t="e">
        <f>M189-VLOOKUP(C189,Вчера!C:AD, 11, FALSE)</f>
        <v>#N/A</v>
      </c>
      <c r="U189" s="19" t="e">
        <f>VLOOKUP(C189,Вчера!C:AD, 12, FALSE)+F189-H189-J189-L189-N189</f>
        <v>#N/A</v>
      </c>
    </row>
    <row r="190" spans="1:21" ht="35.1" customHeight="1" x14ac:dyDescent="0.3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  <c r="P190" s="19" t="e">
        <f>E190-F190-VLOOKUP(C190,Вчера!C:AD, 3, FALSE)</f>
        <v>#N/A</v>
      </c>
      <c r="Q190" s="19" t="e">
        <f>G190-H190-VLOOKUP(C190,Вчера!C:AD, 5, FALSE)</f>
        <v>#N/A</v>
      </c>
      <c r="R190" s="19" t="e">
        <f>I190-J190-VLOOKUP(C190,Вчера!C:AD, 7, FALSE)</f>
        <v>#N/A</v>
      </c>
      <c r="S190" s="19" t="e">
        <f>K190-L190-VLOOKUP(C190,Вчера!C:AD, 9, FALSE)</f>
        <v>#N/A</v>
      </c>
      <c r="T190" s="19" t="e">
        <f>M190-VLOOKUP(C190,Вчера!C:AD, 11, FALSE)</f>
        <v>#N/A</v>
      </c>
      <c r="U190" s="19" t="e">
        <f>VLOOKUP(C190,Вчера!C:AD, 12, FALSE)+F190-H190-J190-L190-N190</f>
        <v>#N/A</v>
      </c>
    </row>
    <row r="191" spans="1:21" ht="35.1" customHeight="1" x14ac:dyDescent="0.3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  <c r="P191" s="19" t="e">
        <f>E191-F191-VLOOKUP(C191,Вчера!C:AD, 3, FALSE)</f>
        <v>#N/A</v>
      </c>
      <c r="Q191" s="19" t="e">
        <f>G191-H191-VLOOKUP(C191,Вчера!C:AD, 5, FALSE)</f>
        <v>#N/A</v>
      </c>
      <c r="R191" s="19" t="e">
        <f>I191-J191-VLOOKUP(C191,Вчера!C:AD, 7, FALSE)</f>
        <v>#N/A</v>
      </c>
      <c r="S191" s="19" t="e">
        <f>K191-L191-VLOOKUP(C191,Вчера!C:AD, 9, FALSE)</f>
        <v>#N/A</v>
      </c>
      <c r="T191" s="19" t="e">
        <f>M191-VLOOKUP(C191,Вчера!C:AD, 11, FALSE)</f>
        <v>#N/A</v>
      </c>
      <c r="U191" s="19" t="e">
        <f>VLOOKUP(C191,Вчера!C:AD, 12, FALSE)+F191-H191-J191-L191-N191</f>
        <v>#N/A</v>
      </c>
    </row>
    <row r="192" spans="1:21" ht="35.1" customHeight="1" x14ac:dyDescent="0.3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  <c r="P192" s="19" t="e">
        <f>E192-F192-VLOOKUP(C192,Вчера!C:AD, 3, FALSE)</f>
        <v>#N/A</v>
      </c>
      <c r="Q192" s="19" t="e">
        <f>G192-H192-VLOOKUP(C192,Вчера!C:AD, 5, FALSE)</f>
        <v>#N/A</v>
      </c>
      <c r="R192" s="19" t="e">
        <f>I192-J192-VLOOKUP(C192,Вчера!C:AD, 7, FALSE)</f>
        <v>#N/A</v>
      </c>
      <c r="S192" s="19" t="e">
        <f>K192-L192-VLOOKUP(C192,Вчера!C:AD, 9, FALSE)</f>
        <v>#N/A</v>
      </c>
      <c r="T192" s="19" t="e">
        <f>M192-VLOOKUP(C192,Вчера!C:AD, 11, FALSE)</f>
        <v>#N/A</v>
      </c>
      <c r="U192" s="19" t="e">
        <f>VLOOKUP(C192,Вчера!C:AD, 12, FALSE)+F192-H192-J192-L192-N192</f>
        <v>#N/A</v>
      </c>
    </row>
    <row r="193" spans="1:21" ht="35.1" customHeight="1" x14ac:dyDescent="0.3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  <c r="P193" s="19" t="e">
        <f>E193-F193-VLOOKUP(C193,Вчера!C:AD, 3, FALSE)</f>
        <v>#N/A</v>
      </c>
      <c r="Q193" s="19" t="e">
        <f>G193-H193-VLOOKUP(C193,Вчера!C:AD, 5, FALSE)</f>
        <v>#N/A</v>
      </c>
      <c r="R193" s="19" t="e">
        <f>I193-J193-VLOOKUP(C193,Вчера!C:AD, 7, FALSE)</f>
        <v>#N/A</v>
      </c>
      <c r="S193" s="19" t="e">
        <f>K193-L193-VLOOKUP(C193,Вчера!C:AD, 9, FALSE)</f>
        <v>#N/A</v>
      </c>
      <c r="T193" s="19" t="e">
        <f>M193-VLOOKUP(C193,Вчера!C:AD, 11, FALSE)</f>
        <v>#N/A</v>
      </c>
      <c r="U193" s="19" t="e">
        <f>VLOOKUP(C193,Вчера!C:AD, 12, FALSE)+F193-H193-J193-L193-N193</f>
        <v>#N/A</v>
      </c>
    </row>
    <row r="194" spans="1:21" ht="35.1" customHeight="1" x14ac:dyDescent="0.3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  <c r="P194" s="19" t="e">
        <f>E194-F194-VLOOKUP(C194,Вчера!C:AD, 3, FALSE)</f>
        <v>#N/A</v>
      </c>
      <c r="Q194" s="19" t="e">
        <f>G194-H194-VLOOKUP(C194,Вчера!C:AD, 5, FALSE)</f>
        <v>#N/A</v>
      </c>
      <c r="R194" s="19" t="e">
        <f>I194-J194-VLOOKUP(C194,Вчера!C:AD, 7, FALSE)</f>
        <v>#N/A</v>
      </c>
      <c r="S194" s="19" t="e">
        <f>K194-L194-VLOOKUP(C194,Вчера!C:AD, 9, FALSE)</f>
        <v>#N/A</v>
      </c>
      <c r="T194" s="19" t="e">
        <f>M194-VLOOKUP(C194,Вчера!C:AD, 11, FALSE)</f>
        <v>#N/A</v>
      </c>
      <c r="U194" s="19" t="e">
        <f>VLOOKUP(C194,Вчера!C:AD, 12, FALSE)+F194-H194-J194-L194-N194</f>
        <v>#N/A</v>
      </c>
    </row>
    <row r="195" spans="1:21" ht="35.1" customHeight="1" x14ac:dyDescent="0.3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  <c r="P195" s="19" t="e">
        <f>E195-F195-VLOOKUP(C195,Вчера!C:AD, 3, FALSE)</f>
        <v>#N/A</v>
      </c>
      <c r="Q195" s="19" t="e">
        <f>G195-H195-VLOOKUP(C195,Вчера!C:AD, 5, FALSE)</f>
        <v>#N/A</v>
      </c>
      <c r="R195" s="19" t="e">
        <f>I195-J195-VLOOKUP(C195,Вчера!C:AD, 7, FALSE)</f>
        <v>#N/A</v>
      </c>
      <c r="S195" s="19" t="e">
        <f>K195-L195-VLOOKUP(C195,Вчера!C:AD, 9, FALSE)</f>
        <v>#N/A</v>
      </c>
      <c r="T195" s="19" t="e">
        <f>M195-VLOOKUP(C195,Вчера!C:AD, 11, FALSE)</f>
        <v>#N/A</v>
      </c>
      <c r="U195" s="19" t="e">
        <f>VLOOKUP(C195,Вчера!C:AD, 12, FALSE)+F195-H195-J195-L195-N195</f>
        <v>#N/A</v>
      </c>
    </row>
    <row r="196" spans="1:21" ht="35.1" customHeight="1" x14ac:dyDescent="0.3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  <c r="P196" s="19" t="e">
        <f>E196-F196-VLOOKUP(C196,Вчера!C:AD, 3, FALSE)</f>
        <v>#N/A</v>
      </c>
      <c r="Q196" s="19" t="e">
        <f>G196-H196-VLOOKUP(C196,Вчера!C:AD, 5, FALSE)</f>
        <v>#N/A</v>
      </c>
      <c r="R196" s="19" t="e">
        <f>I196-J196-VLOOKUP(C196,Вчера!C:AD, 7, FALSE)</f>
        <v>#N/A</v>
      </c>
      <c r="S196" s="19" t="e">
        <f>K196-L196-VLOOKUP(C196,Вчера!C:AD, 9, FALSE)</f>
        <v>#N/A</v>
      </c>
      <c r="T196" s="19" t="e">
        <f>M196-VLOOKUP(C196,Вчера!C:AD, 11, FALSE)</f>
        <v>#N/A</v>
      </c>
      <c r="U196" s="19" t="e">
        <f>VLOOKUP(C196,Вчера!C:AD, 12, FALSE)+F196-H196-J196-L196-N196</f>
        <v>#N/A</v>
      </c>
    </row>
    <row r="197" spans="1:21" ht="35.1" customHeight="1" x14ac:dyDescent="0.3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  <c r="P197" s="19" t="e">
        <f>E197-F197-VLOOKUP(C197,Вчера!C:AD, 3, FALSE)</f>
        <v>#N/A</v>
      </c>
      <c r="Q197" s="19" t="e">
        <f>G197-H197-VLOOKUP(C197,Вчера!C:AD, 5, FALSE)</f>
        <v>#N/A</v>
      </c>
      <c r="R197" s="19" t="e">
        <f>I197-J197-VLOOKUP(C197,Вчера!C:AD, 7, FALSE)</f>
        <v>#N/A</v>
      </c>
      <c r="S197" s="19" t="e">
        <f>K197-L197-VLOOKUP(C197,Вчера!C:AD, 9, FALSE)</f>
        <v>#N/A</v>
      </c>
      <c r="T197" s="19" t="e">
        <f>M197-VLOOKUP(C197,Вчера!C:AD, 11, FALSE)</f>
        <v>#N/A</v>
      </c>
      <c r="U197" s="19" t="e">
        <f>VLOOKUP(C197,Вчера!C:AD, 12, FALSE)+F197-H197-J197-L197-N197</f>
        <v>#N/A</v>
      </c>
    </row>
    <row r="198" spans="1:21" ht="35.1" customHeight="1" x14ac:dyDescent="0.3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  <c r="P198" s="19" t="e">
        <f>E198-F198-VLOOKUP(C198,Вчера!C:AD, 3, FALSE)</f>
        <v>#N/A</v>
      </c>
      <c r="Q198" s="19" t="e">
        <f>G198-H198-VLOOKUP(C198,Вчера!C:AD, 5, FALSE)</f>
        <v>#N/A</v>
      </c>
      <c r="R198" s="19" t="e">
        <f>I198-J198-VLOOKUP(C198,Вчера!C:AD, 7, FALSE)</f>
        <v>#N/A</v>
      </c>
      <c r="S198" s="19" t="e">
        <f>K198-L198-VLOOKUP(C198,Вчера!C:AD, 9, FALSE)</f>
        <v>#N/A</v>
      </c>
      <c r="T198" s="19" t="e">
        <f>M198-VLOOKUP(C198,Вчера!C:AD, 11, FALSE)</f>
        <v>#N/A</v>
      </c>
      <c r="U198" s="19" t="e">
        <f>VLOOKUP(C198,Вчера!C:AD, 12, FALSE)+F198-H198-J198-L198-N198</f>
        <v>#N/A</v>
      </c>
    </row>
    <row r="199" spans="1:21" ht="35.1" customHeight="1" x14ac:dyDescent="0.3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  <c r="P199" s="19" t="e">
        <f>E199-F199-VLOOKUP(C199,Вчера!C:AD, 3, FALSE)</f>
        <v>#N/A</v>
      </c>
      <c r="Q199" s="19" t="e">
        <f>G199-H199-VLOOKUP(C199,Вчера!C:AD, 5, FALSE)</f>
        <v>#N/A</v>
      </c>
      <c r="R199" s="19" t="e">
        <f>I199-J199-VLOOKUP(C199,Вчера!C:AD, 7, FALSE)</f>
        <v>#N/A</v>
      </c>
      <c r="S199" s="19" t="e">
        <f>K199-L199-VLOOKUP(C199,Вчера!C:AD, 9, FALSE)</f>
        <v>#N/A</v>
      </c>
      <c r="T199" s="19" t="e">
        <f>M199-VLOOKUP(C199,Вчера!C:AD, 11, FALSE)</f>
        <v>#N/A</v>
      </c>
      <c r="U199" s="19" t="e">
        <f>VLOOKUP(C199,Вчера!C:AD, 12, FALSE)+F199-H199-J199-L199-N199</f>
        <v>#N/A</v>
      </c>
    </row>
    <row r="200" spans="1:21" ht="35.1" customHeight="1" x14ac:dyDescent="0.3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  <c r="P200" s="19" t="e">
        <f>E200-F200-VLOOKUP(C200,Вчера!C:AD, 3, FALSE)</f>
        <v>#N/A</v>
      </c>
      <c r="Q200" s="19" t="e">
        <f>G200-H200-VLOOKUP(C200,Вчера!C:AD, 5, FALSE)</f>
        <v>#N/A</v>
      </c>
      <c r="R200" s="19" t="e">
        <f>I200-J200-VLOOKUP(C200,Вчера!C:AD, 7, FALSE)</f>
        <v>#N/A</v>
      </c>
      <c r="S200" s="19" t="e">
        <f>K200-L200-VLOOKUP(C200,Вчера!C:AD, 9, FALSE)</f>
        <v>#N/A</v>
      </c>
      <c r="T200" s="19" t="e">
        <f>M200-VLOOKUP(C200,Вчера!C:AD, 11, FALSE)</f>
        <v>#N/A</v>
      </c>
      <c r="U200" s="19" t="e">
        <f>VLOOKUP(C200,Вчера!C:AD, 12, FALSE)+F200-H200-J200-L200-N200</f>
        <v>#N/A</v>
      </c>
    </row>
    <row r="201" spans="1:21" ht="35.1" customHeight="1" x14ac:dyDescent="0.3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  <c r="P201" s="19" t="e">
        <f>E201-F201-VLOOKUP(C201,Вчера!C:AD, 3, FALSE)</f>
        <v>#N/A</v>
      </c>
      <c r="Q201" s="19" t="e">
        <f>G201-H201-VLOOKUP(C201,Вчера!C:AD, 5, FALSE)</f>
        <v>#N/A</v>
      </c>
      <c r="R201" s="19" t="e">
        <f>I201-J201-VLOOKUP(C201,Вчера!C:AD, 7, FALSE)</f>
        <v>#N/A</v>
      </c>
      <c r="S201" s="19" t="e">
        <f>K201-L201-VLOOKUP(C201,Вчера!C:AD, 9, FALSE)</f>
        <v>#N/A</v>
      </c>
      <c r="T201" s="19" t="e">
        <f>M201-VLOOKUP(C201,Вчера!C:AD, 11, FALSE)</f>
        <v>#N/A</v>
      </c>
      <c r="U201" s="19" t="e">
        <f>VLOOKUP(C201,Вчера!C:AD, 12, FALSE)+F201-H201-J201-L201-N201</f>
        <v>#N/A</v>
      </c>
    </row>
    <row r="202" spans="1:21" ht="35.1" customHeight="1" x14ac:dyDescent="0.3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  <c r="P202" s="19" t="e">
        <f>E202-F202-VLOOKUP(C202,Вчера!C:AD, 3, FALSE)</f>
        <v>#N/A</v>
      </c>
      <c r="Q202" s="19" t="e">
        <f>G202-H202-VLOOKUP(C202,Вчера!C:AD, 5, FALSE)</f>
        <v>#N/A</v>
      </c>
      <c r="R202" s="19" t="e">
        <f>I202-J202-VLOOKUP(C202,Вчера!C:AD, 7, FALSE)</f>
        <v>#N/A</v>
      </c>
      <c r="S202" s="19" t="e">
        <f>K202-L202-VLOOKUP(C202,Вчера!C:AD, 9, FALSE)</f>
        <v>#N/A</v>
      </c>
      <c r="T202" s="19" t="e">
        <f>M202-VLOOKUP(C202,Вчера!C:AD, 11, FALSE)</f>
        <v>#N/A</v>
      </c>
      <c r="U202" s="19" t="e">
        <f>VLOOKUP(C202,Вчера!C:AD, 12, FALSE)+F202-H202-J202-L202-N202</f>
        <v>#N/A</v>
      </c>
    </row>
    <row r="203" spans="1:21" ht="35.1" customHeight="1" x14ac:dyDescent="0.3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  <c r="P203" s="19" t="e">
        <f>E203-F203-VLOOKUP(C203,Вчера!C:AD, 3, FALSE)</f>
        <v>#N/A</v>
      </c>
      <c r="Q203" s="19" t="e">
        <f>G203-H203-VLOOKUP(C203,Вчера!C:AD, 5, FALSE)</f>
        <v>#N/A</v>
      </c>
      <c r="R203" s="19" t="e">
        <f>I203-J203-VLOOKUP(C203,Вчера!C:AD, 7, FALSE)</f>
        <v>#N/A</v>
      </c>
      <c r="S203" s="19" t="e">
        <f>K203-L203-VLOOKUP(C203,Вчера!C:AD, 9, FALSE)</f>
        <v>#N/A</v>
      </c>
      <c r="T203" s="19" t="e">
        <f>M203-VLOOKUP(C203,Вчера!C:AD, 11, FALSE)</f>
        <v>#N/A</v>
      </c>
      <c r="U203" s="19" t="e">
        <f>VLOOKUP(C203,Вчера!C:AD, 12, FALSE)+F203-H203-J203-L203-N203</f>
        <v>#N/A</v>
      </c>
    </row>
    <row r="204" spans="1:21" ht="35.1" customHeight="1" x14ac:dyDescent="0.3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  <c r="P204" s="19" t="e">
        <f>E204-F204-VLOOKUP(C204,Вчера!C:AD, 3, FALSE)</f>
        <v>#N/A</v>
      </c>
      <c r="Q204" s="19" t="e">
        <f>G204-H204-VLOOKUP(C204,Вчера!C:AD, 5, FALSE)</f>
        <v>#N/A</v>
      </c>
      <c r="R204" s="19" t="e">
        <f>I204-J204-VLOOKUP(C204,Вчера!C:AD, 7, FALSE)</f>
        <v>#N/A</v>
      </c>
      <c r="S204" s="19" t="e">
        <f>K204-L204-VLOOKUP(C204,Вчера!C:AD, 9, FALSE)</f>
        <v>#N/A</v>
      </c>
      <c r="T204" s="19" t="e">
        <f>M204-VLOOKUP(C204,Вчера!C:AD, 11, FALSE)</f>
        <v>#N/A</v>
      </c>
      <c r="U204" s="19" t="e">
        <f>VLOOKUP(C204,Вчера!C:AD, 12, FALSE)+F204-H204-J204-L204-N204</f>
        <v>#N/A</v>
      </c>
    </row>
    <row r="205" spans="1:21" ht="35.1" customHeight="1" x14ac:dyDescent="0.3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  <c r="P205" s="19" t="e">
        <f>E205-F205-VLOOKUP(C205,Вчера!C:AD, 3, FALSE)</f>
        <v>#N/A</v>
      </c>
      <c r="Q205" s="19" t="e">
        <f>G205-H205-VLOOKUP(C205,Вчера!C:AD, 5, FALSE)</f>
        <v>#N/A</v>
      </c>
      <c r="R205" s="19" t="e">
        <f>I205-J205-VLOOKUP(C205,Вчера!C:AD, 7, FALSE)</f>
        <v>#N/A</v>
      </c>
      <c r="S205" s="19" t="e">
        <f>K205-L205-VLOOKUP(C205,Вчера!C:AD, 9, FALSE)</f>
        <v>#N/A</v>
      </c>
      <c r="T205" s="19" t="e">
        <f>M205-VLOOKUP(C205,Вчера!C:AD, 11, FALSE)</f>
        <v>#N/A</v>
      </c>
      <c r="U205" s="19" t="e">
        <f>VLOOKUP(C205,Вчера!C:AD, 12, FALSE)+F205-H205-J205-L205-N205</f>
        <v>#N/A</v>
      </c>
    </row>
    <row r="206" spans="1:21" ht="35.1" customHeight="1" x14ac:dyDescent="0.3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  <c r="P206" s="19" t="e">
        <f>E206-F206-VLOOKUP(C206,Вчера!C:AD, 3, FALSE)</f>
        <v>#N/A</v>
      </c>
      <c r="Q206" s="19" t="e">
        <f>G206-H206-VLOOKUP(C206,Вчера!C:AD, 5, FALSE)</f>
        <v>#N/A</v>
      </c>
      <c r="R206" s="19" t="e">
        <f>I206-J206-VLOOKUP(C206,Вчера!C:AD, 7, FALSE)</f>
        <v>#N/A</v>
      </c>
      <c r="S206" s="19" t="e">
        <f>K206-L206-VLOOKUP(C206,Вчера!C:AD, 9, FALSE)</f>
        <v>#N/A</v>
      </c>
      <c r="T206" s="19" t="e">
        <f>M206-VLOOKUP(C206,Вчера!C:AD, 11, FALSE)</f>
        <v>#N/A</v>
      </c>
      <c r="U206" s="19" t="e">
        <f>VLOOKUP(C206,Вчера!C:AD, 12, FALSE)+F206-H206-J206-L206-N206</f>
        <v>#N/A</v>
      </c>
    </row>
    <row r="207" spans="1:21" ht="35.1" customHeight="1" x14ac:dyDescent="0.3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  <c r="P207" s="19" t="e">
        <f>E207-F207-VLOOKUP(C207,Вчера!C:AD, 3, FALSE)</f>
        <v>#N/A</v>
      </c>
      <c r="Q207" s="19" t="e">
        <f>G207-H207-VLOOKUP(C207,Вчера!C:AD, 5, FALSE)</f>
        <v>#N/A</v>
      </c>
      <c r="R207" s="19" t="e">
        <f>I207-J207-VLOOKUP(C207,Вчера!C:AD, 7, FALSE)</f>
        <v>#N/A</v>
      </c>
      <c r="S207" s="19" t="e">
        <f>K207-L207-VLOOKUP(C207,Вчера!C:AD, 9, FALSE)</f>
        <v>#N/A</v>
      </c>
      <c r="T207" s="19" t="e">
        <f>M207-VLOOKUP(C207,Вчера!C:AD, 11, FALSE)</f>
        <v>#N/A</v>
      </c>
      <c r="U207" s="19" t="e">
        <f>VLOOKUP(C207,Вчера!C:AD, 12, FALSE)+F207-H207-J207-L207-N207</f>
        <v>#N/A</v>
      </c>
    </row>
    <row r="208" spans="1:21" ht="35.1" customHeight="1" x14ac:dyDescent="0.3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  <c r="P208" s="19" t="e">
        <f>E208-F208-VLOOKUP(C208,Вчера!C:AD, 3, FALSE)</f>
        <v>#N/A</v>
      </c>
      <c r="Q208" s="19" t="e">
        <f>G208-H208-VLOOKUP(C208,Вчера!C:AD, 5, FALSE)</f>
        <v>#N/A</v>
      </c>
      <c r="R208" s="19" t="e">
        <f>I208-J208-VLOOKUP(C208,Вчера!C:AD, 7, FALSE)</f>
        <v>#N/A</v>
      </c>
      <c r="S208" s="19" t="e">
        <f>K208-L208-VLOOKUP(C208,Вчера!C:AD, 9, FALSE)</f>
        <v>#N/A</v>
      </c>
      <c r="T208" s="19" t="e">
        <f>M208-VLOOKUP(C208,Вчера!C:AD, 11, FALSE)</f>
        <v>#N/A</v>
      </c>
      <c r="U208" s="19" t="e">
        <f>VLOOKUP(C208,Вчера!C:AD, 12, FALSE)+F208-H208-J208-L208-N208</f>
        <v>#N/A</v>
      </c>
    </row>
    <row r="209" spans="1:21" ht="35.1" customHeight="1" x14ac:dyDescent="0.3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  <c r="P209" s="19" t="e">
        <f>E209-F209-VLOOKUP(C209,Вчера!C:AD, 3, FALSE)</f>
        <v>#N/A</v>
      </c>
      <c r="Q209" s="19" t="e">
        <f>G209-H209-VLOOKUP(C209,Вчера!C:AD, 5, FALSE)</f>
        <v>#N/A</v>
      </c>
      <c r="R209" s="19" t="e">
        <f>I209-J209-VLOOKUP(C209,Вчера!C:AD, 7, FALSE)</f>
        <v>#N/A</v>
      </c>
      <c r="S209" s="19" t="e">
        <f>K209-L209-VLOOKUP(C209,Вчера!C:AD, 9, FALSE)</f>
        <v>#N/A</v>
      </c>
      <c r="T209" s="19" t="e">
        <f>M209-VLOOKUP(C209,Вчера!C:AD, 11, FALSE)</f>
        <v>#N/A</v>
      </c>
      <c r="U209" s="19" t="e">
        <f>VLOOKUP(C209,Вчера!C:AD, 12, FALSE)+F209-H209-J209-L209-N209</f>
        <v>#N/A</v>
      </c>
    </row>
    <row r="210" spans="1:21" ht="35.1" customHeight="1" x14ac:dyDescent="0.3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  <c r="P210" s="19" t="e">
        <f>E210-F210-VLOOKUP(C210,Вчера!C:AD, 3, FALSE)</f>
        <v>#N/A</v>
      </c>
      <c r="Q210" s="19" t="e">
        <f>G210-H210-VLOOKUP(C210,Вчера!C:AD, 5, FALSE)</f>
        <v>#N/A</v>
      </c>
      <c r="R210" s="19" t="e">
        <f>I210-J210-VLOOKUP(C210,Вчера!C:AD, 7, FALSE)</f>
        <v>#N/A</v>
      </c>
      <c r="S210" s="19" t="e">
        <f>K210-L210-VLOOKUP(C210,Вчера!C:AD, 9, FALSE)</f>
        <v>#N/A</v>
      </c>
      <c r="T210" s="19" t="e">
        <f>M210-VLOOKUP(C210,Вчера!C:AD, 11, FALSE)</f>
        <v>#N/A</v>
      </c>
      <c r="U210" s="19" t="e">
        <f>VLOOKUP(C210,Вчера!C:AD, 12, FALSE)+F210-H210-J210-L210-N210</f>
        <v>#N/A</v>
      </c>
    </row>
    <row r="211" spans="1:21" ht="35.1" customHeight="1" x14ac:dyDescent="0.3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  <c r="P211" s="19" t="e">
        <f>E211-F211-VLOOKUP(C211,Вчера!C:AD, 3, FALSE)</f>
        <v>#N/A</v>
      </c>
      <c r="Q211" s="19" t="e">
        <f>G211-H211-VLOOKUP(C211,Вчера!C:AD, 5, FALSE)</f>
        <v>#N/A</v>
      </c>
      <c r="R211" s="19" t="e">
        <f>I211-J211-VLOOKUP(C211,Вчера!C:AD, 7, FALSE)</f>
        <v>#N/A</v>
      </c>
      <c r="S211" s="19" t="e">
        <f>K211-L211-VLOOKUP(C211,Вчера!C:AD, 9, FALSE)</f>
        <v>#N/A</v>
      </c>
      <c r="T211" s="19" t="e">
        <f>M211-VLOOKUP(C211,Вчера!C:AD, 11, FALSE)</f>
        <v>#N/A</v>
      </c>
      <c r="U211" s="19" t="e">
        <f>VLOOKUP(C211,Вчера!C:AD, 12, FALSE)+F211-H211-J211-L211-N211</f>
        <v>#N/A</v>
      </c>
    </row>
    <row r="212" spans="1:21" ht="35.1" customHeight="1" x14ac:dyDescent="0.3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  <c r="P212" s="19" t="e">
        <f>E212-F212-VLOOKUP(C212,Вчера!C:AD, 3, FALSE)</f>
        <v>#N/A</v>
      </c>
      <c r="Q212" s="19" t="e">
        <f>G212-H212-VLOOKUP(C212,Вчера!C:AD, 5, FALSE)</f>
        <v>#N/A</v>
      </c>
      <c r="R212" s="19" t="e">
        <f>I212-J212-VLOOKUP(C212,Вчера!C:AD, 7, FALSE)</f>
        <v>#N/A</v>
      </c>
      <c r="S212" s="19" t="e">
        <f>K212-L212-VLOOKUP(C212,Вчера!C:AD, 9, FALSE)</f>
        <v>#N/A</v>
      </c>
      <c r="T212" s="19" t="e">
        <f>M212-VLOOKUP(C212,Вчера!C:AD, 11, FALSE)</f>
        <v>#N/A</v>
      </c>
      <c r="U212" s="19" t="e">
        <f>VLOOKUP(C212,Вчера!C:AD, 12, FALSE)+F212-H212-J212-L212-N212</f>
        <v>#N/A</v>
      </c>
    </row>
    <row r="213" spans="1:21" ht="35.1" customHeight="1" x14ac:dyDescent="0.3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  <c r="P213" s="19" t="e">
        <f>E213-F213-VLOOKUP(C213,Вчера!C:AD, 3, FALSE)</f>
        <v>#N/A</v>
      </c>
      <c r="Q213" s="19" t="e">
        <f>G213-H213-VLOOKUP(C213,Вчера!C:AD, 5, FALSE)</f>
        <v>#N/A</v>
      </c>
      <c r="R213" s="19" t="e">
        <f>I213-J213-VLOOKUP(C213,Вчера!C:AD, 7, FALSE)</f>
        <v>#N/A</v>
      </c>
      <c r="S213" s="19" t="e">
        <f>K213-L213-VLOOKUP(C213,Вчера!C:AD, 9, FALSE)</f>
        <v>#N/A</v>
      </c>
      <c r="T213" s="19" t="e">
        <f>M213-VLOOKUP(C213,Вчера!C:AD, 11, FALSE)</f>
        <v>#N/A</v>
      </c>
      <c r="U213" s="19" t="e">
        <f>VLOOKUP(C213,Вчера!C:AD, 12, FALSE)+F213-H213-J213-L213-N213</f>
        <v>#N/A</v>
      </c>
    </row>
    <row r="214" spans="1:21" ht="35.1" customHeight="1" x14ac:dyDescent="0.3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  <c r="P214" s="19" t="e">
        <f>E214-F214-VLOOKUP(C214,Вчера!C:AD, 3, FALSE)</f>
        <v>#N/A</v>
      </c>
      <c r="Q214" s="19" t="e">
        <f>G214-H214-VLOOKUP(C214,Вчера!C:AD, 5, FALSE)</f>
        <v>#N/A</v>
      </c>
      <c r="R214" s="19" t="e">
        <f>I214-J214-VLOOKUP(C214,Вчера!C:AD, 7, FALSE)</f>
        <v>#N/A</v>
      </c>
      <c r="S214" s="19" t="e">
        <f>K214-L214-VLOOKUP(C214,Вчера!C:AD, 9, FALSE)</f>
        <v>#N/A</v>
      </c>
      <c r="T214" s="19" t="e">
        <f>M214-VLOOKUP(C214,Вчера!C:AD, 11, FALSE)</f>
        <v>#N/A</v>
      </c>
      <c r="U214" s="19" t="e">
        <f>VLOOKUP(C214,Вчера!C:AD, 12, FALSE)+F214-H214-J214-L214-N214</f>
        <v>#N/A</v>
      </c>
    </row>
    <row r="215" spans="1:21" ht="35.1" customHeight="1" x14ac:dyDescent="0.3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  <c r="P215" s="19" t="e">
        <f>E215-F215-VLOOKUP(C215,Вчера!C:AD, 3, FALSE)</f>
        <v>#N/A</v>
      </c>
      <c r="Q215" s="19" t="e">
        <f>G215-H215-VLOOKUP(C215,Вчера!C:AD, 5, FALSE)</f>
        <v>#N/A</v>
      </c>
      <c r="R215" s="19" t="e">
        <f>I215-J215-VLOOKUP(C215,Вчера!C:AD, 7, FALSE)</f>
        <v>#N/A</v>
      </c>
      <c r="S215" s="19" t="e">
        <f>K215-L215-VLOOKUP(C215,Вчера!C:AD, 9, FALSE)</f>
        <v>#N/A</v>
      </c>
      <c r="T215" s="19" t="e">
        <f>M215-VLOOKUP(C215,Вчера!C:AD, 11, FALSE)</f>
        <v>#N/A</v>
      </c>
      <c r="U215" s="19" t="e">
        <f>VLOOKUP(C215,Вчера!C:AD, 12, FALSE)+F215-H215-J215-L215-N215</f>
        <v>#N/A</v>
      </c>
    </row>
    <row r="216" spans="1:21" ht="35.1" customHeight="1" x14ac:dyDescent="0.3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  <c r="P216" s="19" t="e">
        <f>E216-F216-VLOOKUP(C216,Вчера!C:AD, 3, FALSE)</f>
        <v>#N/A</v>
      </c>
      <c r="Q216" s="19" t="e">
        <f>G216-H216-VLOOKUP(C216,Вчера!C:AD, 5, FALSE)</f>
        <v>#N/A</v>
      </c>
      <c r="R216" s="19" t="e">
        <f>I216-J216-VLOOKUP(C216,Вчера!C:AD, 7, FALSE)</f>
        <v>#N/A</v>
      </c>
      <c r="S216" s="19" t="e">
        <f>K216-L216-VLOOKUP(C216,Вчера!C:AD, 9, FALSE)</f>
        <v>#N/A</v>
      </c>
      <c r="T216" s="19" t="e">
        <f>M216-VLOOKUP(C216,Вчера!C:AD, 11, FALSE)</f>
        <v>#N/A</v>
      </c>
      <c r="U216" s="19" t="e">
        <f>VLOOKUP(C216,Вчера!C:AD, 12, FALSE)+F216-H216-J216-L216-N216</f>
        <v>#N/A</v>
      </c>
    </row>
    <row r="217" spans="1:21" ht="35.1" customHeight="1" x14ac:dyDescent="0.3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  <c r="P217" s="19" t="e">
        <f>E217-F217-VLOOKUP(C217,Вчера!C:AD, 3, FALSE)</f>
        <v>#N/A</v>
      </c>
      <c r="Q217" s="19" t="e">
        <f>G217-H217-VLOOKUP(C217,Вчера!C:AD, 5, FALSE)</f>
        <v>#N/A</v>
      </c>
      <c r="R217" s="19" t="e">
        <f>I217-J217-VLOOKUP(C217,Вчера!C:AD, 7, FALSE)</f>
        <v>#N/A</v>
      </c>
      <c r="S217" s="19" t="e">
        <f>K217-L217-VLOOKUP(C217,Вчера!C:AD, 9, FALSE)</f>
        <v>#N/A</v>
      </c>
      <c r="T217" s="19" t="e">
        <f>M217-VLOOKUP(C217,Вчера!C:AD, 11, FALSE)</f>
        <v>#N/A</v>
      </c>
      <c r="U217" s="19" t="e">
        <f>VLOOKUP(C217,Вчера!C:AD, 12, FALSE)+F217-H217-J217-L217-N217</f>
        <v>#N/A</v>
      </c>
    </row>
    <row r="218" spans="1:21" ht="35.1" customHeight="1" x14ac:dyDescent="0.3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  <c r="P218" s="19" t="e">
        <f>E218-F218-VLOOKUP(C218,Вчера!C:AD, 3, FALSE)</f>
        <v>#N/A</v>
      </c>
      <c r="Q218" s="19" t="e">
        <f>G218-H218-VLOOKUP(C218,Вчера!C:AD, 5, FALSE)</f>
        <v>#N/A</v>
      </c>
      <c r="R218" s="19" t="e">
        <f>I218-J218-VLOOKUP(C218,Вчера!C:AD, 7, FALSE)</f>
        <v>#N/A</v>
      </c>
      <c r="S218" s="19" t="e">
        <f>K218-L218-VLOOKUP(C218,Вчера!C:AD, 9, FALSE)</f>
        <v>#N/A</v>
      </c>
      <c r="T218" s="19" t="e">
        <f>M218-VLOOKUP(C218,Вчера!C:AD, 11, FALSE)</f>
        <v>#N/A</v>
      </c>
      <c r="U218" s="19" t="e">
        <f>VLOOKUP(C218,Вчера!C:AD, 12, FALSE)+F218-H218-J218-L218-N218</f>
        <v>#N/A</v>
      </c>
    </row>
    <row r="219" spans="1:21" ht="35.1" customHeight="1" x14ac:dyDescent="0.3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  <c r="P219" s="19" t="e">
        <f>E219-F219-VLOOKUP(C219,Вчера!C:AD, 3, FALSE)</f>
        <v>#N/A</v>
      </c>
      <c r="Q219" s="19" t="e">
        <f>G219-H219-VLOOKUP(C219,Вчера!C:AD, 5, FALSE)</f>
        <v>#N/A</v>
      </c>
      <c r="R219" s="19" t="e">
        <f>I219-J219-VLOOKUP(C219,Вчера!C:AD, 7, FALSE)</f>
        <v>#N/A</v>
      </c>
      <c r="S219" s="19" t="e">
        <f>K219-L219-VLOOKUP(C219,Вчера!C:AD, 9, FALSE)</f>
        <v>#N/A</v>
      </c>
      <c r="T219" s="19" t="e">
        <f>M219-VLOOKUP(C219,Вчера!C:AD, 11, FALSE)</f>
        <v>#N/A</v>
      </c>
      <c r="U219" s="19" t="e">
        <f>VLOOKUP(C219,Вчера!C:AD, 12, FALSE)+F219-H219-J219-L219-N219</f>
        <v>#N/A</v>
      </c>
    </row>
    <row r="220" spans="1:21" ht="35.1" customHeight="1" x14ac:dyDescent="0.3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  <c r="P220" s="19" t="e">
        <f>E220-F220-VLOOKUP(C220,Вчера!C:AD, 3, FALSE)</f>
        <v>#N/A</v>
      </c>
      <c r="Q220" s="19" t="e">
        <f>G220-H220-VLOOKUP(C220,Вчера!C:AD, 5, FALSE)</f>
        <v>#N/A</v>
      </c>
      <c r="R220" s="19" t="e">
        <f>I220-J220-VLOOKUP(C220,Вчера!C:AD, 7, FALSE)</f>
        <v>#N/A</v>
      </c>
      <c r="S220" s="19" t="e">
        <f>K220-L220-VLOOKUP(C220,Вчера!C:AD, 9, FALSE)</f>
        <v>#N/A</v>
      </c>
      <c r="T220" s="19" t="e">
        <f>M220-VLOOKUP(C220,Вчера!C:AD, 11, FALSE)</f>
        <v>#N/A</v>
      </c>
      <c r="U220" s="19" t="e">
        <f>VLOOKUP(C220,Вчера!C:AD, 12, FALSE)+F220-H220-J220-L220-N220</f>
        <v>#N/A</v>
      </c>
    </row>
    <row r="221" spans="1:21" ht="35.1" customHeight="1" x14ac:dyDescent="0.3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  <c r="P221" s="19" t="e">
        <f>E221-F221-VLOOKUP(C221,Вчера!C:AD, 3, FALSE)</f>
        <v>#N/A</v>
      </c>
      <c r="Q221" s="19" t="e">
        <f>G221-H221-VLOOKUP(C221,Вчера!C:AD, 5, FALSE)</f>
        <v>#N/A</v>
      </c>
      <c r="R221" s="19" t="e">
        <f>I221-J221-VLOOKUP(C221,Вчера!C:AD, 7, FALSE)</f>
        <v>#N/A</v>
      </c>
      <c r="S221" s="19" t="e">
        <f>K221-L221-VLOOKUP(C221,Вчера!C:AD, 9, FALSE)</f>
        <v>#N/A</v>
      </c>
      <c r="T221" s="19" t="e">
        <f>M221-VLOOKUP(C221,Вчера!C:AD, 11, FALSE)</f>
        <v>#N/A</v>
      </c>
      <c r="U221" s="19" t="e">
        <f>VLOOKUP(C221,Вчера!C:AD, 12, FALSE)+F221-H221-J221-L221-N221</f>
        <v>#N/A</v>
      </c>
    </row>
    <row r="222" spans="1:21" ht="35.1" customHeight="1" x14ac:dyDescent="0.3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  <c r="P222" s="19" t="e">
        <f>E222-F222-VLOOKUP(C222,Вчера!C:AD, 3, FALSE)</f>
        <v>#N/A</v>
      </c>
      <c r="Q222" s="19" t="e">
        <f>G222-H222-VLOOKUP(C222,Вчера!C:AD, 5, FALSE)</f>
        <v>#N/A</v>
      </c>
      <c r="R222" s="19" t="e">
        <f>I222-J222-VLOOKUP(C222,Вчера!C:AD, 7, FALSE)</f>
        <v>#N/A</v>
      </c>
      <c r="S222" s="19" t="e">
        <f>K222-L222-VLOOKUP(C222,Вчера!C:AD, 9, FALSE)</f>
        <v>#N/A</v>
      </c>
      <c r="T222" s="19" t="e">
        <f>M222-VLOOKUP(C222,Вчера!C:AD, 11, FALSE)</f>
        <v>#N/A</v>
      </c>
      <c r="U222" s="19" t="e">
        <f>VLOOKUP(C222,Вчера!C:AD, 12, FALSE)+F222-H222-J222-L222-N222</f>
        <v>#N/A</v>
      </c>
    </row>
    <row r="223" spans="1:21" ht="35.1" customHeight="1" x14ac:dyDescent="0.3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  <c r="P223" s="19" t="e">
        <f>E223-F223-VLOOKUP(C223,Вчера!C:AD, 3, FALSE)</f>
        <v>#N/A</v>
      </c>
      <c r="Q223" s="19" t="e">
        <f>G223-H223-VLOOKUP(C223,Вчера!C:AD, 5, FALSE)</f>
        <v>#N/A</v>
      </c>
      <c r="R223" s="19" t="e">
        <f>I223-J223-VLOOKUP(C223,Вчера!C:AD, 7, FALSE)</f>
        <v>#N/A</v>
      </c>
      <c r="S223" s="19" t="e">
        <f>K223-L223-VLOOKUP(C223,Вчера!C:AD, 9, FALSE)</f>
        <v>#N/A</v>
      </c>
      <c r="T223" s="19" t="e">
        <f>M223-VLOOKUP(C223,Вчера!C:AD, 11, FALSE)</f>
        <v>#N/A</v>
      </c>
      <c r="U223" s="19" t="e">
        <f>VLOOKUP(C223,Вчера!C:AD, 12, FALSE)+F223-H223-J223-L223-N223</f>
        <v>#N/A</v>
      </c>
    </row>
    <row r="224" spans="1:21" ht="35.1" customHeight="1" x14ac:dyDescent="0.3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  <c r="P224" s="19" t="e">
        <f>E224-F224-VLOOKUP(C224,Вчера!C:AD, 3, FALSE)</f>
        <v>#N/A</v>
      </c>
      <c r="Q224" s="19" t="e">
        <f>G224-H224-VLOOKUP(C224,Вчера!C:AD, 5, FALSE)</f>
        <v>#N/A</v>
      </c>
      <c r="R224" s="19" t="e">
        <f>I224-J224-VLOOKUP(C224,Вчера!C:AD, 7, FALSE)</f>
        <v>#N/A</v>
      </c>
      <c r="S224" s="19" t="e">
        <f>K224-L224-VLOOKUP(C224,Вчера!C:AD, 9, FALSE)</f>
        <v>#N/A</v>
      </c>
      <c r="T224" s="19" t="e">
        <f>M224-VLOOKUP(C224,Вчера!C:AD, 11, FALSE)</f>
        <v>#N/A</v>
      </c>
      <c r="U224" s="19" t="e">
        <f>VLOOKUP(C224,Вчера!C:AD, 12, FALSE)+F224-H224-J224-L224-N224</f>
        <v>#N/A</v>
      </c>
    </row>
    <row r="225" spans="1:21" ht="35.1" customHeight="1" x14ac:dyDescent="0.3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  <c r="P225" s="19" t="e">
        <f>E225-F225-VLOOKUP(C225,Вчера!C:AD, 3, FALSE)</f>
        <v>#N/A</v>
      </c>
      <c r="Q225" s="19" t="e">
        <f>G225-H225-VLOOKUP(C225,Вчера!C:AD, 5, FALSE)</f>
        <v>#N/A</v>
      </c>
      <c r="R225" s="19" t="e">
        <f>I225-J225-VLOOKUP(C225,Вчера!C:AD, 7, FALSE)</f>
        <v>#N/A</v>
      </c>
      <c r="S225" s="19" t="e">
        <f>K225-L225-VLOOKUP(C225,Вчера!C:AD, 9, FALSE)</f>
        <v>#N/A</v>
      </c>
      <c r="T225" s="19" t="e">
        <f>M225-VLOOKUP(C225,Вчера!C:AD, 11, FALSE)</f>
        <v>#N/A</v>
      </c>
      <c r="U225" s="19" t="e">
        <f>VLOOKUP(C225,Вчера!C:AD, 12, FALSE)+F225-H225-J225-L225-N225</f>
        <v>#N/A</v>
      </c>
    </row>
    <row r="226" spans="1:21" ht="35.1" customHeight="1" x14ac:dyDescent="0.3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  <c r="P226" s="19" t="e">
        <f>E226-F226-VLOOKUP(C226,Вчера!C:AD, 3, FALSE)</f>
        <v>#N/A</v>
      </c>
      <c r="Q226" s="19" t="e">
        <f>G226-H226-VLOOKUP(C226,Вчера!C:AD, 5, FALSE)</f>
        <v>#N/A</v>
      </c>
      <c r="R226" s="19" t="e">
        <f>I226-J226-VLOOKUP(C226,Вчера!C:AD, 7, FALSE)</f>
        <v>#N/A</v>
      </c>
      <c r="S226" s="19" t="e">
        <f>K226-L226-VLOOKUP(C226,Вчера!C:AD, 9, FALSE)</f>
        <v>#N/A</v>
      </c>
      <c r="T226" s="19" t="e">
        <f>M226-VLOOKUP(C226,Вчера!C:AD, 11, FALSE)</f>
        <v>#N/A</v>
      </c>
      <c r="U226" s="19" t="e">
        <f>VLOOKUP(C226,Вчера!C:AD, 12, FALSE)+F226-H226-J226-L226-N226</f>
        <v>#N/A</v>
      </c>
    </row>
    <row r="227" spans="1:21" ht="35.1" customHeight="1" x14ac:dyDescent="0.3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  <c r="P227" s="19" t="e">
        <f>E227-F227-VLOOKUP(C227,Вчера!C:AD, 3, FALSE)</f>
        <v>#N/A</v>
      </c>
      <c r="Q227" s="19" t="e">
        <f>G227-H227-VLOOKUP(C227,Вчера!C:AD, 5, FALSE)</f>
        <v>#N/A</v>
      </c>
      <c r="R227" s="19" t="e">
        <f>I227-J227-VLOOKUP(C227,Вчера!C:AD, 7, FALSE)</f>
        <v>#N/A</v>
      </c>
      <c r="S227" s="19" t="e">
        <f>K227-L227-VLOOKUP(C227,Вчера!C:AD, 9, FALSE)</f>
        <v>#N/A</v>
      </c>
      <c r="T227" s="19" t="e">
        <f>M227-VLOOKUP(C227,Вчера!C:AD, 11, FALSE)</f>
        <v>#N/A</v>
      </c>
      <c r="U227" s="19" t="e">
        <f>VLOOKUP(C227,Вчера!C:AD, 12, FALSE)+F227-H227-J227-L227-N227</f>
        <v>#N/A</v>
      </c>
    </row>
    <row r="228" spans="1:21" ht="35.1" customHeight="1" x14ac:dyDescent="0.3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  <c r="P228" s="19" t="e">
        <f>E228-F228-VLOOKUP(C228,Вчера!C:AD, 3, FALSE)</f>
        <v>#N/A</v>
      </c>
      <c r="Q228" s="19" t="e">
        <f>G228-H228-VLOOKUP(C228,Вчера!C:AD, 5, FALSE)</f>
        <v>#N/A</v>
      </c>
      <c r="R228" s="19" t="e">
        <f>I228-J228-VLOOKUP(C228,Вчера!C:AD, 7, FALSE)</f>
        <v>#N/A</v>
      </c>
      <c r="S228" s="19" t="e">
        <f>K228-L228-VLOOKUP(C228,Вчера!C:AD, 9, FALSE)</f>
        <v>#N/A</v>
      </c>
      <c r="T228" s="19" t="e">
        <f>M228-VLOOKUP(C228,Вчера!C:AD, 11, FALSE)</f>
        <v>#N/A</v>
      </c>
      <c r="U228" s="19" t="e">
        <f>VLOOKUP(C228,Вчера!C:AD, 12, FALSE)+F228-H228-J228-L228-N228</f>
        <v>#N/A</v>
      </c>
    </row>
    <row r="229" spans="1:21" ht="35.1" customHeight="1" x14ac:dyDescent="0.3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  <c r="P229" s="19" t="e">
        <f>E229-F229-VLOOKUP(C229,Вчера!C:AD, 3, FALSE)</f>
        <v>#N/A</v>
      </c>
      <c r="Q229" s="19" t="e">
        <f>G229-H229-VLOOKUP(C229,Вчера!C:AD, 5, FALSE)</f>
        <v>#N/A</v>
      </c>
      <c r="R229" s="19" t="e">
        <f>I229-J229-VLOOKUP(C229,Вчера!C:AD, 7, FALSE)</f>
        <v>#N/A</v>
      </c>
      <c r="S229" s="19" t="e">
        <f>K229-L229-VLOOKUP(C229,Вчера!C:AD, 9, FALSE)</f>
        <v>#N/A</v>
      </c>
      <c r="T229" s="19" t="e">
        <f>M229-VLOOKUP(C229,Вчера!C:AD, 11, FALSE)</f>
        <v>#N/A</v>
      </c>
      <c r="U229" s="19" t="e">
        <f>VLOOKUP(C229,Вчера!C:AD, 12, FALSE)+F229-H229-J229-L229-N229</f>
        <v>#N/A</v>
      </c>
    </row>
    <row r="230" spans="1:21" ht="35.1" customHeight="1" x14ac:dyDescent="0.3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  <c r="P230" s="19" t="e">
        <f>E230-F230-VLOOKUP(C230,Вчера!C:AD, 3, FALSE)</f>
        <v>#N/A</v>
      </c>
      <c r="Q230" s="19" t="e">
        <f>G230-H230-VLOOKUP(C230,Вчера!C:AD, 5, FALSE)</f>
        <v>#N/A</v>
      </c>
      <c r="R230" s="19" t="e">
        <f>I230-J230-VLOOKUP(C230,Вчера!C:AD, 7, FALSE)</f>
        <v>#N/A</v>
      </c>
      <c r="S230" s="19" t="e">
        <f>K230-L230-VLOOKUP(C230,Вчера!C:AD, 9, FALSE)</f>
        <v>#N/A</v>
      </c>
      <c r="T230" s="19" t="e">
        <f>M230-VLOOKUP(C230,Вчера!C:AD, 11, FALSE)</f>
        <v>#N/A</v>
      </c>
      <c r="U230" s="19" t="e">
        <f>VLOOKUP(C230,Вчера!C:AD, 12, FALSE)+F230-H230-J230-L230-N230</f>
        <v>#N/A</v>
      </c>
    </row>
    <row r="231" spans="1:21" ht="35.1" customHeight="1" x14ac:dyDescent="0.3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  <c r="P231" s="19" t="e">
        <f>E231-F231-VLOOKUP(C231,Вчера!C:AD, 3, FALSE)</f>
        <v>#N/A</v>
      </c>
      <c r="Q231" s="19" t="e">
        <f>G231-H231-VLOOKUP(C231,Вчера!C:AD, 5, FALSE)</f>
        <v>#N/A</v>
      </c>
      <c r="R231" s="19" t="e">
        <f>I231-J231-VLOOKUP(C231,Вчера!C:AD, 7, FALSE)</f>
        <v>#N/A</v>
      </c>
      <c r="S231" s="19" t="e">
        <f>K231-L231-VLOOKUP(C231,Вчера!C:AD, 9, FALSE)</f>
        <v>#N/A</v>
      </c>
      <c r="T231" s="19" t="e">
        <f>M231-VLOOKUP(C231,Вчера!C:AD, 11, FALSE)</f>
        <v>#N/A</v>
      </c>
      <c r="U231" s="19" t="e">
        <f>VLOOKUP(C231,Вчера!C:AD, 12, FALSE)+F231-H231-J231-L231-N231</f>
        <v>#N/A</v>
      </c>
    </row>
    <row r="232" spans="1:21" ht="35.1" customHeight="1" x14ac:dyDescent="0.3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  <c r="P232" s="19" t="e">
        <f>E232-F232-VLOOKUP(C232,Вчера!C:AD, 3, FALSE)</f>
        <v>#N/A</v>
      </c>
      <c r="Q232" s="19" t="e">
        <f>G232-H232-VLOOKUP(C232,Вчера!C:AD, 5, FALSE)</f>
        <v>#N/A</v>
      </c>
      <c r="R232" s="19" t="e">
        <f>I232-J232-VLOOKUP(C232,Вчера!C:AD, 7, FALSE)</f>
        <v>#N/A</v>
      </c>
      <c r="S232" s="19" t="e">
        <f>K232-L232-VLOOKUP(C232,Вчера!C:AD, 9, FALSE)</f>
        <v>#N/A</v>
      </c>
      <c r="T232" s="19" t="e">
        <f>M232-VLOOKUP(C232,Вчера!C:AD, 11, FALSE)</f>
        <v>#N/A</v>
      </c>
      <c r="U232" s="19" t="e">
        <f>VLOOKUP(C232,Вчера!C:AD, 12, FALSE)+F232-H232-J232-L232-N232</f>
        <v>#N/A</v>
      </c>
    </row>
    <row r="233" spans="1:21" ht="35.1" customHeight="1" x14ac:dyDescent="0.3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  <c r="P233" s="19" t="e">
        <f>E233-F233-VLOOKUP(C233,Вчера!C:AD, 3, FALSE)</f>
        <v>#N/A</v>
      </c>
      <c r="Q233" s="19" t="e">
        <f>G233-H233-VLOOKUP(C233,Вчера!C:AD, 5, FALSE)</f>
        <v>#N/A</v>
      </c>
      <c r="R233" s="19" t="e">
        <f>I233-J233-VLOOKUP(C233,Вчера!C:AD, 7, FALSE)</f>
        <v>#N/A</v>
      </c>
      <c r="S233" s="19" t="e">
        <f>K233-L233-VLOOKUP(C233,Вчера!C:AD, 9, FALSE)</f>
        <v>#N/A</v>
      </c>
      <c r="T233" s="19" t="e">
        <f>M233-VLOOKUP(C233,Вчера!C:AD, 11, FALSE)</f>
        <v>#N/A</v>
      </c>
      <c r="U233" s="19" t="e">
        <f>VLOOKUP(C233,Вчера!C:AD, 12, FALSE)+F233-H233-J233-L233-N233</f>
        <v>#N/A</v>
      </c>
    </row>
    <row r="234" spans="1:21" ht="35.1" customHeight="1" x14ac:dyDescent="0.3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  <c r="P234" s="19" t="e">
        <f>E234-F234-VLOOKUP(C234,Вчера!C:AD, 3, FALSE)</f>
        <v>#N/A</v>
      </c>
      <c r="Q234" s="19" t="e">
        <f>G234-H234-VLOOKUP(C234,Вчера!C:AD, 5, FALSE)</f>
        <v>#N/A</v>
      </c>
      <c r="R234" s="19" t="e">
        <f>I234-J234-VLOOKUP(C234,Вчера!C:AD, 7, FALSE)</f>
        <v>#N/A</v>
      </c>
      <c r="S234" s="19" t="e">
        <f>K234-L234-VLOOKUP(C234,Вчера!C:AD, 9, FALSE)</f>
        <v>#N/A</v>
      </c>
      <c r="T234" s="19" t="e">
        <f>M234-VLOOKUP(C234,Вчера!C:AD, 11, FALSE)</f>
        <v>#N/A</v>
      </c>
      <c r="U234" s="19" t="e">
        <f>VLOOKUP(C234,Вчера!C:AD, 12, FALSE)+F234-H234-J234-L234-N234</f>
        <v>#N/A</v>
      </c>
    </row>
    <row r="235" spans="1:21" ht="35.1" customHeight="1" x14ac:dyDescent="0.3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  <c r="P235" s="19" t="e">
        <f>E235-F235-VLOOKUP(C235,Вчера!C:AD, 3, FALSE)</f>
        <v>#N/A</v>
      </c>
      <c r="Q235" s="19" t="e">
        <f>G235-H235-VLOOKUP(C235,Вчера!C:AD, 5, FALSE)</f>
        <v>#N/A</v>
      </c>
      <c r="R235" s="19" t="e">
        <f>I235-J235-VLOOKUP(C235,Вчера!C:AD, 7, FALSE)</f>
        <v>#N/A</v>
      </c>
      <c r="S235" s="19" t="e">
        <f>K235-L235-VLOOKUP(C235,Вчера!C:AD, 9, FALSE)</f>
        <v>#N/A</v>
      </c>
      <c r="T235" s="19" t="e">
        <f>M235-VLOOKUP(C235,Вчера!C:AD, 11, FALSE)</f>
        <v>#N/A</v>
      </c>
      <c r="U235" s="19" t="e">
        <f>VLOOKUP(C235,Вчера!C:AD, 12, FALSE)+F235-H235-J235-L235-N235</f>
        <v>#N/A</v>
      </c>
    </row>
    <row r="236" spans="1:21" ht="35.1" customHeight="1" x14ac:dyDescent="0.3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  <c r="P236" s="19" t="e">
        <f>E236-F236-VLOOKUP(C236,Вчера!C:AD, 3, FALSE)</f>
        <v>#N/A</v>
      </c>
      <c r="Q236" s="19" t="e">
        <f>G236-H236-VLOOKUP(C236,Вчера!C:AD, 5, FALSE)</f>
        <v>#N/A</v>
      </c>
      <c r="R236" s="19" t="e">
        <f>I236-J236-VLOOKUP(C236,Вчера!C:AD, 7, FALSE)</f>
        <v>#N/A</v>
      </c>
      <c r="S236" s="19" t="e">
        <f>K236-L236-VLOOKUP(C236,Вчера!C:AD, 9, FALSE)</f>
        <v>#N/A</v>
      </c>
      <c r="T236" s="19" t="e">
        <f>M236-VLOOKUP(C236,Вчера!C:AD, 11, FALSE)</f>
        <v>#N/A</v>
      </c>
      <c r="U236" s="19" t="e">
        <f>VLOOKUP(C236,Вчера!C:AD, 12, FALSE)+F236-H236-J236-L236-N236</f>
        <v>#N/A</v>
      </c>
    </row>
    <row r="237" spans="1:21" ht="35.1" customHeight="1" x14ac:dyDescent="0.3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  <c r="P237" s="19" t="e">
        <f>E237-F237-VLOOKUP(C237,Вчера!C:AD, 3, FALSE)</f>
        <v>#N/A</v>
      </c>
      <c r="Q237" s="19" t="e">
        <f>G237-H237-VLOOKUP(C237,Вчера!C:AD, 5, FALSE)</f>
        <v>#N/A</v>
      </c>
      <c r="R237" s="19" t="e">
        <f>I237-J237-VLOOKUP(C237,Вчера!C:AD, 7, FALSE)</f>
        <v>#N/A</v>
      </c>
      <c r="S237" s="19" t="e">
        <f>K237-L237-VLOOKUP(C237,Вчера!C:AD, 9, FALSE)</f>
        <v>#N/A</v>
      </c>
      <c r="T237" s="19" t="e">
        <f>M237-VLOOKUP(C237,Вчера!C:AD, 11, FALSE)</f>
        <v>#N/A</v>
      </c>
      <c r="U237" s="19" t="e">
        <f>VLOOKUP(C237,Вчера!C:AD, 12, FALSE)+F237-H237-J237-L237-N237</f>
        <v>#N/A</v>
      </c>
    </row>
    <row r="238" spans="1:21" ht="35.1" customHeight="1" x14ac:dyDescent="0.3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  <c r="P238" s="19" t="e">
        <f>E238-F238-VLOOKUP(C238,Вчера!C:AD, 3, FALSE)</f>
        <v>#N/A</v>
      </c>
      <c r="Q238" s="19" t="e">
        <f>G238-H238-VLOOKUP(C238,Вчера!C:AD, 5, FALSE)</f>
        <v>#N/A</v>
      </c>
      <c r="R238" s="19" t="e">
        <f>I238-J238-VLOOKUP(C238,Вчера!C:AD, 7, FALSE)</f>
        <v>#N/A</v>
      </c>
      <c r="S238" s="19" t="e">
        <f>K238-L238-VLOOKUP(C238,Вчера!C:AD, 9, FALSE)</f>
        <v>#N/A</v>
      </c>
      <c r="T238" s="19" t="e">
        <f>M238-VLOOKUP(C238,Вчера!C:AD, 11, FALSE)</f>
        <v>#N/A</v>
      </c>
      <c r="U238" s="19" t="e">
        <f>VLOOKUP(C238,Вчера!C:AD, 12, FALSE)+F238-H238-J238-L238-N238</f>
        <v>#N/A</v>
      </c>
    </row>
    <row r="239" spans="1:21" ht="35.1" customHeight="1" x14ac:dyDescent="0.3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  <c r="P239" s="19" t="e">
        <f>E239-F239-VLOOKUP(C239,Вчера!C:AD, 3, FALSE)</f>
        <v>#N/A</v>
      </c>
      <c r="Q239" s="19" t="e">
        <f>G239-H239-VLOOKUP(C239,Вчера!C:AD, 5, FALSE)</f>
        <v>#N/A</v>
      </c>
      <c r="R239" s="19" t="e">
        <f>I239-J239-VLOOKUP(C239,Вчера!C:AD, 7, FALSE)</f>
        <v>#N/A</v>
      </c>
      <c r="S239" s="19" t="e">
        <f>K239-L239-VLOOKUP(C239,Вчера!C:AD, 9, FALSE)</f>
        <v>#N/A</v>
      </c>
      <c r="T239" s="19" t="e">
        <f>M239-VLOOKUP(C239,Вчера!C:AD, 11, FALSE)</f>
        <v>#N/A</v>
      </c>
      <c r="U239" s="19" t="e">
        <f>VLOOKUP(C239,Вчера!C:AD, 12, FALSE)+F239-H239-J239-L239-N239</f>
        <v>#N/A</v>
      </c>
    </row>
    <row r="240" spans="1:21" ht="35.1" customHeight="1" x14ac:dyDescent="0.3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  <c r="P240" s="19" t="e">
        <f>E240-F240-VLOOKUP(C240,Вчера!C:AD, 3, FALSE)</f>
        <v>#N/A</v>
      </c>
      <c r="Q240" s="19" t="e">
        <f>G240-H240-VLOOKUP(C240,Вчера!C:AD, 5, FALSE)</f>
        <v>#N/A</v>
      </c>
      <c r="R240" s="19" t="e">
        <f>I240-J240-VLOOKUP(C240,Вчера!C:AD, 7, FALSE)</f>
        <v>#N/A</v>
      </c>
      <c r="S240" s="19" t="e">
        <f>K240-L240-VLOOKUP(C240,Вчера!C:AD, 9, FALSE)</f>
        <v>#N/A</v>
      </c>
      <c r="T240" s="19" t="e">
        <f>M240-VLOOKUP(C240,Вчера!C:AD, 11, FALSE)</f>
        <v>#N/A</v>
      </c>
      <c r="U240" s="19" t="e">
        <f>VLOOKUP(C240,Вчера!C:AD, 12, FALSE)+F240-H240-J240-L240-N240</f>
        <v>#N/A</v>
      </c>
    </row>
    <row r="241" spans="1:21" ht="35.1" customHeight="1" x14ac:dyDescent="0.3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  <c r="P241" s="19" t="e">
        <f>E241-F241-VLOOKUP(C241,Вчера!C:AD, 3, FALSE)</f>
        <v>#N/A</v>
      </c>
      <c r="Q241" s="19" t="e">
        <f>G241-H241-VLOOKUP(C241,Вчера!C:AD, 5, FALSE)</f>
        <v>#N/A</v>
      </c>
      <c r="R241" s="19" t="e">
        <f>I241-J241-VLOOKUP(C241,Вчера!C:AD, 7, FALSE)</f>
        <v>#N/A</v>
      </c>
      <c r="S241" s="19" t="e">
        <f>K241-L241-VLOOKUP(C241,Вчера!C:AD, 9, FALSE)</f>
        <v>#N/A</v>
      </c>
      <c r="T241" s="19" t="e">
        <f>M241-VLOOKUP(C241,Вчера!C:AD, 11, FALSE)</f>
        <v>#N/A</v>
      </c>
      <c r="U241" s="19" t="e">
        <f>VLOOKUP(C241,Вчера!C:AD, 12, FALSE)+F241-H241-J241-L241-N241</f>
        <v>#N/A</v>
      </c>
    </row>
    <row r="242" spans="1:21" ht="35.1" customHeight="1" x14ac:dyDescent="0.3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  <c r="P242" s="19" t="e">
        <f>E242-F242-VLOOKUP(C242,Вчера!C:AD, 3, FALSE)</f>
        <v>#N/A</v>
      </c>
      <c r="Q242" s="19" t="e">
        <f>G242-H242-VLOOKUP(C242,Вчера!C:AD, 5, FALSE)</f>
        <v>#N/A</v>
      </c>
      <c r="R242" s="19" t="e">
        <f>I242-J242-VLOOKUP(C242,Вчера!C:AD, 7, FALSE)</f>
        <v>#N/A</v>
      </c>
      <c r="S242" s="19" t="e">
        <f>K242-L242-VLOOKUP(C242,Вчера!C:AD, 9, FALSE)</f>
        <v>#N/A</v>
      </c>
      <c r="T242" s="19" t="e">
        <f>M242-VLOOKUP(C242,Вчера!C:AD, 11, FALSE)</f>
        <v>#N/A</v>
      </c>
      <c r="U242" s="19" t="e">
        <f>VLOOKUP(C242,Вчера!C:AD, 12, FALSE)+F242-H242-J242-L242-N242</f>
        <v>#N/A</v>
      </c>
    </row>
    <row r="243" spans="1:21" ht="35.1" customHeight="1" x14ac:dyDescent="0.3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  <c r="P243" s="19" t="e">
        <f>E243-F243-VLOOKUP(C243,Вчера!C:AD, 3, FALSE)</f>
        <v>#N/A</v>
      </c>
      <c r="Q243" s="19" t="e">
        <f>G243-H243-VLOOKUP(C243,Вчера!C:AD, 5, FALSE)</f>
        <v>#N/A</v>
      </c>
      <c r="R243" s="19" t="e">
        <f>I243-J243-VLOOKUP(C243,Вчера!C:AD, 7, FALSE)</f>
        <v>#N/A</v>
      </c>
      <c r="S243" s="19" t="e">
        <f>K243-L243-VLOOKUP(C243,Вчера!C:AD, 9, FALSE)</f>
        <v>#N/A</v>
      </c>
      <c r="T243" s="19" t="e">
        <f>M243-VLOOKUP(C243,Вчера!C:AD, 11, FALSE)</f>
        <v>#N/A</v>
      </c>
      <c r="U243" s="19" t="e">
        <f>VLOOKUP(C243,Вчера!C:AD, 12, FALSE)+F243-H243-J243-L243-N243</f>
        <v>#N/A</v>
      </c>
    </row>
    <row r="244" spans="1:21" ht="35.1" customHeight="1" x14ac:dyDescent="0.3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  <c r="P244" s="19" t="e">
        <f>E244-F244-VLOOKUP(C244,Вчера!C:AD, 3, FALSE)</f>
        <v>#N/A</v>
      </c>
      <c r="Q244" s="19" t="e">
        <f>G244-H244-VLOOKUP(C244,Вчера!C:AD, 5, FALSE)</f>
        <v>#N/A</v>
      </c>
      <c r="R244" s="19" t="e">
        <f>I244-J244-VLOOKUP(C244,Вчера!C:AD, 7, FALSE)</f>
        <v>#N/A</v>
      </c>
      <c r="S244" s="19" t="e">
        <f>K244-L244-VLOOKUP(C244,Вчера!C:AD, 9, FALSE)</f>
        <v>#N/A</v>
      </c>
      <c r="T244" s="19" t="e">
        <f>M244-VLOOKUP(C244,Вчера!C:AD, 11, FALSE)</f>
        <v>#N/A</v>
      </c>
      <c r="U244" s="19" t="e">
        <f>VLOOKUP(C244,Вчера!C:AD, 12, FALSE)+F244-H244-J244-L244-N244</f>
        <v>#N/A</v>
      </c>
    </row>
    <row r="245" spans="1:21" ht="35.1" customHeight="1" x14ac:dyDescent="0.3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  <c r="P245" s="19" t="e">
        <f>E245-F245-VLOOKUP(C245,Вчера!C:AD, 3, FALSE)</f>
        <v>#N/A</v>
      </c>
      <c r="Q245" s="19" t="e">
        <f>G245-H245-VLOOKUP(C245,Вчера!C:AD, 5, FALSE)</f>
        <v>#N/A</v>
      </c>
      <c r="R245" s="19" t="e">
        <f>I245-J245-VLOOKUP(C245,Вчера!C:AD, 7, FALSE)</f>
        <v>#N/A</v>
      </c>
      <c r="S245" s="19" t="e">
        <f>K245-L245-VLOOKUP(C245,Вчера!C:AD, 9, FALSE)</f>
        <v>#N/A</v>
      </c>
      <c r="T245" s="19" t="e">
        <f>M245-VLOOKUP(C245,Вчера!C:AD, 11, FALSE)</f>
        <v>#N/A</v>
      </c>
      <c r="U245" s="19" t="e">
        <f>VLOOKUP(C245,Вчера!C:AD, 12, FALSE)+F245-H245-J245-L245-N245</f>
        <v>#N/A</v>
      </c>
    </row>
    <row r="246" spans="1:21" ht="35.1" customHeight="1" x14ac:dyDescent="0.3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  <c r="P246" s="19" t="e">
        <f>E246-F246-VLOOKUP(C246,Вчера!C:AD, 3, FALSE)</f>
        <v>#N/A</v>
      </c>
      <c r="Q246" s="19" t="e">
        <f>G246-H246-VLOOKUP(C246,Вчера!C:AD, 5, FALSE)</f>
        <v>#N/A</v>
      </c>
      <c r="R246" s="19" t="e">
        <f>I246-J246-VLOOKUP(C246,Вчера!C:AD, 7, FALSE)</f>
        <v>#N/A</v>
      </c>
      <c r="S246" s="19" t="e">
        <f>K246-L246-VLOOKUP(C246,Вчера!C:AD, 9, FALSE)</f>
        <v>#N/A</v>
      </c>
      <c r="T246" s="19" t="e">
        <f>M246-VLOOKUP(C246,Вчера!C:AD, 11, FALSE)</f>
        <v>#N/A</v>
      </c>
      <c r="U246" s="19" t="e">
        <f>VLOOKUP(C246,Вчера!C:AD, 12, FALSE)+F246-H246-J246-L246-N246</f>
        <v>#N/A</v>
      </c>
    </row>
    <row r="247" spans="1:21" ht="35.1" customHeight="1" x14ac:dyDescent="0.3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  <c r="P247" s="19" t="e">
        <f>E247-F247-VLOOKUP(C247,Вчера!C:AD, 3, FALSE)</f>
        <v>#N/A</v>
      </c>
      <c r="Q247" s="19" t="e">
        <f>G247-H247-VLOOKUP(C247,Вчера!C:AD, 5, FALSE)</f>
        <v>#N/A</v>
      </c>
      <c r="R247" s="19" t="e">
        <f>I247-J247-VLOOKUP(C247,Вчера!C:AD, 7, FALSE)</f>
        <v>#N/A</v>
      </c>
      <c r="S247" s="19" t="e">
        <f>K247-L247-VLOOKUP(C247,Вчера!C:AD, 9, FALSE)</f>
        <v>#N/A</v>
      </c>
      <c r="T247" s="19" t="e">
        <f>M247-VLOOKUP(C247,Вчера!C:AD, 11, FALSE)</f>
        <v>#N/A</v>
      </c>
      <c r="U247" s="19" t="e">
        <f>VLOOKUP(C247,Вчера!C:AD, 12, FALSE)+F247-H247-J247-L247-N247</f>
        <v>#N/A</v>
      </c>
    </row>
    <row r="248" spans="1:21" ht="35.1" customHeight="1" x14ac:dyDescent="0.3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  <c r="P248" s="19" t="e">
        <f>E248-F248-VLOOKUP(C248,Вчера!C:AD, 3, FALSE)</f>
        <v>#N/A</v>
      </c>
      <c r="Q248" s="19" t="e">
        <f>G248-H248-VLOOKUP(C248,Вчера!C:AD, 5, FALSE)</f>
        <v>#N/A</v>
      </c>
      <c r="R248" s="19" t="e">
        <f>I248-J248-VLOOKUP(C248,Вчера!C:AD, 7, FALSE)</f>
        <v>#N/A</v>
      </c>
      <c r="S248" s="19" t="e">
        <f>K248-L248-VLOOKUP(C248,Вчера!C:AD, 9, FALSE)</f>
        <v>#N/A</v>
      </c>
      <c r="T248" s="19" t="e">
        <f>M248-VLOOKUP(C248,Вчера!C:AD, 11, FALSE)</f>
        <v>#N/A</v>
      </c>
      <c r="U248" s="19" t="e">
        <f>VLOOKUP(C248,Вчера!C:AD, 12, FALSE)+F248-H248-J248-L248-N248</f>
        <v>#N/A</v>
      </c>
    </row>
    <row r="249" spans="1:21" ht="35.1" customHeight="1" x14ac:dyDescent="0.3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  <c r="P249" s="19" t="e">
        <f>E249-F249-VLOOKUP(C249,Вчера!C:AD, 3, FALSE)</f>
        <v>#N/A</v>
      </c>
      <c r="Q249" s="19" t="e">
        <f>G249-H249-VLOOKUP(C249,Вчера!C:AD, 5, FALSE)</f>
        <v>#N/A</v>
      </c>
      <c r="R249" s="19" t="e">
        <f>I249-J249-VLOOKUP(C249,Вчера!C:AD, 7, FALSE)</f>
        <v>#N/A</v>
      </c>
      <c r="S249" s="19" t="e">
        <f>K249-L249-VLOOKUP(C249,Вчера!C:AD, 9, FALSE)</f>
        <v>#N/A</v>
      </c>
      <c r="T249" s="19" t="e">
        <f>M249-VLOOKUP(C249,Вчера!C:AD, 11, FALSE)</f>
        <v>#N/A</v>
      </c>
      <c r="U249" s="19" t="e">
        <f>VLOOKUP(C249,Вчера!C:AD, 12, FALSE)+F249-H249-J249-L249-N249</f>
        <v>#N/A</v>
      </c>
    </row>
    <row r="250" spans="1:21" ht="35.1" customHeight="1" x14ac:dyDescent="0.3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  <c r="P250" s="19" t="e">
        <f>E250-F250-VLOOKUP(C250,Вчера!C:AD, 3, FALSE)</f>
        <v>#N/A</v>
      </c>
      <c r="Q250" s="19" t="e">
        <f>G250-H250-VLOOKUP(C250,Вчера!C:AD, 5, FALSE)</f>
        <v>#N/A</v>
      </c>
      <c r="R250" s="19" t="e">
        <f>I250-J250-VLOOKUP(C250,Вчера!C:AD, 7, FALSE)</f>
        <v>#N/A</v>
      </c>
      <c r="S250" s="19" t="e">
        <f>K250-L250-VLOOKUP(C250,Вчера!C:AD, 9, FALSE)</f>
        <v>#N/A</v>
      </c>
      <c r="T250" s="19" t="e">
        <f>M250-VLOOKUP(C250,Вчера!C:AD, 11, FALSE)</f>
        <v>#N/A</v>
      </c>
      <c r="U250" s="19" t="e">
        <f>VLOOKUP(C250,Вчера!C:AD, 12, FALSE)+F250-H250-J250-L250-N250</f>
        <v>#N/A</v>
      </c>
    </row>
    <row r="251" spans="1:21" ht="35.1" customHeight="1" x14ac:dyDescent="0.3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  <c r="P251" s="19" t="e">
        <f>E251-F251-VLOOKUP(C251,Вчера!C:AD, 3, FALSE)</f>
        <v>#N/A</v>
      </c>
      <c r="Q251" s="19" t="e">
        <f>G251-H251-VLOOKUP(C251,Вчера!C:AD, 5, FALSE)</f>
        <v>#N/A</v>
      </c>
      <c r="R251" s="19" t="e">
        <f>I251-J251-VLOOKUP(C251,Вчера!C:AD, 7, FALSE)</f>
        <v>#N/A</v>
      </c>
      <c r="S251" s="19" t="e">
        <f>K251-L251-VLOOKUP(C251,Вчера!C:AD, 9, FALSE)</f>
        <v>#N/A</v>
      </c>
      <c r="T251" s="19" t="e">
        <f>M251-VLOOKUP(C251,Вчера!C:AD, 11, FALSE)</f>
        <v>#N/A</v>
      </c>
      <c r="U251" s="19" t="e">
        <f>VLOOKUP(C251,Вчера!C:AD, 12, FALSE)+F251-H251-J251-L251-N251</f>
        <v>#N/A</v>
      </c>
    </row>
    <row r="252" spans="1:21" ht="35.1" customHeight="1" x14ac:dyDescent="0.3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  <c r="P252" s="19" t="e">
        <f>E252-F252-VLOOKUP(C252,Вчера!C:AD, 3, FALSE)</f>
        <v>#N/A</v>
      </c>
      <c r="Q252" s="19" t="e">
        <f>G252-H252-VLOOKUP(C252,Вчера!C:AD, 5, FALSE)</f>
        <v>#N/A</v>
      </c>
      <c r="R252" s="19" t="e">
        <f>I252-J252-VLOOKUP(C252,Вчера!C:AD, 7, FALSE)</f>
        <v>#N/A</v>
      </c>
      <c r="S252" s="19" t="e">
        <f>K252-L252-VLOOKUP(C252,Вчера!C:AD, 9, FALSE)</f>
        <v>#N/A</v>
      </c>
      <c r="T252" s="19" t="e">
        <f>M252-VLOOKUP(C252,Вчера!C:AD, 11, FALSE)</f>
        <v>#N/A</v>
      </c>
      <c r="U252" s="19" t="e">
        <f>VLOOKUP(C252,Вчера!C:AD, 12, FALSE)+F252-H252-J252-L252-N252</f>
        <v>#N/A</v>
      </c>
    </row>
    <row r="253" spans="1:21" ht="35.1" customHeight="1" x14ac:dyDescent="0.3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  <c r="P253" s="19" t="e">
        <f>E253-F253-VLOOKUP(C253,Вчера!C:AD, 3, FALSE)</f>
        <v>#N/A</v>
      </c>
      <c r="Q253" s="19" t="e">
        <f>G253-H253-VLOOKUP(C253,Вчера!C:AD, 5, FALSE)</f>
        <v>#N/A</v>
      </c>
      <c r="R253" s="19" t="e">
        <f>I253-J253-VLOOKUP(C253,Вчера!C:AD, 7, FALSE)</f>
        <v>#N/A</v>
      </c>
      <c r="S253" s="19" t="e">
        <f>K253-L253-VLOOKUP(C253,Вчера!C:AD, 9, FALSE)</f>
        <v>#N/A</v>
      </c>
      <c r="T253" s="19" t="e">
        <f>M253-VLOOKUP(C253,Вчера!C:AD, 11, FALSE)</f>
        <v>#N/A</v>
      </c>
      <c r="U253" s="19" t="e">
        <f>VLOOKUP(C253,Вчера!C:AD, 12, FALSE)+F253-H253-J253-L253-N253</f>
        <v>#N/A</v>
      </c>
    </row>
    <row r="254" spans="1:21" ht="35.1" customHeight="1" x14ac:dyDescent="0.3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  <c r="P254" s="19" t="e">
        <f>E254-F254-VLOOKUP(C254,Вчера!C:AD, 3, FALSE)</f>
        <v>#N/A</v>
      </c>
      <c r="Q254" s="19" t="e">
        <f>G254-H254-VLOOKUP(C254,Вчера!C:AD, 5, FALSE)</f>
        <v>#N/A</v>
      </c>
      <c r="R254" s="19" t="e">
        <f>I254-J254-VLOOKUP(C254,Вчера!C:AD, 7, FALSE)</f>
        <v>#N/A</v>
      </c>
      <c r="S254" s="19" t="e">
        <f>K254-L254-VLOOKUP(C254,Вчера!C:AD, 9, FALSE)</f>
        <v>#N/A</v>
      </c>
      <c r="T254" s="19" t="e">
        <f>M254-VLOOKUP(C254,Вчера!C:AD, 11, FALSE)</f>
        <v>#N/A</v>
      </c>
      <c r="U254" s="19" t="e">
        <f>VLOOKUP(C254,Вчера!C:AD, 12, FALSE)+F254-H254-J254-L254-N254</f>
        <v>#N/A</v>
      </c>
    </row>
    <row r="255" spans="1:21" ht="35.1" customHeight="1" x14ac:dyDescent="0.3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  <c r="P255" s="19" t="e">
        <f>E255-F255-VLOOKUP(C255,Вчера!C:AD, 3, FALSE)</f>
        <v>#N/A</v>
      </c>
      <c r="Q255" s="19" t="e">
        <f>G255-H255-VLOOKUP(C255,Вчера!C:AD, 5, FALSE)</f>
        <v>#N/A</v>
      </c>
      <c r="R255" s="19" t="e">
        <f>I255-J255-VLOOKUP(C255,Вчера!C:AD, 7, FALSE)</f>
        <v>#N/A</v>
      </c>
      <c r="S255" s="19" t="e">
        <f>K255-L255-VLOOKUP(C255,Вчера!C:AD, 9, FALSE)</f>
        <v>#N/A</v>
      </c>
      <c r="T255" s="19" t="e">
        <f>M255-VLOOKUP(C255,Вчера!C:AD, 11, FALSE)</f>
        <v>#N/A</v>
      </c>
      <c r="U255" s="19" t="e">
        <f>VLOOKUP(C255,Вчера!C:AD, 12, FALSE)+F255-H255-J255-L255-N255</f>
        <v>#N/A</v>
      </c>
    </row>
    <row r="256" spans="1:21" ht="35.1" customHeight="1" x14ac:dyDescent="0.3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  <c r="P256" s="19" t="e">
        <f>E256-F256-VLOOKUP(C256,Вчера!C:AD, 3, FALSE)</f>
        <v>#N/A</v>
      </c>
      <c r="Q256" s="19" t="e">
        <f>G256-H256-VLOOKUP(C256,Вчера!C:AD, 5, FALSE)</f>
        <v>#N/A</v>
      </c>
      <c r="R256" s="19" t="e">
        <f>I256-J256-VLOOKUP(C256,Вчера!C:AD, 7, FALSE)</f>
        <v>#N/A</v>
      </c>
      <c r="S256" s="19" t="e">
        <f>K256-L256-VLOOKUP(C256,Вчера!C:AD, 9, FALSE)</f>
        <v>#N/A</v>
      </c>
      <c r="T256" s="19" t="e">
        <f>M256-VLOOKUP(C256,Вчера!C:AD, 11, FALSE)</f>
        <v>#N/A</v>
      </c>
      <c r="U256" s="19" t="e">
        <f>VLOOKUP(C256,Вчера!C:AD, 12, FALSE)+F256-H256-J256-L256-N256</f>
        <v>#N/A</v>
      </c>
    </row>
    <row r="257" spans="1:21" ht="35.1" customHeight="1" x14ac:dyDescent="0.3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  <c r="P257" s="19" t="e">
        <f>E257-F257-VLOOKUP(C257,Вчера!C:AD, 3, FALSE)</f>
        <v>#N/A</v>
      </c>
      <c r="Q257" s="19" t="e">
        <f>G257-H257-VLOOKUP(C257,Вчера!C:AD, 5, FALSE)</f>
        <v>#N/A</v>
      </c>
      <c r="R257" s="19" t="e">
        <f>I257-J257-VLOOKUP(C257,Вчера!C:AD, 7, FALSE)</f>
        <v>#N/A</v>
      </c>
      <c r="S257" s="19" t="e">
        <f>K257-L257-VLOOKUP(C257,Вчера!C:AD, 9, FALSE)</f>
        <v>#N/A</v>
      </c>
      <c r="T257" s="19" t="e">
        <f>M257-VLOOKUP(C257,Вчера!C:AD, 11, FALSE)</f>
        <v>#N/A</v>
      </c>
      <c r="U257" s="19" t="e">
        <f>VLOOKUP(C257,Вчера!C:AD, 12, FALSE)+F257-H257-J257-L257-N257</f>
        <v>#N/A</v>
      </c>
    </row>
    <row r="258" spans="1:21" ht="35.1" customHeight="1" x14ac:dyDescent="0.3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  <c r="P258" s="19" t="e">
        <f>E258-F258-VLOOKUP(C258,Вчера!C:AD, 3, FALSE)</f>
        <v>#N/A</v>
      </c>
      <c r="Q258" s="19" t="e">
        <f>G258-H258-VLOOKUP(C258,Вчера!C:AD, 5, FALSE)</f>
        <v>#N/A</v>
      </c>
      <c r="R258" s="19" t="e">
        <f>I258-J258-VLOOKUP(C258,Вчера!C:AD, 7, FALSE)</f>
        <v>#N/A</v>
      </c>
      <c r="S258" s="19" t="e">
        <f>K258-L258-VLOOKUP(C258,Вчера!C:AD, 9, FALSE)</f>
        <v>#N/A</v>
      </c>
      <c r="T258" s="19" t="e">
        <f>M258-VLOOKUP(C258,Вчера!C:AD, 11, FALSE)</f>
        <v>#N/A</v>
      </c>
      <c r="U258" s="19" t="e">
        <f>VLOOKUP(C258,Вчера!C:AD, 12, FALSE)+F258-H258-J258-L258-N258</f>
        <v>#N/A</v>
      </c>
    </row>
    <row r="259" spans="1:21" ht="35.1" customHeight="1" x14ac:dyDescent="0.3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  <c r="P259" s="19" t="e">
        <f>E259-F259-VLOOKUP(C259,Вчера!C:AD, 3, FALSE)</f>
        <v>#N/A</v>
      </c>
      <c r="Q259" s="19" t="e">
        <f>G259-H259-VLOOKUP(C259,Вчера!C:AD, 5, FALSE)</f>
        <v>#N/A</v>
      </c>
      <c r="R259" s="19" t="e">
        <f>I259-J259-VLOOKUP(C259,Вчера!C:AD, 7, FALSE)</f>
        <v>#N/A</v>
      </c>
      <c r="S259" s="19" t="e">
        <f>K259-L259-VLOOKUP(C259,Вчера!C:AD, 9, FALSE)</f>
        <v>#N/A</v>
      </c>
      <c r="T259" s="19" t="e">
        <f>M259-VLOOKUP(C259,Вчера!C:AD, 11, FALSE)</f>
        <v>#N/A</v>
      </c>
      <c r="U259" s="19" t="e">
        <f>VLOOKUP(C259,Вчера!C:AD, 12, FALSE)+F259-H259-J259-L259-N259</f>
        <v>#N/A</v>
      </c>
    </row>
    <row r="260" spans="1:21" ht="35.1" customHeight="1" x14ac:dyDescent="0.3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  <c r="P260" s="19" t="e">
        <f>E260-F260-VLOOKUP(C260,Вчера!C:AD, 3, FALSE)</f>
        <v>#N/A</v>
      </c>
      <c r="Q260" s="19" t="e">
        <f>G260-H260-VLOOKUP(C260,Вчера!C:AD, 5, FALSE)</f>
        <v>#N/A</v>
      </c>
      <c r="R260" s="19" t="e">
        <f>I260-J260-VLOOKUP(C260,Вчера!C:AD, 7, FALSE)</f>
        <v>#N/A</v>
      </c>
      <c r="S260" s="19" t="e">
        <f>K260-L260-VLOOKUP(C260,Вчера!C:AD, 9, FALSE)</f>
        <v>#N/A</v>
      </c>
      <c r="T260" s="19" t="e">
        <f>M260-VLOOKUP(C260,Вчера!C:AD, 11, FALSE)</f>
        <v>#N/A</v>
      </c>
      <c r="U260" s="19" t="e">
        <f>VLOOKUP(C260,Вчера!C:AD, 12, FALSE)+F260-H260-J260-L260-N260</f>
        <v>#N/A</v>
      </c>
    </row>
    <row r="261" spans="1:21" ht="35.1" customHeight="1" x14ac:dyDescent="0.3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  <c r="P261" s="19" t="e">
        <f>E261-F261-VLOOKUP(C261,Вчера!C:AD, 3, FALSE)</f>
        <v>#N/A</v>
      </c>
      <c r="Q261" s="19" t="e">
        <f>G261-H261-VLOOKUP(C261,Вчера!C:AD, 5, FALSE)</f>
        <v>#N/A</v>
      </c>
      <c r="R261" s="19" t="e">
        <f>I261-J261-VLOOKUP(C261,Вчера!C:AD, 7, FALSE)</f>
        <v>#N/A</v>
      </c>
      <c r="S261" s="19" t="e">
        <f>K261-L261-VLOOKUP(C261,Вчера!C:AD, 9, FALSE)</f>
        <v>#N/A</v>
      </c>
      <c r="T261" s="19" t="e">
        <f>M261-VLOOKUP(C261,Вчера!C:AD, 11, FALSE)</f>
        <v>#N/A</v>
      </c>
      <c r="U261" s="19" t="e">
        <f>VLOOKUP(C261,Вчера!C:AD, 12, FALSE)+F261-H261-J261-L261-N261</f>
        <v>#N/A</v>
      </c>
    </row>
    <row r="262" spans="1:21" ht="35.1" customHeight="1" x14ac:dyDescent="0.3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  <c r="P262" s="19" t="e">
        <f>E262-F262-VLOOKUP(C262,Вчера!C:AD, 3, FALSE)</f>
        <v>#N/A</v>
      </c>
      <c r="Q262" s="19" t="e">
        <f>G262-H262-VLOOKUP(C262,Вчера!C:AD, 5, FALSE)</f>
        <v>#N/A</v>
      </c>
      <c r="R262" s="19" t="e">
        <f>I262-J262-VLOOKUP(C262,Вчера!C:AD, 7, FALSE)</f>
        <v>#N/A</v>
      </c>
      <c r="S262" s="19" t="e">
        <f>K262-L262-VLOOKUP(C262,Вчера!C:AD, 9, FALSE)</f>
        <v>#N/A</v>
      </c>
      <c r="T262" s="19" t="e">
        <f>M262-VLOOKUP(C262,Вчера!C:AD, 11, FALSE)</f>
        <v>#N/A</v>
      </c>
      <c r="U262" s="19" t="e">
        <f>VLOOKUP(C262,Вчера!C:AD, 12, FALSE)+F262-H262-J262-L262-N262</f>
        <v>#N/A</v>
      </c>
    </row>
    <row r="263" spans="1:21" ht="35.1" customHeight="1" x14ac:dyDescent="0.3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  <c r="P263" s="19" t="e">
        <f>E263-F263-VLOOKUP(C263,Вчера!C:AD, 3, FALSE)</f>
        <v>#N/A</v>
      </c>
      <c r="Q263" s="19" t="e">
        <f>G263-H263-VLOOKUP(C263,Вчера!C:AD, 5, FALSE)</f>
        <v>#N/A</v>
      </c>
      <c r="R263" s="19" t="e">
        <f>I263-J263-VLOOKUP(C263,Вчера!C:AD, 7, FALSE)</f>
        <v>#N/A</v>
      </c>
      <c r="S263" s="19" t="e">
        <f>K263-L263-VLOOKUP(C263,Вчера!C:AD, 9, FALSE)</f>
        <v>#N/A</v>
      </c>
      <c r="T263" s="19" t="e">
        <f>M263-VLOOKUP(C263,Вчера!C:AD, 11, FALSE)</f>
        <v>#N/A</v>
      </c>
      <c r="U263" s="19" t="e">
        <f>VLOOKUP(C263,Вчера!C:AD, 12, FALSE)+F263-H263-J263-L263-N263</f>
        <v>#N/A</v>
      </c>
    </row>
    <row r="264" spans="1:21" ht="35.1" customHeight="1" x14ac:dyDescent="0.3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  <c r="P264" s="19" t="e">
        <f>E264-F264-VLOOKUP(C264,Вчера!C:AD, 3, FALSE)</f>
        <v>#N/A</v>
      </c>
      <c r="Q264" s="19" t="e">
        <f>G264-H264-VLOOKUP(C264,Вчера!C:AD, 5, FALSE)</f>
        <v>#N/A</v>
      </c>
      <c r="R264" s="19" t="e">
        <f>I264-J264-VLOOKUP(C264,Вчера!C:AD, 7, FALSE)</f>
        <v>#N/A</v>
      </c>
      <c r="S264" s="19" t="e">
        <f>K264-L264-VLOOKUP(C264,Вчера!C:AD, 9, FALSE)</f>
        <v>#N/A</v>
      </c>
      <c r="T264" s="19" t="e">
        <f>M264-VLOOKUP(C264,Вчера!C:AD, 11, FALSE)</f>
        <v>#N/A</v>
      </c>
      <c r="U264" s="19" t="e">
        <f>VLOOKUP(C264,Вчера!C:AD, 12, FALSE)+F264-H264-J264-L264-N264</f>
        <v>#N/A</v>
      </c>
    </row>
    <row r="265" spans="1:21" ht="35.1" customHeight="1" x14ac:dyDescent="0.3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  <c r="P265" s="19" t="e">
        <f>E265-F265-VLOOKUP(C265,Вчера!C:AD, 3, FALSE)</f>
        <v>#N/A</v>
      </c>
      <c r="Q265" s="19" t="e">
        <f>G265-H265-VLOOKUP(C265,Вчера!C:AD, 5, FALSE)</f>
        <v>#N/A</v>
      </c>
      <c r="R265" s="19" t="e">
        <f>I265-J265-VLOOKUP(C265,Вчера!C:AD, 7, FALSE)</f>
        <v>#N/A</v>
      </c>
      <c r="S265" s="19" t="e">
        <f>K265-L265-VLOOKUP(C265,Вчера!C:AD, 9, FALSE)</f>
        <v>#N/A</v>
      </c>
      <c r="T265" s="19" t="e">
        <f>M265-VLOOKUP(C265,Вчера!C:AD, 11, FALSE)</f>
        <v>#N/A</v>
      </c>
      <c r="U265" s="19" t="e">
        <f>VLOOKUP(C265,Вчера!C:AD, 12, FALSE)+F265-H265-J265-L265-N265</f>
        <v>#N/A</v>
      </c>
    </row>
    <row r="266" spans="1:21" ht="35.1" customHeight="1" x14ac:dyDescent="0.3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  <c r="P266" s="19" t="e">
        <f>E266-F266-VLOOKUP(C266,Вчера!C:AD, 3, FALSE)</f>
        <v>#N/A</v>
      </c>
      <c r="Q266" s="19" t="e">
        <f>G266-H266-VLOOKUP(C266,Вчера!C:AD, 5, FALSE)</f>
        <v>#N/A</v>
      </c>
      <c r="R266" s="19" t="e">
        <f>I266-J266-VLOOKUP(C266,Вчера!C:AD, 7, FALSE)</f>
        <v>#N/A</v>
      </c>
      <c r="S266" s="19" t="e">
        <f>K266-L266-VLOOKUP(C266,Вчера!C:AD, 9, FALSE)</f>
        <v>#N/A</v>
      </c>
      <c r="T266" s="19" t="e">
        <f>M266-VLOOKUP(C266,Вчера!C:AD, 11, FALSE)</f>
        <v>#N/A</v>
      </c>
      <c r="U266" s="19" t="e">
        <f>VLOOKUP(C266,Вчера!C:AD, 12, FALSE)+F266-H266-J266-L266-N266</f>
        <v>#N/A</v>
      </c>
    </row>
    <row r="267" spans="1:21" ht="35.1" customHeight="1" x14ac:dyDescent="0.3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  <c r="P267" s="19" t="e">
        <f>E267-F267-VLOOKUP(C267,Вчера!C:AD, 3, FALSE)</f>
        <v>#N/A</v>
      </c>
      <c r="Q267" s="19" t="e">
        <f>G267-H267-VLOOKUP(C267,Вчера!C:AD, 5, FALSE)</f>
        <v>#N/A</v>
      </c>
      <c r="R267" s="19" t="e">
        <f>I267-J267-VLOOKUP(C267,Вчера!C:AD, 7, FALSE)</f>
        <v>#N/A</v>
      </c>
      <c r="S267" s="19" t="e">
        <f>K267-L267-VLOOKUP(C267,Вчера!C:AD, 9, FALSE)</f>
        <v>#N/A</v>
      </c>
      <c r="T267" s="19" t="e">
        <f>M267-VLOOKUP(C267,Вчера!C:AD, 11, FALSE)</f>
        <v>#N/A</v>
      </c>
      <c r="U267" s="19" t="e">
        <f>VLOOKUP(C267,Вчера!C:AD, 12, FALSE)+F267-H267-J267-L267-N267</f>
        <v>#N/A</v>
      </c>
    </row>
    <row r="268" spans="1:21" ht="35.1" customHeight="1" x14ac:dyDescent="0.3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  <c r="P268" s="19" t="e">
        <f>E268-F268-VLOOKUP(C268,Вчера!C:AD, 3, FALSE)</f>
        <v>#N/A</v>
      </c>
      <c r="Q268" s="19" t="e">
        <f>G268-H268-VLOOKUP(C268,Вчера!C:AD, 5, FALSE)</f>
        <v>#N/A</v>
      </c>
      <c r="R268" s="19" t="e">
        <f>I268-J268-VLOOKUP(C268,Вчера!C:AD, 7, FALSE)</f>
        <v>#N/A</v>
      </c>
      <c r="S268" s="19" t="e">
        <f>K268-L268-VLOOKUP(C268,Вчера!C:AD, 9, FALSE)</f>
        <v>#N/A</v>
      </c>
      <c r="T268" s="19" t="e">
        <f>M268-VLOOKUP(C268,Вчера!C:AD, 11, FALSE)</f>
        <v>#N/A</v>
      </c>
      <c r="U268" s="19" t="e">
        <f>VLOOKUP(C268,Вчера!C:AD, 12, FALSE)+F268-H268-J268-L268-N268</f>
        <v>#N/A</v>
      </c>
    </row>
    <row r="269" spans="1:21" ht="35.1" customHeight="1" x14ac:dyDescent="0.3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  <c r="P269" s="19" t="e">
        <f>E269-F269-VLOOKUP(C269,Вчера!C:AD, 3, FALSE)</f>
        <v>#N/A</v>
      </c>
      <c r="Q269" s="19" t="e">
        <f>G269-H269-VLOOKUP(C269,Вчера!C:AD, 5, FALSE)</f>
        <v>#N/A</v>
      </c>
      <c r="R269" s="19" t="e">
        <f>I269-J269-VLOOKUP(C269,Вчера!C:AD, 7, FALSE)</f>
        <v>#N/A</v>
      </c>
      <c r="S269" s="19" t="e">
        <f>K269-L269-VLOOKUP(C269,Вчера!C:AD, 9, FALSE)</f>
        <v>#N/A</v>
      </c>
      <c r="T269" s="19" t="e">
        <f>M269-VLOOKUP(C269,Вчера!C:AD, 11, FALSE)</f>
        <v>#N/A</v>
      </c>
      <c r="U269" s="19" t="e">
        <f>VLOOKUP(C269,Вчера!C:AD, 12, FALSE)+F269-H269-J269-L269-N269</f>
        <v>#N/A</v>
      </c>
    </row>
    <row r="270" spans="1:21" ht="35.1" customHeight="1" x14ac:dyDescent="0.3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  <c r="P270" s="19" t="e">
        <f>E270-F270-VLOOKUP(C270,Вчера!C:AD, 3, FALSE)</f>
        <v>#N/A</v>
      </c>
      <c r="Q270" s="19" t="e">
        <f>G270-H270-VLOOKUP(C270,Вчера!C:AD, 5, FALSE)</f>
        <v>#N/A</v>
      </c>
      <c r="R270" s="19" t="e">
        <f>I270-J270-VLOOKUP(C270,Вчера!C:AD, 7, FALSE)</f>
        <v>#N/A</v>
      </c>
      <c r="S270" s="19" t="e">
        <f>K270-L270-VLOOKUP(C270,Вчера!C:AD, 9, FALSE)</f>
        <v>#N/A</v>
      </c>
      <c r="T270" s="19" t="e">
        <f>M270-VLOOKUP(C270,Вчера!C:AD, 11, FALSE)</f>
        <v>#N/A</v>
      </c>
      <c r="U270" s="19" t="e">
        <f>VLOOKUP(C270,Вчера!C:AD, 12, FALSE)+F270-H270-J270-L270-N270</f>
        <v>#N/A</v>
      </c>
    </row>
    <row r="271" spans="1:21" ht="35.1" customHeight="1" x14ac:dyDescent="0.3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  <c r="P271" s="19" t="e">
        <f>E271-F271-VLOOKUP(C271,Вчера!C:AD, 3, FALSE)</f>
        <v>#N/A</v>
      </c>
      <c r="Q271" s="19" t="e">
        <f>G271-H271-VLOOKUP(C271,Вчера!C:AD, 5, FALSE)</f>
        <v>#N/A</v>
      </c>
      <c r="R271" s="19" t="e">
        <f>I271-J271-VLOOKUP(C271,Вчера!C:AD, 7, FALSE)</f>
        <v>#N/A</v>
      </c>
      <c r="S271" s="19" t="e">
        <f>K271-L271-VLOOKUP(C271,Вчера!C:AD, 9, FALSE)</f>
        <v>#N/A</v>
      </c>
      <c r="T271" s="19" t="e">
        <f>M271-VLOOKUP(C271,Вчера!C:AD, 11, FALSE)</f>
        <v>#N/A</v>
      </c>
      <c r="U271" s="19" t="e">
        <f>VLOOKUP(C271,Вчера!C:AD, 12, FALSE)+F271-H271-J271-L271-N271</f>
        <v>#N/A</v>
      </c>
    </row>
    <row r="272" spans="1:21" ht="35.1" customHeight="1" x14ac:dyDescent="0.3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  <c r="P272" s="19" t="e">
        <f>E272-F272-VLOOKUP(C272,Вчера!C:AD, 3, FALSE)</f>
        <v>#N/A</v>
      </c>
      <c r="Q272" s="19" t="e">
        <f>G272-H272-VLOOKUP(C272,Вчера!C:AD, 5, FALSE)</f>
        <v>#N/A</v>
      </c>
      <c r="R272" s="19" t="e">
        <f>I272-J272-VLOOKUP(C272,Вчера!C:AD, 7, FALSE)</f>
        <v>#N/A</v>
      </c>
      <c r="S272" s="19" t="e">
        <f>K272-L272-VLOOKUP(C272,Вчера!C:AD, 9, FALSE)</f>
        <v>#N/A</v>
      </c>
      <c r="T272" s="19" t="e">
        <f>M272-VLOOKUP(C272,Вчера!C:AD, 11, FALSE)</f>
        <v>#N/A</v>
      </c>
      <c r="U272" s="19" t="e">
        <f>VLOOKUP(C272,Вчера!C:AD, 12, FALSE)+F272-H272-J272-L272-N272</f>
        <v>#N/A</v>
      </c>
    </row>
    <row r="273" spans="1:21" ht="35.1" customHeight="1" x14ac:dyDescent="0.3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  <c r="P273" s="19" t="e">
        <f>E273-F273-VLOOKUP(C273,Вчера!C:AD, 3, FALSE)</f>
        <v>#N/A</v>
      </c>
      <c r="Q273" s="19" t="e">
        <f>G273-H273-VLOOKUP(C273,Вчера!C:AD, 5, FALSE)</f>
        <v>#N/A</v>
      </c>
      <c r="R273" s="19" t="e">
        <f>I273-J273-VLOOKUP(C273,Вчера!C:AD, 7, FALSE)</f>
        <v>#N/A</v>
      </c>
      <c r="S273" s="19" t="e">
        <f>K273-L273-VLOOKUP(C273,Вчера!C:AD, 9, FALSE)</f>
        <v>#N/A</v>
      </c>
      <c r="T273" s="19" t="e">
        <f>M273-VLOOKUP(C273,Вчера!C:AD, 11, FALSE)</f>
        <v>#N/A</v>
      </c>
      <c r="U273" s="19" t="e">
        <f>VLOOKUP(C273,Вчера!C:AD, 12, FALSE)+F273-H273-J273-L273-N273</f>
        <v>#N/A</v>
      </c>
    </row>
    <row r="274" spans="1:21" ht="35.1" customHeight="1" x14ac:dyDescent="0.3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  <c r="P274" s="19" t="e">
        <f>E274-F274-VLOOKUP(C274,Вчера!C:AD, 3, FALSE)</f>
        <v>#N/A</v>
      </c>
      <c r="Q274" s="19" t="e">
        <f>G274-H274-VLOOKUP(C274,Вчера!C:AD, 5, FALSE)</f>
        <v>#N/A</v>
      </c>
      <c r="R274" s="19" t="e">
        <f>I274-J274-VLOOKUP(C274,Вчера!C:AD, 7, FALSE)</f>
        <v>#N/A</v>
      </c>
      <c r="S274" s="19" t="e">
        <f>K274-L274-VLOOKUP(C274,Вчера!C:AD, 9, FALSE)</f>
        <v>#N/A</v>
      </c>
      <c r="T274" s="19" t="e">
        <f>M274-VLOOKUP(C274,Вчера!C:AD, 11, FALSE)</f>
        <v>#N/A</v>
      </c>
      <c r="U274" s="19" t="e">
        <f>VLOOKUP(C274,Вчера!C:AD, 12, FALSE)+F274-H274-J274-L274-N274</f>
        <v>#N/A</v>
      </c>
    </row>
    <row r="275" spans="1:21" ht="35.1" customHeight="1" x14ac:dyDescent="0.3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  <c r="P275" s="19" t="e">
        <f>E275-F275-VLOOKUP(C275,Вчера!C:AD, 3, FALSE)</f>
        <v>#N/A</v>
      </c>
      <c r="Q275" s="19" t="e">
        <f>G275-H275-VLOOKUP(C275,Вчера!C:AD, 5, FALSE)</f>
        <v>#N/A</v>
      </c>
      <c r="R275" s="19" t="e">
        <f>I275-J275-VLOOKUP(C275,Вчера!C:AD, 7, FALSE)</f>
        <v>#N/A</v>
      </c>
      <c r="S275" s="19" t="e">
        <f>K275-L275-VLOOKUP(C275,Вчера!C:AD, 9, FALSE)</f>
        <v>#N/A</v>
      </c>
      <c r="T275" s="19" t="e">
        <f>M275-VLOOKUP(C275,Вчера!C:AD, 11, FALSE)</f>
        <v>#N/A</v>
      </c>
      <c r="U275" s="19" t="e">
        <f>VLOOKUP(C275,Вчера!C:AD, 12, FALSE)+F275-H275-J275-L275-N275</f>
        <v>#N/A</v>
      </c>
    </row>
    <row r="276" spans="1:21" ht="35.1" customHeight="1" x14ac:dyDescent="0.3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  <c r="P276" s="19" t="e">
        <f>E276-F276-VLOOKUP(C276,Вчера!C:AD, 3, FALSE)</f>
        <v>#N/A</v>
      </c>
      <c r="Q276" s="19" t="e">
        <f>G276-H276-VLOOKUP(C276,Вчера!C:AD, 5, FALSE)</f>
        <v>#N/A</v>
      </c>
      <c r="R276" s="19" t="e">
        <f>I276-J276-VLOOKUP(C276,Вчера!C:AD, 7, FALSE)</f>
        <v>#N/A</v>
      </c>
      <c r="S276" s="19" t="e">
        <f>K276-L276-VLOOKUP(C276,Вчера!C:AD, 9, FALSE)</f>
        <v>#N/A</v>
      </c>
      <c r="T276" s="19" t="e">
        <f>M276-VLOOKUP(C276,Вчера!C:AD, 11, FALSE)</f>
        <v>#N/A</v>
      </c>
      <c r="U276" s="19" t="e">
        <f>VLOOKUP(C276,Вчера!C:AD, 12, FALSE)+F276-H276-J276-L276-N276</f>
        <v>#N/A</v>
      </c>
    </row>
    <row r="277" spans="1:21" ht="35.1" customHeight="1" x14ac:dyDescent="0.3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  <c r="P277" s="19" t="e">
        <f>E277-F277-VLOOKUP(C277,Вчера!C:AD, 3, FALSE)</f>
        <v>#N/A</v>
      </c>
      <c r="Q277" s="19" t="e">
        <f>G277-H277-VLOOKUP(C277,Вчера!C:AD, 5, FALSE)</f>
        <v>#N/A</v>
      </c>
      <c r="R277" s="19" t="e">
        <f>I277-J277-VLOOKUP(C277,Вчера!C:AD, 7, FALSE)</f>
        <v>#N/A</v>
      </c>
      <c r="S277" s="19" t="e">
        <f>K277-L277-VLOOKUP(C277,Вчера!C:AD, 9, FALSE)</f>
        <v>#N/A</v>
      </c>
      <c r="T277" s="19" t="e">
        <f>M277-VLOOKUP(C277,Вчера!C:AD, 11, FALSE)</f>
        <v>#N/A</v>
      </c>
      <c r="U277" s="19" t="e">
        <f>VLOOKUP(C277,Вчера!C:AD, 12, FALSE)+F277-H277-J277-L277-N277</f>
        <v>#N/A</v>
      </c>
    </row>
    <row r="278" spans="1:21" ht="35.1" customHeight="1" x14ac:dyDescent="0.3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  <c r="P278" s="19" t="e">
        <f>E278-F278-VLOOKUP(C278,Вчера!C:AD, 3, FALSE)</f>
        <v>#N/A</v>
      </c>
      <c r="Q278" s="19" t="e">
        <f>G278-H278-VLOOKUP(C278,Вчера!C:AD, 5, FALSE)</f>
        <v>#N/A</v>
      </c>
      <c r="R278" s="19" t="e">
        <f>I278-J278-VLOOKUP(C278,Вчера!C:AD, 7, FALSE)</f>
        <v>#N/A</v>
      </c>
      <c r="S278" s="19" t="e">
        <f>K278-L278-VLOOKUP(C278,Вчера!C:AD, 9, FALSE)</f>
        <v>#N/A</v>
      </c>
      <c r="T278" s="19" t="e">
        <f>M278-VLOOKUP(C278,Вчера!C:AD, 11, FALSE)</f>
        <v>#N/A</v>
      </c>
      <c r="U278" s="19" t="e">
        <f>VLOOKUP(C278,Вчера!C:AD, 12, FALSE)+F278-H278-J278-L278-N278</f>
        <v>#N/A</v>
      </c>
    </row>
    <row r="279" spans="1:21" ht="35.1" customHeight="1" x14ac:dyDescent="0.3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  <c r="P279" s="19" t="e">
        <f>E279-F279-VLOOKUP(C279,Вчера!C:AD, 3, FALSE)</f>
        <v>#N/A</v>
      </c>
      <c r="Q279" s="19" t="e">
        <f>G279-H279-VLOOKUP(C279,Вчера!C:AD, 5, FALSE)</f>
        <v>#N/A</v>
      </c>
      <c r="R279" s="19" t="e">
        <f>I279-J279-VLOOKUP(C279,Вчера!C:AD, 7, FALSE)</f>
        <v>#N/A</v>
      </c>
      <c r="S279" s="19" t="e">
        <f>K279-L279-VLOOKUP(C279,Вчера!C:AD, 9, FALSE)</f>
        <v>#N/A</v>
      </c>
      <c r="T279" s="19" t="e">
        <f>M279-VLOOKUP(C279,Вчера!C:AD, 11, FALSE)</f>
        <v>#N/A</v>
      </c>
      <c r="U279" s="19" t="e">
        <f>VLOOKUP(C279,Вчера!C:AD, 12, FALSE)+F279-H279-J279-L279-N279</f>
        <v>#N/A</v>
      </c>
    </row>
    <row r="280" spans="1:21" ht="35.1" customHeight="1" x14ac:dyDescent="0.3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  <c r="P280" s="19" t="e">
        <f>E280-F280-VLOOKUP(C280,Вчера!C:AD, 3, FALSE)</f>
        <v>#N/A</v>
      </c>
      <c r="Q280" s="19" t="e">
        <f>G280-H280-VLOOKUP(C280,Вчера!C:AD, 5, FALSE)</f>
        <v>#N/A</v>
      </c>
      <c r="R280" s="19" t="e">
        <f>I280-J280-VLOOKUP(C280,Вчера!C:AD, 7, FALSE)</f>
        <v>#N/A</v>
      </c>
      <c r="S280" s="19" t="e">
        <f>K280-L280-VLOOKUP(C280,Вчера!C:AD, 9, FALSE)</f>
        <v>#N/A</v>
      </c>
      <c r="T280" s="19" t="e">
        <f>M280-VLOOKUP(C280,Вчера!C:AD, 11, FALSE)</f>
        <v>#N/A</v>
      </c>
      <c r="U280" s="19" t="e">
        <f>VLOOKUP(C280,Вчера!C:AD, 12, FALSE)+F280-H280-J280-L280-N280</f>
        <v>#N/A</v>
      </c>
    </row>
    <row r="281" spans="1:21" ht="35.1" customHeight="1" x14ac:dyDescent="0.3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  <c r="P281" s="19" t="e">
        <f>E281-F281-VLOOKUP(C281,Вчера!C:AD, 3, FALSE)</f>
        <v>#N/A</v>
      </c>
      <c r="Q281" s="19" t="e">
        <f>G281-H281-VLOOKUP(C281,Вчера!C:AD, 5, FALSE)</f>
        <v>#N/A</v>
      </c>
      <c r="R281" s="19" t="e">
        <f>I281-J281-VLOOKUP(C281,Вчера!C:AD, 7, FALSE)</f>
        <v>#N/A</v>
      </c>
      <c r="S281" s="19" t="e">
        <f>K281-L281-VLOOKUP(C281,Вчера!C:AD, 9, FALSE)</f>
        <v>#N/A</v>
      </c>
      <c r="T281" s="19" t="e">
        <f>M281-VLOOKUP(C281,Вчера!C:AD, 11, FALSE)</f>
        <v>#N/A</v>
      </c>
      <c r="U281" s="19" t="e">
        <f>VLOOKUP(C281,Вчера!C:AD, 12, FALSE)+F281-H281-J281-L281-N281</f>
        <v>#N/A</v>
      </c>
    </row>
    <row r="282" spans="1:21" ht="35.1" customHeight="1" x14ac:dyDescent="0.3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  <c r="P282" s="19" t="e">
        <f>E282-F282-VLOOKUP(C282,Вчера!C:AD, 3, FALSE)</f>
        <v>#N/A</v>
      </c>
      <c r="Q282" s="19" t="e">
        <f>G282-H282-VLOOKUP(C282,Вчера!C:AD, 5, FALSE)</f>
        <v>#N/A</v>
      </c>
      <c r="R282" s="19" t="e">
        <f>I282-J282-VLOOKUP(C282,Вчера!C:AD, 7, FALSE)</f>
        <v>#N/A</v>
      </c>
      <c r="S282" s="19" t="e">
        <f>K282-L282-VLOOKUP(C282,Вчера!C:AD, 9, FALSE)</f>
        <v>#N/A</v>
      </c>
      <c r="T282" s="19" t="e">
        <f>M282-VLOOKUP(C282,Вчера!C:AD, 11, FALSE)</f>
        <v>#N/A</v>
      </c>
      <c r="U282" s="19" t="e">
        <f>VLOOKUP(C282,Вчера!C:AD, 12, FALSE)+F282-H282-J282-L282-N282</f>
        <v>#N/A</v>
      </c>
    </row>
    <row r="283" spans="1:21" ht="35.1" customHeight="1" x14ac:dyDescent="0.3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  <c r="P283" s="19" t="e">
        <f>E283-F283-VLOOKUP(C283,Вчера!C:AD, 3, FALSE)</f>
        <v>#N/A</v>
      </c>
      <c r="Q283" s="19" t="e">
        <f>G283-H283-VLOOKUP(C283,Вчера!C:AD, 5, FALSE)</f>
        <v>#N/A</v>
      </c>
      <c r="R283" s="19" t="e">
        <f>I283-J283-VLOOKUP(C283,Вчера!C:AD, 7, FALSE)</f>
        <v>#N/A</v>
      </c>
      <c r="S283" s="19" t="e">
        <f>K283-L283-VLOOKUP(C283,Вчера!C:AD, 9, FALSE)</f>
        <v>#N/A</v>
      </c>
      <c r="T283" s="19" t="e">
        <f>M283-VLOOKUP(C283,Вчера!C:AD, 11, FALSE)</f>
        <v>#N/A</v>
      </c>
      <c r="U283" s="19" t="e">
        <f>VLOOKUP(C283,Вчера!C:AD, 12, FALSE)+F283-H283-J283-L283-N283</f>
        <v>#N/A</v>
      </c>
    </row>
    <row r="284" spans="1:21" ht="35.1" customHeight="1" x14ac:dyDescent="0.3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  <c r="P284" s="19" t="e">
        <f>E284-F284-VLOOKUP(C284,Вчера!C:AD, 3, FALSE)</f>
        <v>#N/A</v>
      </c>
      <c r="Q284" s="19" t="e">
        <f>G284-H284-VLOOKUP(C284,Вчера!C:AD, 5, FALSE)</f>
        <v>#N/A</v>
      </c>
      <c r="R284" s="19" t="e">
        <f>I284-J284-VLOOKUP(C284,Вчера!C:AD, 7, FALSE)</f>
        <v>#N/A</v>
      </c>
      <c r="S284" s="19" t="e">
        <f>K284-L284-VLOOKUP(C284,Вчера!C:AD, 9, FALSE)</f>
        <v>#N/A</v>
      </c>
      <c r="T284" s="19" t="e">
        <f>M284-VLOOKUP(C284,Вчера!C:AD, 11, FALSE)</f>
        <v>#N/A</v>
      </c>
      <c r="U284" s="19" t="e">
        <f>VLOOKUP(C284,Вчера!C:AD, 12, FALSE)+F284-H284-J284-L284-N284</f>
        <v>#N/A</v>
      </c>
    </row>
    <row r="285" spans="1:21" ht="35.1" customHeight="1" x14ac:dyDescent="0.3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  <c r="P285" s="19" t="e">
        <f>E285-F285-VLOOKUP(C285,Вчера!C:AD, 3, FALSE)</f>
        <v>#N/A</v>
      </c>
      <c r="Q285" s="19" t="e">
        <f>G285-H285-VLOOKUP(C285,Вчера!C:AD, 5, FALSE)</f>
        <v>#N/A</v>
      </c>
      <c r="R285" s="19" t="e">
        <f>I285-J285-VLOOKUP(C285,Вчера!C:AD, 7, FALSE)</f>
        <v>#N/A</v>
      </c>
      <c r="S285" s="19" t="e">
        <f>K285-L285-VLOOKUP(C285,Вчера!C:AD, 9, FALSE)</f>
        <v>#N/A</v>
      </c>
      <c r="T285" s="19" t="e">
        <f>M285-VLOOKUP(C285,Вчера!C:AD, 11, FALSE)</f>
        <v>#N/A</v>
      </c>
      <c r="U285" s="19" t="e">
        <f>VLOOKUP(C285,Вчера!C:AD, 12, FALSE)+F285-H285-J285-L285-N285</f>
        <v>#N/A</v>
      </c>
    </row>
    <row r="286" spans="1:21" ht="35.1" customHeight="1" x14ac:dyDescent="0.3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  <c r="P286" s="19" t="e">
        <f>E286-F286-VLOOKUP(C286,Вчера!C:AD, 3, FALSE)</f>
        <v>#N/A</v>
      </c>
      <c r="Q286" s="19" t="e">
        <f>G286-H286-VLOOKUP(C286,Вчера!C:AD, 5, FALSE)</f>
        <v>#N/A</v>
      </c>
      <c r="R286" s="19" t="e">
        <f>I286-J286-VLOOKUP(C286,Вчера!C:AD, 7, FALSE)</f>
        <v>#N/A</v>
      </c>
      <c r="S286" s="19" t="e">
        <f>K286-L286-VLOOKUP(C286,Вчера!C:AD, 9, FALSE)</f>
        <v>#N/A</v>
      </c>
      <c r="T286" s="19" t="e">
        <f>M286-VLOOKUP(C286,Вчера!C:AD, 11, FALSE)</f>
        <v>#N/A</v>
      </c>
      <c r="U286" s="19" t="e">
        <f>VLOOKUP(C286,Вчера!C:AD, 12, FALSE)+F286-H286-J286-L286-N286</f>
        <v>#N/A</v>
      </c>
    </row>
    <row r="287" spans="1:21" ht="35.1" customHeight="1" x14ac:dyDescent="0.3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  <c r="P287" s="19" t="e">
        <f>E287-F287-VLOOKUP(C287,Вчера!C:AD, 3, FALSE)</f>
        <v>#N/A</v>
      </c>
      <c r="Q287" s="19" t="e">
        <f>G287-H287-VLOOKUP(C287,Вчера!C:AD, 5, FALSE)</f>
        <v>#N/A</v>
      </c>
      <c r="R287" s="19" t="e">
        <f>I287-J287-VLOOKUP(C287,Вчера!C:AD, 7, FALSE)</f>
        <v>#N/A</v>
      </c>
      <c r="S287" s="19" t="e">
        <f>K287-L287-VLOOKUP(C287,Вчера!C:AD, 9, FALSE)</f>
        <v>#N/A</v>
      </c>
      <c r="T287" s="19" t="e">
        <f>M287-VLOOKUP(C287,Вчера!C:AD, 11, FALSE)</f>
        <v>#N/A</v>
      </c>
      <c r="U287" s="19" t="e">
        <f>VLOOKUP(C287,Вчера!C:AD, 12, FALSE)+F287-H287-J287-L287-N287</f>
        <v>#N/A</v>
      </c>
    </row>
    <row r="288" spans="1:21" ht="35.1" customHeight="1" x14ac:dyDescent="0.3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  <c r="P288" s="19" t="e">
        <f>E288-F288-VLOOKUP(C288,Вчера!C:AD, 3, FALSE)</f>
        <v>#N/A</v>
      </c>
      <c r="Q288" s="19" t="e">
        <f>G288-H288-VLOOKUP(C288,Вчера!C:AD, 5, FALSE)</f>
        <v>#N/A</v>
      </c>
      <c r="R288" s="19" t="e">
        <f>I288-J288-VLOOKUP(C288,Вчера!C:AD, 7, FALSE)</f>
        <v>#N/A</v>
      </c>
      <c r="S288" s="19" t="e">
        <f>K288-L288-VLOOKUP(C288,Вчера!C:AD, 9, FALSE)</f>
        <v>#N/A</v>
      </c>
      <c r="T288" s="19" t="e">
        <f>M288-VLOOKUP(C288,Вчера!C:AD, 11, FALSE)</f>
        <v>#N/A</v>
      </c>
      <c r="U288" s="19" t="e">
        <f>VLOOKUP(C288,Вчера!C:AD, 12, FALSE)+F288-H288-J288-L288-N288</f>
        <v>#N/A</v>
      </c>
    </row>
    <row r="289" spans="1:21" ht="35.1" customHeight="1" x14ac:dyDescent="0.3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  <c r="P289" s="19" t="e">
        <f>E289-F289-VLOOKUP(C289,Вчера!C:AD, 3, FALSE)</f>
        <v>#N/A</v>
      </c>
      <c r="Q289" s="19" t="e">
        <f>G289-H289-VLOOKUP(C289,Вчера!C:AD, 5, FALSE)</f>
        <v>#N/A</v>
      </c>
      <c r="R289" s="19" t="e">
        <f>I289-J289-VLOOKUP(C289,Вчера!C:AD, 7, FALSE)</f>
        <v>#N/A</v>
      </c>
      <c r="S289" s="19" t="e">
        <f>K289-L289-VLOOKUP(C289,Вчера!C:AD, 9, FALSE)</f>
        <v>#N/A</v>
      </c>
      <c r="T289" s="19" t="e">
        <f>M289-VLOOKUP(C289,Вчера!C:AD, 11, FALSE)</f>
        <v>#N/A</v>
      </c>
      <c r="U289" s="19" t="e">
        <f>VLOOKUP(C289,Вчера!C:AD, 12, FALSE)+F289-H289-J289-L289-N289</f>
        <v>#N/A</v>
      </c>
    </row>
    <row r="290" spans="1:21" ht="35.1" customHeight="1" x14ac:dyDescent="0.3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  <c r="P290" s="19" t="e">
        <f>E290-F290-VLOOKUP(C290,Вчера!C:AD, 3, FALSE)</f>
        <v>#N/A</v>
      </c>
      <c r="Q290" s="19" t="e">
        <f>G290-H290-VLOOKUP(C290,Вчера!C:AD, 5, FALSE)</f>
        <v>#N/A</v>
      </c>
      <c r="R290" s="19" t="e">
        <f>I290-J290-VLOOKUP(C290,Вчера!C:AD, 7, FALSE)</f>
        <v>#N/A</v>
      </c>
      <c r="S290" s="19" t="e">
        <f>K290-L290-VLOOKUP(C290,Вчера!C:AD, 9, FALSE)</f>
        <v>#N/A</v>
      </c>
      <c r="T290" s="19" t="e">
        <f>M290-VLOOKUP(C290,Вчера!C:AD, 11, FALSE)</f>
        <v>#N/A</v>
      </c>
      <c r="U290" s="19" t="e">
        <f>VLOOKUP(C290,Вчера!C:AD, 12, FALSE)+F290-H290-J290-L290-N290</f>
        <v>#N/A</v>
      </c>
    </row>
    <row r="291" spans="1:21" ht="35.1" customHeight="1" x14ac:dyDescent="0.3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  <c r="P291" s="19" t="e">
        <f>E291-F291-VLOOKUP(C291,Вчера!C:AD, 3, FALSE)</f>
        <v>#N/A</v>
      </c>
      <c r="Q291" s="19" t="e">
        <f>G291-H291-VLOOKUP(C291,Вчера!C:AD, 5, FALSE)</f>
        <v>#N/A</v>
      </c>
      <c r="R291" s="19" t="e">
        <f>I291-J291-VLOOKUP(C291,Вчера!C:AD, 7, FALSE)</f>
        <v>#N/A</v>
      </c>
      <c r="S291" s="19" t="e">
        <f>K291-L291-VLOOKUP(C291,Вчера!C:AD, 9, FALSE)</f>
        <v>#N/A</v>
      </c>
      <c r="T291" s="19" t="e">
        <f>M291-VLOOKUP(C291,Вчера!C:AD, 11, FALSE)</f>
        <v>#N/A</v>
      </c>
      <c r="U291" s="19" t="e">
        <f>VLOOKUP(C291,Вчера!C:AD, 12, FALSE)+F291-H291-J291-L291-N291</f>
        <v>#N/A</v>
      </c>
    </row>
    <row r="292" spans="1:21" ht="35.1" customHeight="1" x14ac:dyDescent="0.3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  <c r="P292" s="19" t="e">
        <f>E292-F292-VLOOKUP(C292,Вчера!C:AD, 3, FALSE)</f>
        <v>#N/A</v>
      </c>
      <c r="Q292" s="19" t="e">
        <f>G292-H292-VLOOKUP(C292,Вчера!C:AD, 5, FALSE)</f>
        <v>#N/A</v>
      </c>
      <c r="R292" s="19" t="e">
        <f>I292-J292-VLOOKUP(C292,Вчера!C:AD, 7, FALSE)</f>
        <v>#N/A</v>
      </c>
      <c r="S292" s="19" t="e">
        <f>K292-L292-VLOOKUP(C292,Вчера!C:AD, 9, FALSE)</f>
        <v>#N/A</v>
      </c>
      <c r="T292" s="19" t="e">
        <f>M292-VLOOKUP(C292,Вчера!C:AD, 11, FALSE)</f>
        <v>#N/A</v>
      </c>
      <c r="U292" s="19" t="e">
        <f>VLOOKUP(C292,Вчера!C:AD, 12, FALSE)+F292-H292-J292-L292-N292</f>
        <v>#N/A</v>
      </c>
    </row>
    <row r="293" spans="1:21" ht="35.1" customHeight="1" x14ac:dyDescent="0.3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  <c r="P293" s="19" t="e">
        <f>E293-F293-VLOOKUP(C293,Вчера!C:AD, 3, FALSE)</f>
        <v>#N/A</v>
      </c>
      <c r="Q293" s="19" t="e">
        <f>G293-H293-VLOOKUP(C293,Вчера!C:AD, 5, FALSE)</f>
        <v>#N/A</v>
      </c>
      <c r="R293" s="19" t="e">
        <f>I293-J293-VLOOKUP(C293,Вчера!C:AD, 7, FALSE)</f>
        <v>#N/A</v>
      </c>
      <c r="S293" s="19" t="e">
        <f>K293-L293-VLOOKUP(C293,Вчера!C:AD, 9, FALSE)</f>
        <v>#N/A</v>
      </c>
      <c r="T293" s="19" t="e">
        <f>M293-VLOOKUP(C293,Вчера!C:AD, 11, FALSE)</f>
        <v>#N/A</v>
      </c>
      <c r="U293" s="19" t="e">
        <f>VLOOKUP(C293,Вчера!C:AD, 12, FALSE)+F293-H293-J293-L293-N293</f>
        <v>#N/A</v>
      </c>
    </row>
    <row r="294" spans="1:21" ht="35.1" customHeight="1" x14ac:dyDescent="0.3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  <c r="P294" s="19" t="e">
        <f>E294-F294-VLOOKUP(C294,Вчера!C:AD, 3, FALSE)</f>
        <v>#N/A</v>
      </c>
      <c r="Q294" s="19" t="e">
        <f>G294-H294-VLOOKUP(C294,Вчера!C:AD, 5, FALSE)</f>
        <v>#N/A</v>
      </c>
      <c r="R294" s="19" t="e">
        <f>I294-J294-VLOOKUP(C294,Вчера!C:AD, 7, FALSE)</f>
        <v>#N/A</v>
      </c>
      <c r="S294" s="19" t="e">
        <f>K294-L294-VLOOKUP(C294,Вчера!C:AD, 9, FALSE)</f>
        <v>#N/A</v>
      </c>
      <c r="T294" s="19" t="e">
        <f>M294-VLOOKUP(C294,Вчера!C:AD, 11, FALSE)</f>
        <v>#N/A</v>
      </c>
      <c r="U294" s="19" t="e">
        <f>VLOOKUP(C294,Вчера!C:AD, 12, FALSE)+F294-H294-J294-L294-N294</f>
        <v>#N/A</v>
      </c>
    </row>
    <row r="295" spans="1:21" ht="35.1" customHeight="1" x14ac:dyDescent="0.3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  <c r="P295" s="19" t="e">
        <f>E295-F295-VLOOKUP(C295,Вчера!C:AD, 3, FALSE)</f>
        <v>#N/A</v>
      </c>
      <c r="Q295" s="19" t="e">
        <f>G295-H295-VLOOKUP(C295,Вчера!C:AD, 5, FALSE)</f>
        <v>#N/A</v>
      </c>
      <c r="R295" s="19" t="e">
        <f>I295-J295-VLOOKUP(C295,Вчера!C:AD, 7, FALSE)</f>
        <v>#N/A</v>
      </c>
      <c r="S295" s="19" t="e">
        <f>K295-L295-VLOOKUP(C295,Вчера!C:AD, 9, FALSE)</f>
        <v>#N/A</v>
      </c>
      <c r="T295" s="19" t="e">
        <f>M295-VLOOKUP(C295,Вчера!C:AD, 11, FALSE)</f>
        <v>#N/A</v>
      </c>
      <c r="U295" s="19" t="e">
        <f>VLOOKUP(C295,Вчера!C:AD, 12, FALSE)+F295-H295-J295-L295-N295</f>
        <v>#N/A</v>
      </c>
    </row>
    <row r="296" spans="1:21" ht="35.1" customHeight="1" x14ac:dyDescent="0.3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  <c r="P296" s="19" t="e">
        <f>E296-F296-VLOOKUP(C296,Вчера!C:AD, 3, FALSE)</f>
        <v>#N/A</v>
      </c>
      <c r="Q296" s="19" t="e">
        <f>G296-H296-VLOOKUP(C296,Вчера!C:AD, 5, FALSE)</f>
        <v>#N/A</v>
      </c>
      <c r="R296" s="19" t="e">
        <f>I296-J296-VLOOKUP(C296,Вчера!C:AD, 7, FALSE)</f>
        <v>#N/A</v>
      </c>
      <c r="S296" s="19" t="e">
        <f>K296-L296-VLOOKUP(C296,Вчера!C:AD, 9, FALSE)</f>
        <v>#N/A</v>
      </c>
      <c r="T296" s="19" t="e">
        <f>M296-VLOOKUP(C296,Вчера!C:AD, 11, FALSE)</f>
        <v>#N/A</v>
      </c>
      <c r="U296" s="19" t="e">
        <f>VLOOKUP(C296,Вчера!C:AD, 12, FALSE)+F296-H296-J296-L296-N296</f>
        <v>#N/A</v>
      </c>
    </row>
    <row r="297" spans="1:21" ht="35.1" customHeight="1" x14ac:dyDescent="0.3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  <c r="P297" s="19" t="e">
        <f>E297-F297-VLOOKUP(C297,Вчера!C:AD, 3, FALSE)</f>
        <v>#N/A</v>
      </c>
      <c r="Q297" s="19" t="e">
        <f>G297-H297-VLOOKUP(C297,Вчера!C:AD, 5, FALSE)</f>
        <v>#N/A</v>
      </c>
      <c r="R297" s="19" t="e">
        <f>I297-J297-VLOOKUP(C297,Вчера!C:AD, 7, FALSE)</f>
        <v>#N/A</v>
      </c>
      <c r="S297" s="19" t="e">
        <f>K297-L297-VLOOKUP(C297,Вчера!C:AD, 9, FALSE)</f>
        <v>#N/A</v>
      </c>
      <c r="T297" s="19" t="e">
        <f>M297-VLOOKUP(C297,Вчера!C:AD, 11, FALSE)</f>
        <v>#N/A</v>
      </c>
      <c r="U297" s="19" t="e">
        <f>VLOOKUP(C297,Вчера!C:AD, 12, FALSE)+F297-H297-J297-L297-N297</f>
        <v>#N/A</v>
      </c>
    </row>
    <row r="298" spans="1:21" ht="35.1" customHeight="1" x14ac:dyDescent="0.3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  <c r="P298" s="19" t="e">
        <f>E298-F298-VLOOKUP(C298,Вчера!C:AD, 3, FALSE)</f>
        <v>#N/A</v>
      </c>
      <c r="Q298" s="19" t="e">
        <f>G298-H298-VLOOKUP(C298,Вчера!C:AD, 5, FALSE)</f>
        <v>#N/A</v>
      </c>
      <c r="R298" s="19" t="e">
        <f>I298-J298-VLOOKUP(C298,Вчера!C:AD, 7, FALSE)</f>
        <v>#N/A</v>
      </c>
      <c r="S298" s="19" t="e">
        <f>K298-L298-VLOOKUP(C298,Вчера!C:AD, 9, FALSE)</f>
        <v>#N/A</v>
      </c>
      <c r="T298" s="19" t="e">
        <f>M298-VLOOKUP(C298,Вчера!C:AD, 11, FALSE)</f>
        <v>#N/A</v>
      </c>
      <c r="U298" s="19" t="e">
        <f>VLOOKUP(C298,Вчера!C:AD, 12, FALSE)+F298-H298-J298-L298-N298</f>
        <v>#N/A</v>
      </c>
    </row>
    <row r="299" spans="1:21" ht="35.1" customHeight="1" x14ac:dyDescent="0.3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  <c r="P299" s="19" t="e">
        <f>E299-F299-VLOOKUP(C299,Вчера!C:AD, 3, FALSE)</f>
        <v>#N/A</v>
      </c>
      <c r="Q299" s="19" t="e">
        <f>G299-H299-VLOOKUP(C299,Вчера!C:AD, 5, FALSE)</f>
        <v>#N/A</v>
      </c>
      <c r="R299" s="19" t="e">
        <f>I299-J299-VLOOKUP(C299,Вчера!C:AD, 7, FALSE)</f>
        <v>#N/A</v>
      </c>
      <c r="S299" s="19" t="e">
        <f>K299-L299-VLOOKUP(C299,Вчера!C:AD, 9, FALSE)</f>
        <v>#N/A</v>
      </c>
      <c r="T299" s="19" t="e">
        <f>M299-VLOOKUP(C299,Вчера!C:AD, 11, FALSE)</f>
        <v>#N/A</v>
      </c>
      <c r="U299" s="19" t="e">
        <f>VLOOKUP(C299,Вчера!C:AD, 12, FALSE)+F299-H299-J299-L299-N299</f>
        <v>#N/A</v>
      </c>
    </row>
    <row r="300" spans="1:21" ht="35.1" customHeight="1" x14ac:dyDescent="0.3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  <c r="P300" s="19" t="e">
        <f>E300-F300-VLOOKUP(C300,Вчера!C:AD, 3, FALSE)</f>
        <v>#N/A</v>
      </c>
      <c r="Q300" s="19" t="e">
        <f>G300-H300-VLOOKUP(C300,Вчера!C:AD, 5, FALSE)</f>
        <v>#N/A</v>
      </c>
      <c r="R300" s="19" t="e">
        <f>I300-J300-VLOOKUP(C300,Вчера!C:AD, 7, FALSE)</f>
        <v>#N/A</v>
      </c>
      <c r="S300" s="19" t="e">
        <f>K300-L300-VLOOKUP(C300,Вчера!C:AD, 9, FALSE)</f>
        <v>#N/A</v>
      </c>
      <c r="T300" s="19" t="e">
        <f>M300-VLOOKUP(C300,Вчера!C:AD, 11, FALSE)</f>
        <v>#N/A</v>
      </c>
      <c r="U300" s="19" t="e">
        <f>VLOOKUP(C300,Вчера!C:AD, 12, FALSE)+F300-H300-J300-L300-N300</f>
        <v>#N/A</v>
      </c>
    </row>
    <row r="301" spans="1:21" ht="35.1" customHeight="1" x14ac:dyDescent="0.3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  <c r="P301" s="19" t="e">
        <f>E301-F301-VLOOKUP(C301,Вчера!C:AD, 3, FALSE)</f>
        <v>#N/A</v>
      </c>
      <c r="Q301" s="19" t="e">
        <f>G301-H301-VLOOKUP(C301,Вчера!C:AD, 5, FALSE)</f>
        <v>#N/A</v>
      </c>
      <c r="R301" s="19" t="e">
        <f>I301-J301-VLOOKUP(C301,Вчера!C:AD, 7, FALSE)</f>
        <v>#N/A</v>
      </c>
      <c r="S301" s="19" t="e">
        <f>K301-L301-VLOOKUP(C301,Вчера!C:AD, 9, FALSE)</f>
        <v>#N/A</v>
      </c>
      <c r="T301" s="19" t="e">
        <f>M301-VLOOKUP(C301,Вчера!C:AD, 11, FALSE)</f>
        <v>#N/A</v>
      </c>
      <c r="U301" s="19" t="e">
        <f>VLOOKUP(C301,Вчера!C:AD, 12, FALSE)+F301-H301-J301-L301-N301</f>
        <v>#N/A</v>
      </c>
    </row>
    <row r="302" spans="1:21" ht="35.1" customHeight="1" x14ac:dyDescent="0.3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  <c r="P302" s="19" t="e">
        <f>E302-F302-VLOOKUP(C302,Вчера!C:AD, 3, FALSE)</f>
        <v>#N/A</v>
      </c>
      <c r="Q302" s="19" t="e">
        <f>G302-H302-VLOOKUP(C302,Вчера!C:AD, 5, FALSE)</f>
        <v>#N/A</v>
      </c>
      <c r="R302" s="19" t="e">
        <f>I302-J302-VLOOKUP(C302,Вчера!C:AD, 7, FALSE)</f>
        <v>#N/A</v>
      </c>
      <c r="S302" s="19" t="e">
        <f>K302-L302-VLOOKUP(C302,Вчера!C:AD, 9, FALSE)</f>
        <v>#N/A</v>
      </c>
      <c r="T302" s="19" t="e">
        <f>M302-VLOOKUP(C302,Вчера!C:AD, 11, FALSE)</f>
        <v>#N/A</v>
      </c>
      <c r="U302" s="19" t="e">
        <f>VLOOKUP(C302,Вчера!C:AD, 12, FALSE)+F302-H302-J302-L302-N302</f>
        <v>#N/A</v>
      </c>
    </row>
    <row r="303" spans="1:21" ht="35.1" customHeight="1" x14ac:dyDescent="0.3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  <c r="P303" s="19" t="e">
        <f>E303-F303-VLOOKUP(C303,Вчера!C:AD, 3, FALSE)</f>
        <v>#N/A</v>
      </c>
      <c r="Q303" s="19" t="e">
        <f>G303-H303-VLOOKUP(C303,Вчера!C:AD, 5, FALSE)</f>
        <v>#N/A</v>
      </c>
      <c r="R303" s="19" t="e">
        <f>I303-J303-VLOOKUP(C303,Вчера!C:AD, 7, FALSE)</f>
        <v>#N/A</v>
      </c>
      <c r="S303" s="19" t="e">
        <f>K303-L303-VLOOKUP(C303,Вчера!C:AD, 9, FALSE)</f>
        <v>#N/A</v>
      </c>
      <c r="T303" s="19" t="e">
        <f>M303-VLOOKUP(C303,Вчера!C:AD, 11, FALSE)</f>
        <v>#N/A</v>
      </c>
      <c r="U303" s="19" t="e">
        <f>VLOOKUP(C303,Вчера!C:AD, 12, FALSE)+F303-H303-J303-L303-N303</f>
        <v>#N/A</v>
      </c>
    </row>
    <row r="304" spans="1:21" ht="35.1" customHeight="1" x14ac:dyDescent="0.3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  <c r="P304" s="19" t="e">
        <f>E304-F304-VLOOKUP(C304,Вчера!C:AD, 3, FALSE)</f>
        <v>#N/A</v>
      </c>
      <c r="Q304" s="19" t="e">
        <f>G304-H304-VLOOKUP(C304,Вчера!C:AD, 5, FALSE)</f>
        <v>#N/A</v>
      </c>
      <c r="R304" s="19" t="e">
        <f>I304-J304-VLOOKUP(C304,Вчера!C:AD, 7, FALSE)</f>
        <v>#N/A</v>
      </c>
      <c r="S304" s="19" t="e">
        <f>K304-L304-VLOOKUP(C304,Вчера!C:AD, 9, FALSE)</f>
        <v>#N/A</v>
      </c>
      <c r="T304" s="19" t="e">
        <f>M304-VLOOKUP(C304,Вчера!C:AD, 11, FALSE)</f>
        <v>#N/A</v>
      </c>
      <c r="U304" s="19" t="e">
        <f>VLOOKUP(C304,Вчера!C:AD, 12, FALSE)+F304-H304-J304-L304-N304</f>
        <v>#N/A</v>
      </c>
    </row>
    <row r="305" spans="1:21" ht="35.1" customHeight="1" x14ac:dyDescent="0.3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  <c r="P305" s="19" t="e">
        <f>E305-F305-VLOOKUP(C305,Вчера!C:AD, 3, FALSE)</f>
        <v>#N/A</v>
      </c>
      <c r="Q305" s="19" t="e">
        <f>G305-H305-VLOOKUP(C305,Вчера!C:AD, 5, FALSE)</f>
        <v>#N/A</v>
      </c>
      <c r="R305" s="19" t="e">
        <f>I305-J305-VLOOKUP(C305,Вчера!C:AD, 7, FALSE)</f>
        <v>#N/A</v>
      </c>
      <c r="S305" s="19" t="e">
        <f>K305-L305-VLOOKUP(C305,Вчера!C:AD, 9, FALSE)</f>
        <v>#N/A</v>
      </c>
      <c r="T305" s="19" t="e">
        <f>M305-VLOOKUP(C305,Вчера!C:AD, 11, FALSE)</f>
        <v>#N/A</v>
      </c>
      <c r="U305" s="19" t="e">
        <f>VLOOKUP(C305,Вчера!C:AD, 12, FALSE)+F305-H305-J305-L305-N305</f>
        <v>#N/A</v>
      </c>
    </row>
    <row r="306" spans="1:21" ht="35.1" customHeight="1" x14ac:dyDescent="0.3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  <c r="P306" s="19" t="e">
        <f>E306-F306-VLOOKUP(C306,Вчера!C:AD, 3, FALSE)</f>
        <v>#N/A</v>
      </c>
      <c r="Q306" s="19" t="e">
        <f>G306-H306-VLOOKUP(C306,Вчера!C:AD, 5, FALSE)</f>
        <v>#N/A</v>
      </c>
      <c r="R306" s="19" t="e">
        <f>I306-J306-VLOOKUP(C306,Вчера!C:AD, 7, FALSE)</f>
        <v>#N/A</v>
      </c>
      <c r="S306" s="19" t="e">
        <f>K306-L306-VLOOKUP(C306,Вчера!C:AD, 9, FALSE)</f>
        <v>#N/A</v>
      </c>
      <c r="T306" s="19" t="e">
        <f>M306-VLOOKUP(C306,Вчера!C:AD, 11, FALSE)</f>
        <v>#N/A</v>
      </c>
      <c r="U306" s="19" t="e">
        <f>VLOOKUP(C306,Вчера!C:AD, 12, FALSE)+F306-H306-J306-L306-N306</f>
        <v>#N/A</v>
      </c>
    </row>
    <row r="307" spans="1:21" ht="35.1" customHeight="1" x14ac:dyDescent="0.3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  <c r="P307" s="19" t="e">
        <f>E307-F307-VLOOKUP(C307,Вчера!C:AD, 3, FALSE)</f>
        <v>#N/A</v>
      </c>
      <c r="Q307" s="19" t="e">
        <f>G307-H307-VLOOKUP(C307,Вчера!C:AD, 5, FALSE)</f>
        <v>#N/A</v>
      </c>
      <c r="R307" s="19" t="e">
        <f>I307-J307-VLOOKUP(C307,Вчера!C:AD, 7, FALSE)</f>
        <v>#N/A</v>
      </c>
      <c r="S307" s="19" t="e">
        <f>K307-L307-VLOOKUP(C307,Вчера!C:AD, 9, FALSE)</f>
        <v>#N/A</v>
      </c>
      <c r="T307" s="19" t="e">
        <f>M307-VLOOKUP(C307,Вчера!C:AD, 11, FALSE)</f>
        <v>#N/A</v>
      </c>
      <c r="U307" s="19" t="e">
        <f>VLOOKUP(C307,Вчера!C:AD, 12, FALSE)+F307-H307-J307-L307-N307</f>
        <v>#N/A</v>
      </c>
    </row>
    <row r="308" spans="1:21" ht="35.1" customHeight="1" x14ac:dyDescent="0.3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  <c r="P308" s="19" t="e">
        <f>E308-F308-VLOOKUP(C308,Вчера!C:AD, 3, FALSE)</f>
        <v>#N/A</v>
      </c>
      <c r="Q308" s="19" t="e">
        <f>G308-H308-VLOOKUP(C308,Вчера!C:AD, 5, FALSE)</f>
        <v>#N/A</v>
      </c>
      <c r="R308" s="19" t="e">
        <f>I308-J308-VLOOKUP(C308,Вчера!C:AD, 7, FALSE)</f>
        <v>#N/A</v>
      </c>
      <c r="S308" s="19" t="e">
        <f>K308-L308-VLOOKUP(C308,Вчера!C:AD, 9, FALSE)</f>
        <v>#N/A</v>
      </c>
      <c r="T308" s="19" t="e">
        <f>M308-VLOOKUP(C308,Вчера!C:AD, 11, FALSE)</f>
        <v>#N/A</v>
      </c>
      <c r="U308" s="19" t="e">
        <f>VLOOKUP(C308,Вчера!C:AD, 12, FALSE)+F308-H308-J308-L308-N308</f>
        <v>#N/A</v>
      </c>
    </row>
    <row r="309" spans="1:21" ht="35.1" customHeight="1" x14ac:dyDescent="0.3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  <c r="P309" s="19" t="e">
        <f>E309-F309-VLOOKUP(C309,Вчера!C:AD, 3, FALSE)</f>
        <v>#N/A</v>
      </c>
      <c r="Q309" s="19" t="e">
        <f>G309-H309-VLOOKUP(C309,Вчера!C:AD, 5, FALSE)</f>
        <v>#N/A</v>
      </c>
      <c r="R309" s="19" t="e">
        <f>I309-J309-VLOOKUP(C309,Вчера!C:AD, 7, FALSE)</f>
        <v>#N/A</v>
      </c>
      <c r="S309" s="19" t="e">
        <f>K309-L309-VLOOKUP(C309,Вчера!C:AD, 9, FALSE)</f>
        <v>#N/A</v>
      </c>
      <c r="T309" s="19" t="e">
        <f>M309-VLOOKUP(C309,Вчера!C:AD, 11, FALSE)</f>
        <v>#N/A</v>
      </c>
      <c r="U309" s="19" t="e">
        <f>VLOOKUP(C309,Вчера!C:AD, 12, FALSE)+F309-H309-J309-L309-N309</f>
        <v>#N/A</v>
      </c>
    </row>
    <row r="310" spans="1:21" ht="35.1" customHeight="1" x14ac:dyDescent="0.3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  <c r="P310" s="19" t="e">
        <f>E310-F310-VLOOKUP(C310,Вчера!C:AD, 3, FALSE)</f>
        <v>#N/A</v>
      </c>
      <c r="Q310" s="19" t="e">
        <f>G310-H310-VLOOKUP(C310,Вчера!C:AD, 5, FALSE)</f>
        <v>#N/A</v>
      </c>
      <c r="R310" s="19" t="e">
        <f>I310-J310-VLOOKUP(C310,Вчера!C:AD, 7, FALSE)</f>
        <v>#N/A</v>
      </c>
      <c r="S310" s="19" t="e">
        <f>K310-L310-VLOOKUP(C310,Вчера!C:AD, 9, FALSE)</f>
        <v>#N/A</v>
      </c>
      <c r="T310" s="19" t="e">
        <f>M310-VLOOKUP(C310,Вчера!C:AD, 11, FALSE)</f>
        <v>#N/A</v>
      </c>
      <c r="U310" s="19" t="e">
        <f>VLOOKUP(C310,Вчера!C:AD, 12, FALSE)+F310-H310-J310-L310-N310</f>
        <v>#N/A</v>
      </c>
    </row>
    <row r="311" spans="1:21" ht="35.1" customHeight="1" x14ac:dyDescent="0.3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  <c r="P311" s="19" t="e">
        <f>E311-F311-VLOOKUP(C311,Вчера!C:AD, 3, FALSE)</f>
        <v>#N/A</v>
      </c>
      <c r="Q311" s="19" t="e">
        <f>G311-H311-VLOOKUP(C311,Вчера!C:AD, 5, FALSE)</f>
        <v>#N/A</v>
      </c>
      <c r="R311" s="19" t="e">
        <f>I311-J311-VLOOKUP(C311,Вчера!C:AD, 7, FALSE)</f>
        <v>#N/A</v>
      </c>
      <c r="S311" s="19" t="e">
        <f>K311-L311-VLOOKUP(C311,Вчера!C:AD, 9, FALSE)</f>
        <v>#N/A</v>
      </c>
      <c r="T311" s="19" t="e">
        <f>M311-VLOOKUP(C311,Вчера!C:AD, 11, FALSE)</f>
        <v>#N/A</v>
      </c>
      <c r="U311" s="19" t="e">
        <f>VLOOKUP(C311,Вчера!C:AD, 12, FALSE)+F311-H311-J311-L311-N311</f>
        <v>#N/A</v>
      </c>
    </row>
    <row r="312" spans="1:21" ht="35.1" customHeight="1" x14ac:dyDescent="0.3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  <c r="P312" s="19" t="e">
        <f>E312-F312-VLOOKUP(C312,Вчера!C:AD, 3, FALSE)</f>
        <v>#N/A</v>
      </c>
      <c r="Q312" s="19" t="e">
        <f>G312-H312-VLOOKUP(C312,Вчера!C:AD, 5, FALSE)</f>
        <v>#N/A</v>
      </c>
      <c r="R312" s="19" t="e">
        <f>I312-J312-VLOOKUP(C312,Вчера!C:AD, 7, FALSE)</f>
        <v>#N/A</v>
      </c>
      <c r="S312" s="19" t="e">
        <f>K312-L312-VLOOKUP(C312,Вчера!C:AD, 9, FALSE)</f>
        <v>#N/A</v>
      </c>
      <c r="T312" s="19" t="e">
        <f>M312-VLOOKUP(C312,Вчера!C:AD, 11, FALSE)</f>
        <v>#N/A</v>
      </c>
      <c r="U312" s="19" t="e">
        <f>VLOOKUP(C312,Вчера!C:AD, 12, FALSE)+F312-H312-J312-L312-N312</f>
        <v>#N/A</v>
      </c>
    </row>
    <row r="313" spans="1:21" ht="35.1" customHeight="1" x14ac:dyDescent="0.3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  <c r="P313" s="19" t="e">
        <f>E313-F313-VLOOKUP(C313,Вчера!C:AD, 3, FALSE)</f>
        <v>#N/A</v>
      </c>
      <c r="Q313" s="19" t="e">
        <f>G313-H313-VLOOKUP(C313,Вчера!C:AD, 5, FALSE)</f>
        <v>#N/A</v>
      </c>
      <c r="R313" s="19" t="e">
        <f>I313-J313-VLOOKUP(C313,Вчера!C:AD, 7, FALSE)</f>
        <v>#N/A</v>
      </c>
      <c r="S313" s="19" t="e">
        <f>K313-L313-VLOOKUP(C313,Вчера!C:AD, 9, FALSE)</f>
        <v>#N/A</v>
      </c>
      <c r="T313" s="19" t="e">
        <f>M313-VLOOKUP(C313,Вчера!C:AD, 11, FALSE)</f>
        <v>#N/A</v>
      </c>
      <c r="U313" s="19" t="e">
        <f>VLOOKUP(C313,Вчера!C:AD, 12, FALSE)+F313-H313-J313-L313-N313</f>
        <v>#N/A</v>
      </c>
    </row>
    <row r="314" spans="1:21" ht="35.1" customHeight="1" x14ac:dyDescent="0.3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  <c r="P314" s="19" t="e">
        <f>E314-F314-VLOOKUP(C314,Вчера!C:AD, 3, FALSE)</f>
        <v>#N/A</v>
      </c>
      <c r="Q314" s="19" t="e">
        <f>G314-H314-VLOOKUP(C314,Вчера!C:AD, 5, FALSE)</f>
        <v>#N/A</v>
      </c>
      <c r="R314" s="19" t="e">
        <f>I314-J314-VLOOKUP(C314,Вчера!C:AD, 7, FALSE)</f>
        <v>#N/A</v>
      </c>
      <c r="S314" s="19" t="e">
        <f>K314-L314-VLOOKUP(C314,Вчера!C:AD, 9, FALSE)</f>
        <v>#N/A</v>
      </c>
      <c r="T314" s="19" t="e">
        <f>M314-VLOOKUP(C314,Вчера!C:AD, 11, FALSE)</f>
        <v>#N/A</v>
      </c>
      <c r="U314" s="19" t="e">
        <f>VLOOKUP(C314,Вчера!C:AD, 12, FALSE)+F314-H314-J314-L314-N314</f>
        <v>#N/A</v>
      </c>
    </row>
    <row r="315" spans="1:21" ht="35.1" customHeight="1" x14ac:dyDescent="0.3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  <c r="P315" s="19" t="e">
        <f>E315-F315-VLOOKUP(C315,Вчера!C:AD, 3, FALSE)</f>
        <v>#N/A</v>
      </c>
      <c r="Q315" s="19" t="e">
        <f>G315-H315-VLOOKUP(C315,Вчера!C:AD, 5, FALSE)</f>
        <v>#N/A</v>
      </c>
      <c r="R315" s="19" t="e">
        <f>I315-J315-VLOOKUP(C315,Вчера!C:AD, 7, FALSE)</f>
        <v>#N/A</v>
      </c>
      <c r="S315" s="19" t="e">
        <f>K315-L315-VLOOKUP(C315,Вчера!C:AD, 9, FALSE)</f>
        <v>#N/A</v>
      </c>
      <c r="T315" s="19" t="e">
        <f>M315-VLOOKUP(C315,Вчера!C:AD, 11, FALSE)</f>
        <v>#N/A</v>
      </c>
      <c r="U315" s="19" t="e">
        <f>VLOOKUP(C315,Вчера!C:AD, 12, FALSE)+F315-H315-J315-L315-N315</f>
        <v>#N/A</v>
      </c>
    </row>
    <row r="316" spans="1:21" ht="35.1" customHeight="1" x14ac:dyDescent="0.3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  <c r="P316" s="19" t="e">
        <f>E316-F316-VLOOKUP(C316,Вчера!C:AD, 3, FALSE)</f>
        <v>#N/A</v>
      </c>
      <c r="Q316" s="19" t="e">
        <f>G316-H316-VLOOKUP(C316,Вчера!C:AD, 5, FALSE)</f>
        <v>#N/A</v>
      </c>
      <c r="R316" s="19" t="e">
        <f>I316-J316-VLOOKUP(C316,Вчера!C:AD, 7, FALSE)</f>
        <v>#N/A</v>
      </c>
      <c r="S316" s="19" t="e">
        <f>K316-L316-VLOOKUP(C316,Вчера!C:AD, 9, FALSE)</f>
        <v>#N/A</v>
      </c>
      <c r="T316" s="19" t="e">
        <f>M316-VLOOKUP(C316,Вчера!C:AD, 11, FALSE)</f>
        <v>#N/A</v>
      </c>
      <c r="U316" s="19" t="e">
        <f>VLOOKUP(C316,Вчера!C:AD, 12, FALSE)+F316-H316-J316-L316-N316</f>
        <v>#N/A</v>
      </c>
    </row>
    <row r="317" spans="1:21" ht="35.1" customHeight="1" x14ac:dyDescent="0.3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  <c r="P317" s="19" t="e">
        <f>E317-F317-VLOOKUP(C317,Вчера!C:AD, 3, FALSE)</f>
        <v>#N/A</v>
      </c>
      <c r="Q317" s="19" t="e">
        <f>G317-H317-VLOOKUP(C317,Вчера!C:AD, 5, FALSE)</f>
        <v>#N/A</v>
      </c>
      <c r="R317" s="19" t="e">
        <f>I317-J317-VLOOKUP(C317,Вчера!C:AD, 7, FALSE)</f>
        <v>#N/A</v>
      </c>
      <c r="S317" s="19" t="e">
        <f>K317-L317-VLOOKUP(C317,Вчера!C:AD, 9, FALSE)</f>
        <v>#N/A</v>
      </c>
      <c r="T317" s="19" t="e">
        <f>M317-VLOOKUP(C317,Вчера!C:AD, 11, FALSE)</f>
        <v>#N/A</v>
      </c>
      <c r="U317" s="19" t="e">
        <f>VLOOKUP(C317,Вчера!C:AD, 12, FALSE)+F317-H317-J317-L317-N317</f>
        <v>#N/A</v>
      </c>
    </row>
    <row r="318" spans="1:21" ht="35.1" customHeight="1" x14ac:dyDescent="0.3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  <c r="P318" s="19" t="e">
        <f>E318-F318-VLOOKUP(C318,Вчера!C:AD, 3, FALSE)</f>
        <v>#N/A</v>
      </c>
      <c r="Q318" s="19" t="e">
        <f>G318-H318-VLOOKUP(C318,Вчера!C:AD, 5, FALSE)</f>
        <v>#N/A</v>
      </c>
      <c r="R318" s="19" t="e">
        <f>I318-J318-VLOOKUP(C318,Вчера!C:AD, 7, FALSE)</f>
        <v>#N/A</v>
      </c>
      <c r="S318" s="19" t="e">
        <f>K318-L318-VLOOKUP(C318,Вчера!C:AD, 9, FALSE)</f>
        <v>#N/A</v>
      </c>
      <c r="T318" s="19" t="e">
        <f>M318-VLOOKUP(C318,Вчера!C:AD, 11, FALSE)</f>
        <v>#N/A</v>
      </c>
      <c r="U318" s="19" t="e">
        <f>VLOOKUP(C318,Вчера!C:AD, 12, FALSE)+F318-H318-J318-L318-N318</f>
        <v>#N/A</v>
      </c>
    </row>
    <row r="319" spans="1:21" ht="35.1" customHeight="1" x14ac:dyDescent="0.3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  <c r="P319" s="19" t="e">
        <f>E319-F319-VLOOKUP(C319,Вчера!C:AD, 3, FALSE)</f>
        <v>#N/A</v>
      </c>
      <c r="Q319" s="19" t="e">
        <f>G319-H319-VLOOKUP(C319,Вчера!C:AD, 5, FALSE)</f>
        <v>#N/A</v>
      </c>
      <c r="R319" s="19" t="e">
        <f>I319-J319-VLOOKUP(C319,Вчера!C:AD, 7, FALSE)</f>
        <v>#N/A</v>
      </c>
      <c r="S319" s="19" t="e">
        <f>K319-L319-VLOOKUP(C319,Вчера!C:AD, 9, FALSE)</f>
        <v>#N/A</v>
      </c>
      <c r="T319" s="19" t="e">
        <f>M319-VLOOKUP(C319,Вчера!C:AD, 11, FALSE)</f>
        <v>#N/A</v>
      </c>
      <c r="U319" s="19" t="e">
        <f>VLOOKUP(C319,Вчера!C:AD, 12, FALSE)+F319-H319-J319-L319-N319</f>
        <v>#N/A</v>
      </c>
    </row>
    <row r="320" spans="1:21" ht="35.1" customHeight="1" x14ac:dyDescent="0.3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  <c r="P320" s="19" t="e">
        <f>E320-F320-VLOOKUP(C320,Вчера!C:AD, 3, FALSE)</f>
        <v>#N/A</v>
      </c>
      <c r="Q320" s="19" t="e">
        <f>G320-H320-VLOOKUP(C320,Вчера!C:AD, 5, FALSE)</f>
        <v>#N/A</v>
      </c>
      <c r="R320" s="19" t="e">
        <f>I320-J320-VLOOKUP(C320,Вчера!C:AD, 7, FALSE)</f>
        <v>#N/A</v>
      </c>
      <c r="S320" s="19" t="e">
        <f>K320-L320-VLOOKUP(C320,Вчера!C:AD, 9, FALSE)</f>
        <v>#N/A</v>
      </c>
      <c r="T320" s="19" t="e">
        <f>M320-VLOOKUP(C320,Вчера!C:AD, 11, FALSE)</f>
        <v>#N/A</v>
      </c>
      <c r="U320" s="19" t="e">
        <f>VLOOKUP(C320,Вчера!C:AD, 12, FALSE)+F320-H320-J320-L320-N320</f>
        <v>#N/A</v>
      </c>
    </row>
    <row r="321" spans="1:21" ht="35.1" customHeight="1" x14ac:dyDescent="0.3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  <c r="P321" s="19" t="e">
        <f>E321-F321-VLOOKUP(C321,Вчера!C:AD, 3, FALSE)</f>
        <v>#N/A</v>
      </c>
      <c r="Q321" s="19" t="e">
        <f>G321-H321-VLOOKUP(C321,Вчера!C:AD, 5, FALSE)</f>
        <v>#N/A</v>
      </c>
      <c r="R321" s="19" t="e">
        <f>I321-J321-VLOOKUP(C321,Вчера!C:AD, 7, FALSE)</f>
        <v>#N/A</v>
      </c>
      <c r="S321" s="19" t="e">
        <f>K321-L321-VLOOKUP(C321,Вчера!C:AD, 9, FALSE)</f>
        <v>#N/A</v>
      </c>
      <c r="T321" s="19" t="e">
        <f>M321-VLOOKUP(C321,Вчера!C:AD, 11, FALSE)</f>
        <v>#N/A</v>
      </c>
      <c r="U321" s="19" t="e">
        <f>VLOOKUP(C321,Вчера!C:AD, 12, FALSE)+F321-H321-J321-L321-N321</f>
        <v>#N/A</v>
      </c>
    </row>
    <row r="322" spans="1:21" ht="35.1" customHeight="1" x14ac:dyDescent="0.3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  <c r="P322" s="19" t="e">
        <f>E322-F322-VLOOKUP(C322,Вчера!C:AD, 3, FALSE)</f>
        <v>#N/A</v>
      </c>
      <c r="Q322" s="19" t="e">
        <f>G322-H322-VLOOKUP(C322,Вчера!C:AD, 5, FALSE)</f>
        <v>#N/A</v>
      </c>
      <c r="R322" s="19" t="e">
        <f>I322-J322-VLOOKUP(C322,Вчера!C:AD, 7, FALSE)</f>
        <v>#N/A</v>
      </c>
      <c r="S322" s="19" t="e">
        <f>K322-L322-VLOOKUP(C322,Вчера!C:AD, 9, FALSE)</f>
        <v>#N/A</v>
      </c>
      <c r="T322" s="19" t="e">
        <f>M322-VLOOKUP(C322,Вчера!C:AD, 11, FALSE)</f>
        <v>#N/A</v>
      </c>
      <c r="U322" s="19" t="e">
        <f>VLOOKUP(C322,Вчера!C:AD, 12, FALSE)+F322-H322-J322-L322-N322</f>
        <v>#N/A</v>
      </c>
    </row>
    <row r="323" spans="1:21" ht="35.1" customHeight="1" x14ac:dyDescent="0.3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  <c r="P323" s="19" t="e">
        <f>E323-F323-VLOOKUP(C323,Вчера!C:AD, 3, FALSE)</f>
        <v>#N/A</v>
      </c>
      <c r="Q323" s="19" t="e">
        <f>G323-H323-VLOOKUP(C323,Вчера!C:AD, 5, FALSE)</f>
        <v>#N/A</v>
      </c>
      <c r="R323" s="19" t="e">
        <f>I323-J323-VLOOKUP(C323,Вчера!C:AD, 7, FALSE)</f>
        <v>#N/A</v>
      </c>
      <c r="S323" s="19" t="e">
        <f>K323-L323-VLOOKUP(C323,Вчера!C:AD, 9, FALSE)</f>
        <v>#N/A</v>
      </c>
      <c r="T323" s="19" t="e">
        <f>M323-VLOOKUP(C323,Вчера!C:AD, 11, FALSE)</f>
        <v>#N/A</v>
      </c>
      <c r="U323" s="19" t="e">
        <f>VLOOKUP(C323,Вчера!C:AD, 12, FALSE)+F323-H323-J323-L323-N323</f>
        <v>#N/A</v>
      </c>
    </row>
    <row r="324" spans="1:21" ht="35.1" customHeight="1" x14ac:dyDescent="0.3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  <c r="P324" s="19" t="e">
        <f>E324-F324-VLOOKUP(C324,Вчера!C:AD, 3, FALSE)</f>
        <v>#N/A</v>
      </c>
      <c r="Q324" s="19" t="e">
        <f>G324-H324-VLOOKUP(C324,Вчера!C:AD, 5, FALSE)</f>
        <v>#N/A</v>
      </c>
      <c r="R324" s="19" t="e">
        <f>I324-J324-VLOOKUP(C324,Вчера!C:AD, 7, FALSE)</f>
        <v>#N/A</v>
      </c>
      <c r="S324" s="19" t="e">
        <f>K324-L324-VLOOKUP(C324,Вчера!C:AD, 9, FALSE)</f>
        <v>#N/A</v>
      </c>
      <c r="T324" s="19" t="e">
        <f>M324-VLOOKUP(C324,Вчера!C:AD, 11, FALSE)</f>
        <v>#N/A</v>
      </c>
      <c r="U324" s="19" t="e">
        <f>VLOOKUP(C324,Вчера!C:AD, 12, FALSE)+F324-H324-J324-L324-N324</f>
        <v>#N/A</v>
      </c>
    </row>
    <row r="325" spans="1:21" ht="35.1" customHeight="1" x14ac:dyDescent="0.3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  <c r="P325" s="19" t="e">
        <f>E325-F325-VLOOKUP(C325,Вчера!C:AD, 3, FALSE)</f>
        <v>#N/A</v>
      </c>
      <c r="Q325" s="19" t="e">
        <f>G325-H325-VLOOKUP(C325,Вчера!C:AD, 5, FALSE)</f>
        <v>#N/A</v>
      </c>
      <c r="R325" s="19" t="e">
        <f>I325-J325-VLOOKUP(C325,Вчера!C:AD, 7, FALSE)</f>
        <v>#N/A</v>
      </c>
      <c r="S325" s="19" t="e">
        <f>K325-L325-VLOOKUP(C325,Вчера!C:AD, 9, FALSE)</f>
        <v>#N/A</v>
      </c>
      <c r="T325" s="19" t="e">
        <f>M325-VLOOKUP(C325,Вчера!C:AD, 11, FALSE)</f>
        <v>#N/A</v>
      </c>
      <c r="U325" s="19" t="e">
        <f>VLOOKUP(C325,Вчера!C:AD, 12, FALSE)+F325-H325-J325-L325-N325</f>
        <v>#N/A</v>
      </c>
    </row>
    <row r="326" spans="1:21" ht="35.1" customHeight="1" x14ac:dyDescent="0.3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  <c r="P326" s="19" t="e">
        <f>E326-F326-VLOOKUP(C326,Вчера!C:AD, 3, FALSE)</f>
        <v>#N/A</v>
      </c>
      <c r="Q326" s="19" t="e">
        <f>G326-H326-VLOOKUP(C326,Вчера!C:AD, 5, FALSE)</f>
        <v>#N/A</v>
      </c>
      <c r="R326" s="19" t="e">
        <f>I326-J326-VLOOKUP(C326,Вчера!C:AD, 7, FALSE)</f>
        <v>#N/A</v>
      </c>
      <c r="S326" s="19" t="e">
        <f>K326-L326-VLOOKUP(C326,Вчера!C:AD, 9, FALSE)</f>
        <v>#N/A</v>
      </c>
      <c r="T326" s="19" t="e">
        <f>M326-VLOOKUP(C326,Вчера!C:AD, 11, FALSE)</f>
        <v>#N/A</v>
      </c>
      <c r="U326" s="19" t="e">
        <f>VLOOKUP(C326,Вчера!C:AD, 12, FALSE)+F326-H326-J326-L326-N326</f>
        <v>#N/A</v>
      </c>
    </row>
    <row r="327" spans="1:21" ht="35.1" customHeight="1" x14ac:dyDescent="0.3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  <c r="P327" s="19" t="e">
        <f>E327-F327-VLOOKUP(C327,Вчера!C:AD, 3, FALSE)</f>
        <v>#N/A</v>
      </c>
      <c r="Q327" s="19" t="e">
        <f>G327-H327-VLOOKUP(C327,Вчера!C:AD, 5, FALSE)</f>
        <v>#N/A</v>
      </c>
      <c r="R327" s="19" t="e">
        <f>I327-J327-VLOOKUP(C327,Вчера!C:AD, 7, FALSE)</f>
        <v>#N/A</v>
      </c>
      <c r="S327" s="19" t="e">
        <f>K327-L327-VLOOKUP(C327,Вчера!C:AD, 9, FALSE)</f>
        <v>#N/A</v>
      </c>
      <c r="T327" s="19" t="e">
        <f>M327-VLOOKUP(C327,Вчера!C:AD, 11, FALSE)</f>
        <v>#N/A</v>
      </c>
      <c r="U327" s="19" t="e">
        <f>VLOOKUP(C327,Вчера!C:AD, 12, FALSE)+F327-H327-J327-L327-N327</f>
        <v>#N/A</v>
      </c>
    </row>
    <row r="328" spans="1:21" ht="35.1" customHeight="1" x14ac:dyDescent="0.3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  <c r="P328" s="19" t="e">
        <f>E328-F328-VLOOKUP(C328,Вчера!C:AD, 3, FALSE)</f>
        <v>#N/A</v>
      </c>
      <c r="Q328" s="19" t="e">
        <f>G328-H328-VLOOKUP(C328,Вчера!C:AD, 5, FALSE)</f>
        <v>#N/A</v>
      </c>
      <c r="R328" s="19" t="e">
        <f>I328-J328-VLOOKUP(C328,Вчера!C:AD, 7, FALSE)</f>
        <v>#N/A</v>
      </c>
      <c r="S328" s="19" t="e">
        <f>K328-L328-VLOOKUP(C328,Вчера!C:AD, 9, FALSE)</f>
        <v>#N/A</v>
      </c>
      <c r="T328" s="19" t="e">
        <f>M328-VLOOKUP(C328,Вчера!C:AD, 11, FALSE)</f>
        <v>#N/A</v>
      </c>
      <c r="U328" s="19" t="e">
        <f>VLOOKUP(C328,Вчера!C:AD, 12, FALSE)+F328-H328-J328-L328-N328</f>
        <v>#N/A</v>
      </c>
    </row>
    <row r="329" spans="1:21" ht="35.1" customHeight="1" x14ac:dyDescent="0.3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  <c r="P329" s="19" t="e">
        <f>E329-F329-VLOOKUP(C329,Вчера!C:AD, 3, FALSE)</f>
        <v>#N/A</v>
      </c>
      <c r="Q329" s="19" t="e">
        <f>G329-H329-VLOOKUP(C329,Вчера!C:AD, 5, FALSE)</f>
        <v>#N/A</v>
      </c>
      <c r="R329" s="19" t="e">
        <f>I329-J329-VLOOKUP(C329,Вчера!C:AD, 7, FALSE)</f>
        <v>#N/A</v>
      </c>
      <c r="S329" s="19" t="e">
        <f>K329-L329-VLOOKUP(C329,Вчера!C:AD, 9, FALSE)</f>
        <v>#N/A</v>
      </c>
      <c r="T329" s="19" t="e">
        <f>M329-VLOOKUP(C329,Вчера!C:AD, 11, FALSE)</f>
        <v>#N/A</v>
      </c>
      <c r="U329" s="19" t="e">
        <f>VLOOKUP(C329,Вчера!C:AD, 12, FALSE)+F329-H329-J329-L329-N329</f>
        <v>#N/A</v>
      </c>
    </row>
    <row r="330" spans="1:21" ht="35.1" customHeight="1" x14ac:dyDescent="0.3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  <c r="P330" s="19" t="e">
        <f>E330-F330-VLOOKUP(C330,Вчера!C:AD, 3, FALSE)</f>
        <v>#N/A</v>
      </c>
      <c r="Q330" s="19" t="e">
        <f>G330-H330-VLOOKUP(C330,Вчера!C:AD, 5, FALSE)</f>
        <v>#N/A</v>
      </c>
      <c r="R330" s="19" t="e">
        <f>I330-J330-VLOOKUP(C330,Вчера!C:AD, 7, FALSE)</f>
        <v>#N/A</v>
      </c>
      <c r="S330" s="19" t="e">
        <f>K330-L330-VLOOKUP(C330,Вчера!C:AD, 9, FALSE)</f>
        <v>#N/A</v>
      </c>
      <c r="T330" s="19" t="e">
        <f>M330-VLOOKUP(C330,Вчера!C:AD, 11, FALSE)</f>
        <v>#N/A</v>
      </c>
      <c r="U330" s="19" t="e">
        <f>VLOOKUP(C330,Вчера!C:AD, 12, FALSE)+F330-H330-J330-L330-N330</f>
        <v>#N/A</v>
      </c>
    </row>
    <row r="331" spans="1:21" ht="35.1" customHeight="1" x14ac:dyDescent="0.3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  <c r="P331" s="19" t="e">
        <f>E331-F331-VLOOKUP(C331,Вчера!C:AD, 3, FALSE)</f>
        <v>#N/A</v>
      </c>
      <c r="Q331" s="19" t="e">
        <f>G331-H331-VLOOKUP(C331,Вчера!C:AD, 5, FALSE)</f>
        <v>#N/A</v>
      </c>
      <c r="R331" s="19" t="e">
        <f>I331-J331-VLOOKUP(C331,Вчера!C:AD, 7, FALSE)</f>
        <v>#N/A</v>
      </c>
      <c r="S331" s="19" t="e">
        <f>K331-L331-VLOOKUP(C331,Вчера!C:AD, 9, FALSE)</f>
        <v>#N/A</v>
      </c>
      <c r="T331" s="19" t="e">
        <f>M331-VLOOKUP(C331,Вчера!C:AD, 11, FALSE)</f>
        <v>#N/A</v>
      </c>
      <c r="U331" s="19" t="e">
        <f>VLOOKUP(C331,Вчера!C:AD, 12, FALSE)+F331-H331-J331-L331-N331</f>
        <v>#N/A</v>
      </c>
    </row>
    <row r="332" spans="1:21" ht="35.1" customHeight="1" x14ac:dyDescent="0.3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  <c r="P332" s="19" t="e">
        <f>E332-F332-VLOOKUP(C332,Вчера!C:AD, 3, FALSE)</f>
        <v>#N/A</v>
      </c>
      <c r="Q332" s="19" t="e">
        <f>G332-H332-VLOOKUP(C332,Вчера!C:AD, 5, FALSE)</f>
        <v>#N/A</v>
      </c>
      <c r="R332" s="19" t="e">
        <f>I332-J332-VLOOKUP(C332,Вчера!C:AD, 7, FALSE)</f>
        <v>#N/A</v>
      </c>
      <c r="S332" s="19" t="e">
        <f>K332-L332-VLOOKUP(C332,Вчера!C:AD, 9, FALSE)</f>
        <v>#N/A</v>
      </c>
      <c r="T332" s="19" t="e">
        <f>M332-VLOOKUP(C332,Вчера!C:AD, 11, FALSE)</f>
        <v>#N/A</v>
      </c>
      <c r="U332" s="19" t="e">
        <f>VLOOKUP(C332,Вчера!C:AD, 12, FALSE)+F332-H332-J332-L332-N332</f>
        <v>#N/A</v>
      </c>
    </row>
    <row r="333" spans="1:21" ht="35.1" customHeight="1" x14ac:dyDescent="0.3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  <c r="P333" s="19" t="e">
        <f>E333-F333-VLOOKUP(C333,Вчера!C:AD, 3, FALSE)</f>
        <v>#N/A</v>
      </c>
      <c r="Q333" s="19" t="e">
        <f>G333-H333-VLOOKUP(C333,Вчера!C:AD, 5, FALSE)</f>
        <v>#N/A</v>
      </c>
      <c r="R333" s="19" t="e">
        <f>I333-J333-VLOOKUP(C333,Вчера!C:AD, 7, FALSE)</f>
        <v>#N/A</v>
      </c>
      <c r="S333" s="19" t="e">
        <f>K333-L333-VLOOKUP(C333,Вчера!C:AD, 9, FALSE)</f>
        <v>#N/A</v>
      </c>
      <c r="T333" s="19" t="e">
        <f>M333-VLOOKUP(C333,Вчера!C:AD, 11, FALSE)</f>
        <v>#N/A</v>
      </c>
      <c r="U333" s="19" t="e">
        <f>VLOOKUP(C333,Вчера!C:AD, 12, FALSE)+F333-H333-J333-L333-N333</f>
        <v>#N/A</v>
      </c>
    </row>
    <row r="334" spans="1:21" ht="35.1" customHeight="1" x14ac:dyDescent="0.3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  <c r="P334" s="19" t="e">
        <f>E334-F334-VLOOKUP(C334,Вчера!C:AD, 3, FALSE)</f>
        <v>#N/A</v>
      </c>
      <c r="Q334" s="19" t="e">
        <f>G334-H334-VLOOKUP(C334,Вчера!C:AD, 5, FALSE)</f>
        <v>#N/A</v>
      </c>
      <c r="R334" s="19" t="e">
        <f>I334-J334-VLOOKUP(C334,Вчера!C:AD, 7, FALSE)</f>
        <v>#N/A</v>
      </c>
      <c r="S334" s="19" t="e">
        <f>K334-L334-VLOOKUP(C334,Вчера!C:AD, 9, FALSE)</f>
        <v>#N/A</v>
      </c>
      <c r="T334" s="19" t="e">
        <f>M334-VLOOKUP(C334,Вчера!C:AD, 11, FALSE)</f>
        <v>#N/A</v>
      </c>
      <c r="U334" s="19" t="e">
        <f>VLOOKUP(C334,Вчера!C:AD, 12, FALSE)+F334-H334-J334-L334-N334</f>
        <v>#N/A</v>
      </c>
    </row>
    <row r="335" spans="1:21" ht="35.1" customHeight="1" x14ac:dyDescent="0.3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  <c r="P335" s="19" t="e">
        <f>E335-F335-VLOOKUP(C335,Вчера!C:AD, 3, FALSE)</f>
        <v>#N/A</v>
      </c>
      <c r="Q335" s="19" t="e">
        <f>G335-H335-VLOOKUP(C335,Вчера!C:AD, 5, FALSE)</f>
        <v>#N/A</v>
      </c>
      <c r="R335" s="19" t="e">
        <f>I335-J335-VLOOKUP(C335,Вчера!C:AD, 7, FALSE)</f>
        <v>#N/A</v>
      </c>
      <c r="S335" s="19" t="e">
        <f>K335-L335-VLOOKUP(C335,Вчера!C:AD, 9, FALSE)</f>
        <v>#N/A</v>
      </c>
      <c r="T335" s="19" t="e">
        <f>M335-VLOOKUP(C335,Вчера!C:AD, 11, FALSE)</f>
        <v>#N/A</v>
      </c>
      <c r="U335" s="19" t="e">
        <f>VLOOKUP(C335,Вчера!C:AD, 12, FALSE)+F335-H335-J335-L335-N335</f>
        <v>#N/A</v>
      </c>
    </row>
    <row r="336" spans="1:21" ht="35.1" customHeight="1" x14ac:dyDescent="0.3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  <c r="P336" s="19" t="e">
        <f>E336-F336-VLOOKUP(C336,Вчера!C:AD, 3, FALSE)</f>
        <v>#N/A</v>
      </c>
      <c r="Q336" s="19" t="e">
        <f>G336-H336-VLOOKUP(C336,Вчера!C:AD, 5, FALSE)</f>
        <v>#N/A</v>
      </c>
      <c r="R336" s="19" t="e">
        <f>I336-J336-VLOOKUP(C336,Вчера!C:AD, 7, FALSE)</f>
        <v>#N/A</v>
      </c>
      <c r="S336" s="19" t="e">
        <f>K336-L336-VLOOKUP(C336,Вчера!C:AD, 9, FALSE)</f>
        <v>#N/A</v>
      </c>
      <c r="T336" s="19" t="e">
        <f>M336-VLOOKUP(C336,Вчера!C:AD, 11, FALSE)</f>
        <v>#N/A</v>
      </c>
      <c r="U336" s="19" t="e">
        <f>VLOOKUP(C336,Вчера!C:AD, 12, FALSE)+F336-H336-J336-L336-N336</f>
        <v>#N/A</v>
      </c>
    </row>
    <row r="337" spans="1:21" ht="35.1" customHeight="1" x14ac:dyDescent="0.3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  <c r="P337" s="19" t="e">
        <f>E337-F337-VLOOKUP(C337,Вчера!C:AD, 3, FALSE)</f>
        <v>#N/A</v>
      </c>
      <c r="Q337" s="19" t="e">
        <f>G337-H337-VLOOKUP(C337,Вчера!C:AD, 5, FALSE)</f>
        <v>#N/A</v>
      </c>
      <c r="R337" s="19" t="e">
        <f>I337-J337-VLOOKUP(C337,Вчера!C:AD, 7, FALSE)</f>
        <v>#N/A</v>
      </c>
      <c r="S337" s="19" t="e">
        <f>K337-L337-VLOOKUP(C337,Вчера!C:AD, 9, FALSE)</f>
        <v>#N/A</v>
      </c>
      <c r="T337" s="19" t="e">
        <f>M337-VLOOKUP(C337,Вчера!C:AD, 11, FALSE)</f>
        <v>#N/A</v>
      </c>
      <c r="U337" s="19" t="e">
        <f>VLOOKUP(C337,Вчера!C:AD, 12, FALSE)+F337-H337-J337-L337-N337</f>
        <v>#N/A</v>
      </c>
    </row>
    <row r="338" spans="1:21" ht="35.1" customHeight="1" x14ac:dyDescent="0.3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  <c r="P338" s="19" t="e">
        <f>E338-F338-VLOOKUP(C338,Вчера!C:AD, 3, FALSE)</f>
        <v>#N/A</v>
      </c>
      <c r="Q338" s="19" t="e">
        <f>G338-H338-VLOOKUP(C338,Вчера!C:AD, 5, FALSE)</f>
        <v>#N/A</v>
      </c>
      <c r="R338" s="19" t="e">
        <f>I338-J338-VLOOKUP(C338,Вчера!C:AD, 7, FALSE)</f>
        <v>#N/A</v>
      </c>
      <c r="S338" s="19" t="e">
        <f>K338-L338-VLOOKUP(C338,Вчера!C:AD, 9, FALSE)</f>
        <v>#N/A</v>
      </c>
      <c r="T338" s="19" t="e">
        <f>M338-VLOOKUP(C338,Вчера!C:AD, 11, FALSE)</f>
        <v>#N/A</v>
      </c>
      <c r="U338" s="19" t="e">
        <f>VLOOKUP(C338,Вчера!C:AD, 12, FALSE)+F338-H338-J338-L338-N338</f>
        <v>#N/A</v>
      </c>
    </row>
    <row r="339" spans="1:21" ht="35.1" customHeight="1" x14ac:dyDescent="0.3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  <c r="P339" s="19" t="e">
        <f>E339-F339-VLOOKUP(C339,Вчера!C:AD, 3, FALSE)</f>
        <v>#N/A</v>
      </c>
      <c r="Q339" s="19" t="e">
        <f>G339-H339-VLOOKUP(C339,Вчера!C:AD, 5, FALSE)</f>
        <v>#N/A</v>
      </c>
      <c r="R339" s="19" t="e">
        <f>I339-J339-VLOOKUP(C339,Вчера!C:AD, 7, FALSE)</f>
        <v>#N/A</v>
      </c>
      <c r="S339" s="19" t="e">
        <f>K339-L339-VLOOKUP(C339,Вчера!C:AD, 9, FALSE)</f>
        <v>#N/A</v>
      </c>
      <c r="T339" s="19" t="e">
        <f>M339-VLOOKUP(C339,Вчера!C:AD, 11, FALSE)</f>
        <v>#N/A</v>
      </c>
      <c r="U339" s="19" t="e">
        <f>VLOOKUP(C339,Вчера!C:AD, 12, FALSE)+F339-H339-J339-L339-N339</f>
        <v>#N/A</v>
      </c>
    </row>
    <row r="340" spans="1:21" ht="35.1" customHeight="1" x14ac:dyDescent="0.3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  <c r="P340" s="19" t="e">
        <f>E340-F340-VLOOKUP(C340,Вчера!C:AD, 3, FALSE)</f>
        <v>#N/A</v>
      </c>
      <c r="Q340" s="19" t="e">
        <f>G340-H340-VLOOKUP(C340,Вчера!C:AD, 5, FALSE)</f>
        <v>#N/A</v>
      </c>
      <c r="R340" s="19" t="e">
        <f>I340-J340-VLOOKUP(C340,Вчера!C:AD, 7, FALSE)</f>
        <v>#N/A</v>
      </c>
      <c r="S340" s="19" t="e">
        <f>K340-L340-VLOOKUP(C340,Вчера!C:AD, 9, FALSE)</f>
        <v>#N/A</v>
      </c>
      <c r="T340" s="19" t="e">
        <f>M340-VLOOKUP(C340,Вчера!C:AD, 11, FALSE)</f>
        <v>#N/A</v>
      </c>
      <c r="U340" s="19" t="e">
        <f>VLOOKUP(C340,Вчера!C:AD, 12, FALSE)+F340-H340-J340-L340-N340</f>
        <v>#N/A</v>
      </c>
    </row>
    <row r="341" spans="1:21" ht="35.1" customHeight="1" x14ac:dyDescent="0.3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  <c r="P341" s="19" t="e">
        <f>E341-F341-VLOOKUP(C341,Вчера!C:AD, 3, FALSE)</f>
        <v>#N/A</v>
      </c>
      <c r="Q341" s="19" t="e">
        <f>G341-H341-VLOOKUP(C341,Вчера!C:AD, 5, FALSE)</f>
        <v>#N/A</v>
      </c>
      <c r="R341" s="19" t="e">
        <f>I341-J341-VLOOKUP(C341,Вчера!C:AD, 7, FALSE)</f>
        <v>#N/A</v>
      </c>
      <c r="S341" s="19" t="e">
        <f>K341-L341-VLOOKUP(C341,Вчера!C:AD, 9, FALSE)</f>
        <v>#N/A</v>
      </c>
      <c r="T341" s="19" t="e">
        <f>M341-VLOOKUP(C341,Вчера!C:AD, 11, FALSE)</f>
        <v>#N/A</v>
      </c>
      <c r="U341" s="19" t="e">
        <f>VLOOKUP(C341,Вчера!C:AD, 12, FALSE)+F341-H341-J341-L341-N341</f>
        <v>#N/A</v>
      </c>
    </row>
    <row r="342" spans="1:21" ht="35.1" customHeight="1" x14ac:dyDescent="0.3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  <c r="P342" s="19" t="e">
        <f>E342-F342-VLOOKUP(C342,Вчера!C:AD, 3, FALSE)</f>
        <v>#N/A</v>
      </c>
      <c r="Q342" s="19" t="e">
        <f>G342-H342-VLOOKUP(C342,Вчера!C:AD, 5, FALSE)</f>
        <v>#N/A</v>
      </c>
      <c r="R342" s="19" t="e">
        <f>I342-J342-VLOOKUP(C342,Вчера!C:AD, 7, FALSE)</f>
        <v>#N/A</v>
      </c>
      <c r="S342" s="19" t="e">
        <f>K342-L342-VLOOKUP(C342,Вчера!C:AD, 9, FALSE)</f>
        <v>#N/A</v>
      </c>
      <c r="T342" s="19" t="e">
        <f>M342-VLOOKUP(C342,Вчера!C:AD, 11, FALSE)</f>
        <v>#N/A</v>
      </c>
      <c r="U342" s="19" t="e">
        <f>VLOOKUP(C342,Вчера!C:AD, 12, FALSE)+F342-H342-J342-L342-N342</f>
        <v>#N/A</v>
      </c>
    </row>
    <row r="343" spans="1:21" ht="35.1" customHeight="1" x14ac:dyDescent="0.3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  <c r="P343" s="19" t="e">
        <f>E343-F343-VLOOKUP(C343,Вчера!C:AD, 3, FALSE)</f>
        <v>#N/A</v>
      </c>
      <c r="Q343" s="19" t="e">
        <f>G343-H343-VLOOKUP(C343,Вчера!C:AD, 5, FALSE)</f>
        <v>#N/A</v>
      </c>
      <c r="R343" s="19" t="e">
        <f>I343-J343-VLOOKUP(C343,Вчера!C:AD, 7, FALSE)</f>
        <v>#N/A</v>
      </c>
      <c r="S343" s="19" t="e">
        <f>K343-L343-VLOOKUP(C343,Вчера!C:AD, 9, FALSE)</f>
        <v>#N/A</v>
      </c>
      <c r="T343" s="19" t="e">
        <f>M343-VLOOKUP(C343,Вчера!C:AD, 11, FALSE)</f>
        <v>#N/A</v>
      </c>
      <c r="U343" s="19" t="e">
        <f>VLOOKUP(C343,Вчера!C:AD, 12, FALSE)+F343-H343-J343-L343-N343</f>
        <v>#N/A</v>
      </c>
    </row>
    <row r="344" spans="1:21" ht="35.1" customHeight="1" x14ac:dyDescent="0.3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  <c r="P344" s="19" t="e">
        <f>E344-F344-VLOOKUP(C344,Вчера!C:AD, 3, FALSE)</f>
        <v>#N/A</v>
      </c>
      <c r="Q344" s="19" t="e">
        <f>G344-H344-VLOOKUP(C344,Вчера!C:AD, 5, FALSE)</f>
        <v>#N/A</v>
      </c>
      <c r="R344" s="19" t="e">
        <f>I344-J344-VLOOKUP(C344,Вчера!C:AD, 7, FALSE)</f>
        <v>#N/A</v>
      </c>
      <c r="S344" s="19" t="e">
        <f>K344-L344-VLOOKUP(C344,Вчера!C:AD, 9, FALSE)</f>
        <v>#N/A</v>
      </c>
      <c r="T344" s="19" t="e">
        <f>M344-VLOOKUP(C344,Вчера!C:AD, 11, FALSE)</f>
        <v>#N/A</v>
      </c>
      <c r="U344" s="19" t="e">
        <f>VLOOKUP(C344,Вчера!C:AD, 12, FALSE)+F344-H344-J344-L344-N344</f>
        <v>#N/A</v>
      </c>
    </row>
    <row r="345" spans="1:21" ht="35.1" customHeight="1" x14ac:dyDescent="0.3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  <c r="P345" s="19" t="e">
        <f>E345-F345-VLOOKUP(C345,Вчера!C:AD, 3, FALSE)</f>
        <v>#N/A</v>
      </c>
      <c r="Q345" s="19" t="e">
        <f>G345-H345-VLOOKUP(C345,Вчера!C:AD, 5, FALSE)</f>
        <v>#N/A</v>
      </c>
      <c r="R345" s="19" t="e">
        <f>I345-J345-VLOOKUP(C345,Вчера!C:AD, 7, FALSE)</f>
        <v>#N/A</v>
      </c>
      <c r="S345" s="19" t="e">
        <f>K345-L345-VLOOKUP(C345,Вчера!C:AD, 9, FALSE)</f>
        <v>#N/A</v>
      </c>
      <c r="T345" s="19" t="e">
        <f>M345-VLOOKUP(C345,Вчера!C:AD, 11, FALSE)</f>
        <v>#N/A</v>
      </c>
      <c r="U345" s="19" t="e">
        <f>VLOOKUP(C345,Вчера!C:AD, 12, FALSE)+F345-H345-J345-L345-N345</f>
        <v>#N/A</v>
      </c>
    </row>
    <row r="346" spans="1:21" ht="35.1" customHeight="1" x14ac:dyDescent="0.3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  <c r="P346" s="19" t="e">
        <f>E346-F346-VLOOKUP(C346,Вчера!C:AD, 3, FALSE)</f>
        <v>#N/A</v>
      </c>
      <c r="Q346" s="19" t="e">
        <f>G346-H346-VLOOKUP(C346,Вчера!C:AD, 5, FALSE)</f>
        <v>#N/A</v>
      </c>
      <c r="R346" s="19" t="e">
        <f>I346-J346-VLOOKUP(C346,Вчера!C:AD, 7, FALSE)</f>
        <v>#N/A</v>
      </c>
      <c r="S346" s="19" t="e">
        <f>K346-L346-VLOOKUP(C346,Вчера!C:AD, 9, FALSE)</f>
        <v>#N/A</v>
      </c>
      <c r="T346" s="19" t="e">
        <f>M346-VLOOKUP(C346,Вчера!C:AD, 11, FALSE)</f>
        <v>#N/A</v>
      </c>
      <c r="U346" s="19" t="e">
        <f>VLOOKUP(C346,Вчера!C:AD, 12, FALSE)+F346-H346-J346-L346-N346</f>
        <v>#N/A</v>
      </c>
    </row>
    <row r="347" spans="1:21" ht="35.1" customHeight="1" x14ac:dyDescent="0.3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  <c r="P347" s="19" t="e">
        <f>E347-F347-VLOOKUP(C347,Вчера!C:AD, 3, FALSE)</f>
        <v>#N/A</v>
      </c>
      <c r="Q347" s="19" t="e">
        <f>G347-H347-VLOOKUP(C347,Вчера!C:AD, 5, FALSE)</f>
        <v>#N/A</v>
      </c>
      <c r="R347" s="19" t="e">
        <f>I347-J347-VLOOKUP(C347,Вчера!C:AD, 7, FALSE)</f>
        <v>#N/A</v>
      </c>
      <c r="S347" s="19" t="e">
        <f>K347-L347-VLOOKUP(C347,Вчера!C:AD, 9, FALSE)</f>
        <v>#N/A</v>
      </c>
      <c r="T347" s="19" t="e">
        <f>M347-VLOOKUP(C347,Вчера!C:AD, 11, FALSE)</f>
        <v>#N/A</v>
      </c>
      <c r="U347" s="19" t="e">
        <f>VLOOKUP(C347,Вчера!C:AD, 12, FALSE)+F347-H347-J347-L347-N347</f>
        <v>#N/A</v>
      </c>
    </row>
    <row r="348" spans="1:21" ht="35.1" customHeight="1" x14ac:dyDescent="0.3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  <c r="P348" s="19" t="e">
        <f>E348-F348-VLOOKUP(C348,Вчера!C:AD, 3, FALSE)</f>
        <v>#N/A</v>
      </c>
      <c r="Q348" s="19" t="e">
        <f>G348-H348-VLOOKUP(C348,Вчера!C:AD, 5, FALSE)</f>
        <v>#N/A</v>
      </c>
      <c r="R348" s="19" t="e">
        <f>I348-J348-VLOOKUP(C348,Вчера!C:AD, 7, FALSE)</f>
        <v>#N/A</v>
      </c>
      <c r="S348" s="19" t="e">
        <f>K348-L348-VLOOKUP(C348,Вчера!C:AD, 9, FALSE)</f>
        <v>#N/A</v>
      </c>
      <c r="T348" s="19" t="e">
        <f>M348-VLOOKUP(C348,Вчера!C:AD, 11, FALSE)</f>
        <v>#N/A</v>
      </c>
      <c r="U348" s="19" t="e">
        <f>VLOOKUP(C348,Вчера!C:AD, 12, FALSE)+F348-H348-J348-L348-N348</f>
        <v>#N/A</v>
      </c>
    </row>
    <row r="349" spans="1:21" ht="35.1" customHeight="1" x14ac:dyDescent="0.3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  <c r="P349" s="19" t="e">
        <f>E349-F349-VLOOKUP(C349,Вчера!C:AD, 3, FALSE)</f>
        <v>#N/A</v>
      </c>
      <c r="Q349" s="19" t="e">
        <f>G349-H349-VLOOKUP(C349,Вчера!C:AD, 5, FALSE)</f>
        <v>#N/A</v>
      </c>
      <c r="R349" s="19" t="e">
        <f>I349-J349-VLOOKUP(C349,Вчера!C:AD, 7, FALSE)</f>
        <v>#N/A</v>
      </c>
      <c r="S349" s="19" t="e">
        <f>K349-L349-VLOOKUP(C349,Вчера!C:AD, 9, FALSE)</f>
        <v>#N/A</v>
      </c>
      <c r="T349" s="19" t="e">
        <f>M349-VLOOKUP(C349,Вчера!C:AD, 11, FALSE)</f>
        <v>#N/A</v>
      </c>
      <c r="U349" s="19" t="e">
        <f>VLOOKUP(C349,Вчера!C:AD, 12, FALSE)+F349-H349-J349-L349-N349</f>
        <v>#N/A</v>
      </c>
    </row>
    <row r="350" spans="1:21" ht="35.1" customHeight="1" x14ac:dyDescent="0.3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  <c r="P350" s="19" t="e">
        <f>E350-F350-VLOOKUP(C350,Вчера!C:AD, 3, FALSE)</f>
        <v>#N/A</v>
      </c>
      <c r="Q350" s="19" t="e">
        <f>G350-H350-VLOOKUP(C350,Вчера!C:AD, 5, FALSE)</f>
        <v>#N/A</v>
      </c>
      <c r="R350" s="19" t="e">
        <f>I350-J350-VLOOKUP(C350,Вчера!C:AD, 7, FALSE)</f>
        <v>#N/A</v>
      </c>
      <c r="S350" s="19" t="e">
        <f>K350-L350-VLOOKUP(C350,Вчера!C:AD, 9, FALSE)</f>
        <v>#N/A</v>
      </c>
      <c r="T350" s="19" t="e">
        <f>M350-VLOOKUP(C350,Вчера!C:AD, 11, FALSE)</f>
        <v>#N/A</v>
      </c>
      <c r="U350" s="19" t="e">
        <f>VLOOKUP(C350,Вчера!C:AD, 12, FALSE)+F350-H350-J350-L350-N350</f>
        <v>#N/A</v>
      </c>
    </row>
    <row r="351" spans="1:21" ht="35.1" customHeight="1" x14ac:dyDescent="0.3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  <c r="P351" s="19" t="e">
        <f>E351-F351-VLOOKUP(C351,Вчера!C:AD, 3, FALSE)</f>
        <v>#N/A</v>
      </c>
      <c r="Q351" s="19" t="e">
        <f>G351-H351-VLOOKUP(C351,Вчера!C:AD, 5, FALSE)</f>
        <v>#N/A</v>
      </c>
      <c r="R351" s="19" t="e">
        <f>I351-J351-VLOOKUP(C351,Вчера!C:AD, 7, FALSE)</f>
        <v>#N/A</v>
      </c>
      <c r="S351" s="19" t="e">
        <f>K351-L351-VLOOKUP(C351,Вчера!C:AD, 9, FALSE)</f>
        <v>#N/A</v>
      </c>
      <c r="T351" s="19" t="e">
        <f>M351-VLOOKUP(C351,Вчера!C:AD, 11, FALSE)</f>
        <v>#N/A</v>
      </c>
      <c r="U351" s="19" t="e">
        <f>VLOOKUP(C351,Вчера!C:AD, 12, FALSE)+F351-H351-J351-L351-N351</f>
        <v>#N/A</v>
      </c>
    </row>
    <row r="352" spans="1:21" ht="35.1" customHeight="1" x14ac:dyDescent="0.3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  <c r="P352" s="19" t="e">
        <f>E352-F352-VLOOKUP(C352,Вчера!C:AD, 3, FALSE)</f>
        <v>#N/A</v>
      </c>
      <c r="Q352" s="19" t="e">
        <f>G352-H352-VLOOKUP(C352,Вчера!C:AD, 5, FALSE)</f>
        <v>#N/A</v>
      </c>
      <c r="R352" s="19" t="e">
        <f>I352-J352-VLOOKUP(C352,Вчера!C:AD, 7, FALSE)</f>
        <v>#N/A</v>
      </c>
      <c r="S352" s="19" t="e">
        <f>K352-L352-VLOOKUP(C352,Вчера!C:AD, 9, FALSE)</f>
        <v>#N/A</v>
      </c>
      <c r="T352" s="19" t="e">
        <f>M352-VLOOKUP(C352,Вчера!C:AD, 11, FALSE)</f>
        <v>#N/A</v>
      </c>
      <c r="U352" s="19" t="e">
        <f>VLOOKUP(C352,Вчера!C:AD, 12, FALSE)+F352-H352-J352-L352-N352</f>
        <v>#N/A</v>
      </c>
    </row>
    <row r="353" spans="1:21" ht="35.1" customHeight="1" x14ac:dyDescent="0.3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  <c r="P353" s="19" t="e">
        <f>E353-F353-VLOOKUP(C353,Вчера!C:AD, 3, FALSE)</f>
        <v>#N/A</v>
      </c>
      <c r="Q353" s="19" t="e">
        <f>G353-H353-VLOOKUP(C353,Вчера!C:AD, 5, FALSE)</f>
        <v>#N/A</v>
      </c>
      <c r="R353" s="19" t="e">
        <f>I353-J353-VLOOKUP(C353,Вчера!C:AD, 7, FALSE)</f>
        <v>#N/A</v>
      </c>
      <c r="S353" s="19" t="e">
        <f>K353-L353-VLOOKUP(C353,Вчера!C:AD, 9, FALSE)</f>
        <v>#N/A</v>
      </c>
      <c r="T353" s="19" t="e">
        <f>M353-VLOOKUP(C353,Вчера!C:AD, 11, FALSE)</f>
        <v>#N/A</v>
      </c>
      <c r="U353" s="19" t="e">
        <f>VLOOKUP(C353,Вчера!C:AD, 12, FALSE)+F353-H353-J353-L353-N353</f>
        <v>#N/A</v>
      </c>
    </row>
    <row r="354" spans="1:21" ht="35.1" customHeight="1" x14ac:dyDescent="0.3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  <c r="P354" s="19" t="e">
        <f>E354-F354-VLOOKUP(C354,Вчера!C:AD, 3, FALSE)</f>
        <v>#N/A</v>
      </c>
      <c r="Q354" s="19" t="e">
        <f>G354-H354-VLOOKUP(C354,Вчера!C:AD, 5, FALSE)</f>
        <v>#N/A</v>
      </c>
      <c r="R354" s="19" t="e">
        <f>I354-J354-VLOOKUP(C354,Вчера!C:AD, 7, FALSE)</f>
        <v>#N/A</v>
      </c>
      <c r="S354" s="19" t="e">
        <f>K354-L354-VLOOKUP(C354,Вчера!C:AD, 9, FALSE)</f>
        <v>#N/A</v>
      </c>
      <c r="T354" s="19" t="e">
        <f>M354-VLOOKUP(C354,Вчера!C:AD, 11, FALSE)</f>
        <v>#N/A</v>
      </c>
      <c r="U354" s="19" t="e">
        <f>VLOOKUP(C354,Вчера!C:AD, 12, FALSE)+F354-H354-J354-L354-N354</f>
        <v>#N/A</v>
      </c>
    </row>
    <row r="355" spans="1:21" ht="35.1" customHeight="1" x14ac:dyDescent="0.3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  <c r="P355" s="19" t="e">
        <f>E355-F355-VLOOKUP(C355,Вчера!C:AD, 3, FALSE)</f>
        <v>#N/A</v>
      </c>
      <c r="Q355" s="19" t="e">
        <f>G355-H355-VLOOKUP(C355,Вчера!C:AD, 5, FALSE)</f>
        <v>#N/A</v>
      </c>
      <c r="R355" s="19" t="e">
        <f>I355-J355-VLOOKUP(C355,Вчера!C:AD, 7, FALSE)</f>
        <v>#N/A</v>
      </c>
      <c r="S355" s="19" t="e">
        <f>K355-L355-VLOOKUP(C355,Вчера!C:AD, 9, FALSE)</f>
        <v>#N/A</v>
      </c>
      <c r="T355" s="19" t="e">
        <f>M355-VLOOKUP(C355,Вчера!C:AD, 11, FALSE)</f>
        <v>#N/A</v>
      </c>
      <c r="U355" s="19" t="e">
        <f>VLOOKUP(C355,Вчера!C:AD, 12, FALSE)+F355-H355-J355-L355-N355</f>
        <v>#N/A</v>
      </c>
    </row>
    <row r="356" spans="1:21" ht="35.1" customHeight="1" x14ac:dyDescent="0.3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  <c r="P356" s="19" t="e">
        <f>E356-F356-VLOOKUP(C356,Вчера!C:AD, 3, FALSE)</f>
        <v>#N/A</v>
      </c>
      <c r="Q356" s="19" t="e">
        <f>G356-H356-VLOOKUP(C356,Вчера!C:AD, 5, FALSE)</f>
        <v>#N/A</v>
      </c>
      <c r="R356" s="19" t="e">
        <f>I356-J356-VLOOKUP(C356,Вчера!C:AD, 7, FALSE)</f>
        <v>#N/A</v>
      </c>
      <c r="S356" s="19" t="e">
        <f>K356-L356-VLOOKUP(C356,Вчера!C:AD, 9, FALSE)</f>
        <v>#N/A</v>
      </c>
      <c r="T356" s="19" t="e">
        <f>M356-VLOOKUP(C356,Вчера!C:AD, 11, FALSE)</f>
        <v>#N/A</v>
      </c>
      <c r="U356" s="19" t="e">
        <f>VLOOKUP(C356,Вчера!C:AD, 12, FALSE)+F356-H356-J356-L356-N356</f>
        <v>#N/A</v>
      </c>
    </row>
    <row r="357" spans="1:21" ht="35.1" customHeight="1" x14ac:dyDescent="0.3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  <c r="P357" s="19" t="e">
        <f>E357-F357-VLOOKUP(C357,Вчера!C:AD, 3, FALSE)</f>
        <v>#N/A</v>
      </c>
      <c r="Q357" s="19" t="e">
        <f>G357-H357-VLOOKUP(C357,Вчера!C:AD, 5, FALSE)</f>
        <v>#N/A</v>
      </c>
      <c r="R357" s="19" t="e">
        <f>I357-J357-VLOOKUP(C357,Вчера!C:AD, 7, FALSE)</f>
        <v>#N/A</v>
      </c>
      <c r="S357" s="19" t="e">
        <f>K357-L357-VLOOKUP(C357,Вчера!C:AD, 9, FALSE)</f>
        <v>#N/A</v>
      </c>
      <c r="T357" s="19" t="e">
        <f>M357-VLOOKUP(C357,Вчера!C:AD, 11, FALSE)</f>
        <v>#N/A</v>
      </c>
      <c r="U357" s="19" t="e">
        <f>VLOOKUP(C357,Вчера!C:AD, 12, FALSE)+F357-H357-J357-L357-N357</f>
        <v>#N/A</v>
      </c>
    </row>
    <row r="358" spans="1:21" ht="35.1" customHeight="1" x14ac:dyDescent="0.3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  <c r="P358" s="19" t="e">
        <f>E358-F358-VLOOKUP(C358,Вчера!C:AD, 3, FALSE)</f>
        <v>#N/A</v>
      </c>
      <c r="Q358" s="19" t="e">
        <f>G358-H358-VLOOKUP(C358,Вчера!C:AD, 5, FALSE)</f>
        <v>#N/A</v>
      </c>
      <c r="R358" s="19" t="e">
        <f>I358-J358-VLOOKUP(C358,Вчера!C:AD, 7, FALSE)</f>
        <v>#N/A</v>
      </c>
      <c r="S358" s="19" t="e">
        <f>K358-L358-VLOOKUP(C358,Вчера!C:AD, 9, FALSE)</f>
        <v>#N/A</v>
      </c>
      <c r="T358" s="19" t="e">
        <f>M358-VLOOKUP(C358,Вчера!C:AD, 11, FALSE)</f>
        <v>#N/A</v>
      </c>
      <c r="U358" s="19" t="e">
        <f>VLOOKUP(C358,Вчера!C:AD, 12, FALSE)+F358-H358-J358-L358-N358</f>
        <v>#N/A</v>
      </c>
    </row>
    <row r="359" spans="1:21" ht="35.1" customHeight="1" x14ac:dyDescent="0.3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  <c r="P359" s="19" t="e">
        <f>E359-F359-VLOOKUP(C359,Вчера!C:AD, 3, FALSE)</f>
        <v>#N/A</v>
      </c>
      <c r="Q359" s="19" t="e">
        <f>G359-H359-VLOOKUP(C359,Вчера!C:AD, 5, FALSE)</f>
        <v>#N/A</v>
      </c>
      <c r="R359" s="19" t="e">
        <f>I359-J359-VLOOKUP(C359,Вчера!C:AD, 7, FALSE)</f>
        <v>#N/A</v>
      </c>
      <c r="S359" s="19" t="e">
        <f>K359-L359-VLOOKUP(C359,Вчера!C:AD, 9, FALSE)</f>
        <v>#N/A</v>
      </c>
      <c r="T359" s="19" t="e">
        <f>M359-VLOOKUP(C359,Вчера!C:AD, 11, FALSE)</f>
        <v>#N/A</v>
      </c>
      <c r="U359" s="19" t="e">
        <f>VLOOKUP(C359,Вчера!C:AD, 12, FALSE)+F359-H359-J359-L359-N359</f>
        <v>#N/A</v>
      </c>
    </row>
    <row r="360" spans="1:21" ht="35.1" customHeight="1" x14ac:dyDescent="0.3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  <c r="P360" s="19" t="e">
        <f>E360-F360-VLOOKUP(C360,Вчера!C:AD, 3, FALSE)</f>
        <v>#N/A</v>
      </c>
      <c r="Q360" s="19" t="e">
        <f>G360-H360-VLOOKUP(C360,Вчера!C:AD, 5, FALSE)</f>
        <v>#N/A</v>
      </c>
      <c r="R360" s="19" t="e">
        <f>I360-J360-VLOOKUP(C360,Вчера!C:AD, 7, FALSE)</f>
        <v>#N/A</v>
      </c>
      <c r="S360" s="19" t="e">
        <f>K360-L360-VLOOKUP(C360,Вчера!C:AD, 9, FALSE)</f>
        <v>#N/A</v>
      </c>
      <c r="T360" s="19" t="e">
        <f>M360-VLOOKUP(C360,Вчера!C:AD, 11, FALSE)</f>
        <v>#N/A</v>
      </c>
      <c r="U360" s="19" t="e">
        <f>VLOOKUP(C360,Вчера!C:AD, 12, FALSE)+F360-H360-J360-L360-N360</f>
        <v>#N/A</v>
      </c>
    </row>
    <row r="361" spans="1:21" ht="35.1" customHeight="1" x14ac:dyDescent="0.3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  <c r="P361" s="19" t="e">
        <f>E361-F361-VLOOKUP(C361,Вчера!C:AD, 3, FALSE)</f>
        <v>#N/A</v>
      </c>
      <c r="Q361" s="19" t="e">
        <f>G361-H361-VLOOKUP(C361,Вчера!C:AD, 5, FALSE)</f>
        <v>#N/A</v>
      </c>
      <c r="R361" s="19" t="e">
        <f>I361-J361-VLOOKUP(C361,Вчера!C:AD, 7, FALSE)</f>
        <v>#N/A</v>
      </c>
      <c r="S361" s="19" t="e">
        <f>K361-L361-VLOOKUP(C361,Вчера!C:AD, 9, FALSE)</f>
        <v>#N/A</v>
      </c>
      <c r="T361" s="19" t="e">
        <f>M361-VLOOKUP(C361,Вчера!C:AD, 11, FALSE)</f>
        <v>#N/A</v>
      </c>
      <c r="U361" s="19" t="e">
        <f>VLOOKUP(C361,Вчера!C:AD, 12, FALSE)+F361-H361-J361-L361-N361</f>
        <v>#N/A</v>
      </c>
    </row>
    <row r="362" spans="1:21" ht="35.1" customHeight="1" x14ac:dyDescent="0.3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  <c r="P362" s="19" t="e">
        <f>E362-F362-VLOOKUP(C362,Вчера!C:AD, 3, FALSE)</f>
        <v>#N/A</v>
      </c>
      <c r="Q362" s="19" t="e">
        <f>G362-H362-VLOOKUP(C362,Вчера!C:AD, 5, FALSE)</f>
        <v>#N/A</v>
      </c>
      <c r="R362" s="19" t="e">
        <f>I362-J362-VLOOKUP(C362,Вчера!C:AD, 7, FALSE)</f>
        <v>#N/A</v>
      </c>
      <c r="S362" s="19" t="e">
        <f>K362-L362-VLOOKUP(C362,Вчера!C:AD, 9, FALSE)</f>
        <v>#N/A</v>
      </c>
      <c r="T362" s="19" t="e">
        <f>M362-VLOOKUP(C362,Вчера!C:AD, 11, FALSE)</f>
        <v>#N/A</v>
      </c>
      <c r="U362" s="19" t="e">
        <f>VLOOKUP(C362,Вчера!C:AD, 12, FALSE)+F362-H362-J362-L362-N362</f>
        <v>#N/A</v>
      </c>
    </row>
    <row r="363" spans="1:21" ht="35.1" customHeight="1" x14ac:dyDescent="0.3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  <c r="P363" s="19" t="e">
        <f>E363-F363-VLOOKUP(C363,Вчера!C:AD, 3, FALSE)</f>
        <v>#N/A</v>
      </c>
      <c r="Q363" s="19" t="e">
        <f>G363-H363-VLOOKUP(C363,Вчера!C:AD, 5, FALSE)</f>
        <v>#N/A</v>
      </c>
      <c r="R363" s="19" t="e">
        <f>I363-J363-VLOOKUP(C363,Вчера!C:AD, 7, FALSE)</f>
        <v>#N/A</v>
      </c>
      <c r="S363" s="19" t="e">
        <f>K363-L363-VLOOKUP(C363,Вчера!C:AD, 9, FALSE)</f>
        <v>#N/A</v>
      </c>
      <c r="T363" s="19" t="e">
        <f>M363-VLOOKUP(C363,Вчера!C:AD, 11, FALSE)</f>
        <v>#N/A</v>
      </c>
      <c r="U363" s="19" t="e">
        <f>VLOOKUP(C363,Вчера!C:AD, 12, FALSE)+F363-H363-J363-L363-N363</f>
        <v>#N/A</v>
      </c>
    </row>
    <row r="364" spans="1:21" ht="35.1" customHeight="1" x14ac:dyDescent="0.3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  <c r="P364" s="19" t="e">
        <f>E364-F364-VLOOKUP(C364,Вчера!C:AD, 3, FALSE)</f>
        <v>#N/A</v>
      </c>
      <c r="Q364" s="19" t="e">
        <f>G364-H364-VLOOKUP(C364,Вчера!C:AD, 5, FALSE)</f>
        <v>#N/A</v>
      </c>
      <c r="R364" s="19" t="e">
        <f>I364-J364-VLOOKUP(C364,Вчера!C:AD, 7, FALSE)</f>
        <v>#N/A</v>
      </c>
      <c r="S364" s="19" t="e">
        <f>K364-L364-VLOOKUP(C364,Вчера!C:AD, 9, FALSE)</f>
        <v>#N/A</v>
      </c>
      <c r="T364" s="19" t="e">
        <f>M364-VLOOKUP(C364,Вчера!C:AD, 11, FALSE)</f>
        <v>#N/A</v>
      </c>
      <c r="U364" s="19" t="e">
        <f>VLOOKUP(C364,Вчера!C:AD, 12, FALSE)+F364-H364-J364-L364-N364</f>
        <v>#N/A</v>
      </c>
    </row>
    <row r="365" spans="1:21" ht="35.1" customHeight="1" x14ac:dyDescent="0.3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  <c r="P365" s="19" t="e">
        <f>E365-F365-VLOOKUP(C365,Вчера!C:AD, 3, FALSE)</f>
        <v>#N/A</v>
      </c>
      <c r="Q365" s="19" t="e">
        <f>G365-H365-VLOOKUP(C365,Вчера!C:AD, 5, FALSE)</f>
        <v>#N/A</v>
      </c>
      <c r="R365" s="19" t="e">
        <f>I365-J365-VLOOKUP(C365,Вчера!C:AD, 7, FALSE)</f>
        <v>#N/A</v>
      </c>
      <c r="S365" s="19" t="e">
        <f>K365-L365-VLOOKUP(C365,Вчера!C:AD, 9, FALSE)</f>
        <v>#N/A</v>
      </c>
      <c r="T365" s="19" t="e">
        <f>M365-VLOOKUP(C365,Вчера!C:AD, 11, FALSE)</f>
        <v>#N/A</v>
      </c>
      <c r="U365" s="19" t="e">
        <f>VLOOKUP(C365,Вчера!C:AD, 12, FALSE)+F365-H365-J365-L365-N365</f>
        <v>#N/A</v>
      </c>
    </row>
    <row r="366" spans="1:21" ht="35.1" customHeight="1" x14ac:dyDescent="0.3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  <c r="P366" s="19" t="e">
        <f>E366-F366-VLOOKUP(C366,Вчера!C:AD, 3, FALSE)</f>
        <v>#N/A</v>
      </c>
      <c r="Q366" s="19" t="e">
        <f>G366-H366-VLOOKUP(C366,Вчера!C:AD, 5, FALSE)</f>
        <v>#N/A</v>
      </c>
      <c r="R366" s="19" t="e">
        <f>I366-J366-VLOOKUP(C366,Вчера!C:AD, 7, FALSE)</f>
        <v>#N/A</v>
      </c>
      <c r="S366" s="19" t="e">
        <f>K366-L366-VLOOKUP(C366,Вчера!C:AD, 9, FALSE)</f>
        <v>#N/A</v>
      </c>
      <c r="T366" s="19" t="e">
        <f>M366-VLOOKUP(C366,Вчера!C:AD, 11, FALSE)</f>
        <v>#N/A</v>
      </c>
      <c r="U366" s="19" t="e">
        <f>VLOOKUP(C366,Вчера!C:AD, 12, FALSE)+F366-H366-J366-L366-N366</f>
        <v>#N/A</v>
      </c>
    </row>
    <row r="367" spans="1:21" ht="35.1" customHeight="1" x14ac:dyDescent="0.3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  <c r="P367" s="19" t="e">
        <f>E367-F367-VLOOKUP(C367,Вчера!C:AD, 3, FALSE)</f>
        <v>#N/A</v>
      </c>
      <c r="Q367" s="19" t="e">
        <f>G367-H367-VLOOKUP(C367,Вчера!C:AD, 5, FALSE)</f>
        <v>#N/A</v>
      </c>
      <c r="R367" s="19" t="e">
        <f>I367-J367-VLOOKUP(C367,Вчера!C:AD, 7, FALSE)</f>
        <v>#N/A</v>
      </c>
      <c r="S367" s="19" t="e">
        <f>K367-L367-VLOOKUP(C367,Вчера!C:AD, 9, FALSE)</f>
        <v>#N/A</v>
      </c>
      <c r="T367" s="19" t="e">
        <f>M367-VLOOKUP(C367,Вчера!C:AD, 11, FALSE)</f>
        <v>#N/A</v>
      </c>
      <c r="U367" s="19" t="e">
        <f>VLOOKUP(C367,Вчера!C:AD, 12, FALSE)+F367-H367-J367-L367-N367</f>
        <v>#N/A</v>
      </c>
    </row>
    <row r="368" spans="1:21" ht="35.1" customHeight="1" x14ac:dyDescent="0.3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  <c r="P368" s="19" t="e">
        <f>E368-F368-VLOOKUP(C368,Вчера!C:AD, 3, FALSE)</f>
        <v>#N/A</v>
      </c>
      <c r="Q368" s="19" t="e">
        <f>G368-H368-VLOOKUP(C368,Вчера!C:AD, 5, FALSE)</f>
        <v>#N/A</v>
      </c>
      <c r="R368" s="19" t="e">
        <f>I368-J368-VLOOKUP(C368,Вчера!C:AD, 7, FALSE)</f>
        <v>#N/A</v>
      </c>
      <c r="S368" s="19" t="e">
        <f>K368-L368-VLOOKUP(C368,Вчера!C:AD, 9, FALSE)</f>
        <v>#N/A</v>
      </c>
      <c r="T368" s="19" t="e">
        <f>M368-VLOOKUP(C368,Вчера!C:AD, 11, FALSE)</f>
        <v>#N/A</v>
      </c>
      <c r="U368" s="19" t="e">
        <f>VLOOKUP(C368,Вчера!C:AD, 12, FALSE)+F368-H368-J368-L368-N368</f>
        <v>#N/A</v>
      </c>
    </row>
    <row r="369" spans="1:21" ht="35.1" customHeight="1" x14ac:dyDescent="0.3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  <c r="P369" s="19" t="e">
        <f>E369-F369-VLOOKUP(C369,Вчера!C:AD, 3, FALSE)</f>
        <v>#N/A</v>
      </c>
      <c r="Q369" s="19" t="e">
        <f>G369-H369-VLOOKUP(C369,Вчера!C:AD, 5, FALSE)</f>
        <v>#N/A</v>
      </c>
      <c r="R369" s="19" t="e">
        <f>I369-J369-VLOOKUP(C369,Вчера!C:AD, 7, FALSE)</f>
        <v>#N/A</v>
      </c>
      <c r="S369" s="19" t="e">
        <f>K369-L369-VLOOKUP(C369,Вчера!C:AD, 9, FALSE)</f>
        <v>#N/A</v>
      </c>
      <c r="T369" s="19" t="e">
        <f>M369-VLOOKUP(C369,Вчера!C:AD, 11, FALSE)</f>
        <v>#N/A</v>
      </c>
      <c r="U369" s="19" t="e">
        <f>VLOOKUP(C369,Вчера!C:AD, 12, FALSE)+F369-H369-J369-L369-N369</f>
        <v>#N/A</v>
      </c>
    </row>
    <row r="370" spans="1:21" ht="35.1" customHeight="1" x14ac:dyDescent="0.3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  <c r="P370" s="19" t="e">
        <f>E370-F370-VLOOKUP(C370,Вчера!C:AD, 3, FALSE)</f>
        <v>#N/A</v>
      </c>
      <c r="Q370" s="19" t="e">
        <f>G370-H370-VLOOKUP(C370,Вчера!C:AD, 5, FALSE)</f>
        <v>#N/A</v>
      </c>
      <c r="R370" s="19" t="e">
        <f>I370-J370-VLOOKUP(C370,Вчера!C:AD, 7, FALSE)</f>
        <v>#N/A</v>
      </c>
      <c r="S370" s="19" t="e">
        <f>K370-L370-VLOOKUP(C370,Вчера!C:AD, 9, FALSE)</f>
        <v>#N/A</v>
      </c>
      <c r="T370" s="19" t="e">
        <f>M370-VLOOKUP(C370,Вчера!C:AD, 11, FALSE)</f>
        <v>#N/A</v>
      </c>
      <c r="U370" s="19" t="e">
        <f>VLOOKUP(C370,Вчера!C:AD, 12, FALSE)+F370-H370-J370-L370-N370</f>
        <v>#N/A</v>
      </c>
    </row>
    <row r="371" spans="1:21" ht="35.1" customHeight="1" x14ac:dyDescent="0.3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  <c r="P371" s="19" t="e">
        <f>E371-F371-VLOOKUP(C371,Вчера!C:AD, 3, FALSE)</f>
        <v>#N/A</v>
      </c>
      <c r="Q371" s="19" t="e">
        <f>G371-H371-VLOOKUP(C371,Вчера!C:AD, 5, FALSE)</f>
        <v>#N/A</v>
      </c>
      <c r="R371" s="19" t="e">
        <f>I371-J371-VLOOKUP(C371,Вчера!C:AD, 7, FALSE)</f>
        <v>#N/A</v>
      </c>
      <c r="S371" s="19" t="e">
        <f>K371-L371-VLOOKUP(C371,Вчера!C:AD, 9, FALSE)</f>
        <v>#N/A</v>
      </c>
      <c r="T371" s="19" t="e">
        <f>M371-VLOOKUP(C371,Вчера!C:AD, 11, FALSE)</f>
        <v>#N/A</v>
      </c>
      <c r="U371" s="19" t="e">
        <f>VLOOKUP(C371,Вчера!C:AD, 12, FALSE)+F371-H371-J371-L371-N371</f>
        <v>#N/A</v>
      </c>
    </row>
    <row r="372" spans="1:21" ht="35.1" customHeight="1" x14ac:dyDescent="0.3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  <c r="P372" s="19" t="e">
        <f>E372-F372-VLOOKUP(C372,Вчера!C:AD, 3, FALSE)</f>
        <v>#N/A</v>
      </c>
      <c r="Q372" s="19" t="e">
        <f>G372-H372-VLOOKUP(C372,Вчера!C:AD, 5, FALSE)</f>
        <v>#N/A</v>
      </c>
      <c r="R372" s="19" t="e">
        <f>I372-J372-VLOOKUP(C372,Вчера!C:AD, 7, FALSE)</f>
        <v>#N/A</v>
      </c>
      <c r="S372" s="19" t="e">
        <f>K372-L372-VLOOKUP(C372,Вчера!C:AD, 9, FALSE)</f>
        <v>#N/A</v>
      </c>
      <c r="T372" s="19" t="e">
        <f>M372-VLOOKUP(C372,Вчера!C:AD, 11, FALSE)</f>
        <v>#N/A</v>
      </c>
      <c r="U372" s="19" t="e">
        <f>VLOOKUP(C372,Вчера!C:AD, 12, FALSE)+F372-H372-J372-L372-N372</f>
        <v>#N/A</v>
      </c>
    </row>
    <row r="373" spans="1:21" ht="35.1" customHeight="1" x14ac:dyDescent="0.3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  <c r="P373" s="19" t="e">
        <f>E373-F373-VLOOKUP(C373,Вчера!C:AD, 3, FALSE)</f>
        <v>#N/A</v>
      </c>
      <c r="Q373" s="19" t="e">
        <f>G373-H373-VLOOKUP(C373,Вчера!C:AD, 5, FALSE)</f>
        <v>#N/A</v>
      </c>
      <c r="R373" s="19" t="e">
        <f>I373-J373-VLOOKUP(C373,Вчера!C:AD, 7, FALSE)</f>
        <v>#N/A</v>
      </c>
      <c r="S373" s="19" t="e">
        <f>K373-L373-VLOOKUP(C373,Вчера!C:AD, 9, FALSE)</f>
        <v>#N/A</v>
      </c>
      <c r="T373" s="19" t="e">
        <f>M373-VLOOKUP(C373,Вчера!C:AD, 11, FALSE)</f>
        <v>#N/A</v>
      </c>
      <c r="U373" s="19" t="e">
        <f>VLOOKUP(C373,Вчера!C:AD, 12, FALSE)+F373-H373-J373-L373-N373</f>
        <v>#N/A</v>
      </c>
    </row>
    <row r="374" spans="1:21" ht="35.1" customHeight="1" x14ac:dyDescent="0.3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  <c r="P374" s="19" t="e">
        <f>E374-F374-VLOOKUP(C374,Вчера!C:AD, 3, FALSE)</f>
        <v>#N/A</v>
      </c>
      <c r="Q374" s="19" t="e">
        <f>G374-H374-VLOOKUP(C374,Вчера!C:AD, 5, FALSE)</f>
        <v>#N/A</v>
      </c>
      <c r="R374" s="19" t="e">
        <f>I374-J374-VLOOKUP(C374,Вчера!C:AD, 7, FALSE)</f>
        <v>#N/A</v>
      </c>
      <c r="S374" s="19" t="e">
        <f>K374-L374-VLOOKUP(C374,Вчера!C:AD, 9, FALSE)</f>
        <v>#N/A</v>
      </c>
      <c r="T374" s="19" t="e">
        <f>M374-VLOOKUP(C374,Вчера!C:AD, 11, FALSE)</f>
        <v>#N/A</v>
      </c>
      <c r="U374" s="19" t="e">
        <f>VLOOKUP(C374,Вчера!C:AD, 12, FALSE)+F374-H374-J374-L374-N374</f>
        <v>#N/A</v>
      </c>
    </row>
    <row r="375" spans="1:21" ht="35.1" customHeight="1" x14ac:dyDescent="0.3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  <c r="P375" s="19" t="e">
        <f>E375-F375-VLOOKUP(C375,Вчера!C:AD, 3, FALSE)</f>
        <v>#N/A</v>
      </c>
      <c r="Q375" s="19" t="e">
        <f>G375-H375-VLOOKUP(C375,Вчера!C:AD, 5, FALSE)</f>
        <v>#N/A</v>
      </c>
      <c r="R375" s="19" t="e">
        <f>I375-J375-VLOOKUP(C375,Вчера!C:AD, 7, FALSE)</f>
        <v>#N/A</v>
      </c>
      <c r="S375" s="19" t="e">
        <f>K375-L375-VLOOKUP(C375,Вчера!C:AD, 9, FALSE)</f>
        <v>#N/A</v>
      </c>
      <c r="T375" s="19" t="e">
        <f>M375-VLOOKUP(C375,Вчера!C:AD, 11, FALSE)</f>
        <v>#N/A</v>
      </c>
      <c r="U375" s="19" t="e">
        <f>VLOOKUP(C375,Вчера!C:AD, 12, FALSE)+F375-H375-J375-L375-N375</f>
        <v>#N/A</v>
      </c>
    </row>
    <row r="376" spans="1:21" ht="35.1" customHeight="1" x14ac:dyDescent="0.3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  <c r="P376" s="19" t="e">
        <f>E376-F376-VLOOKUP(C376,Вчера!C:AD, 3, FALSE)</f>
        <v>#N/A</v>
      </c>
      <c r="Q376" s="19" t="e">
        <f>G376-H376-VLOOKUP(C376,Вчера!C:AD, 5, FALSE)</f>
        <v>#N/A</v>
      </c>
      <c r="R376" s="19" t="e">
        <f>I376-J376-VLOOKUP(C376,Вчера!C:AD, 7, FALSE)</f>
        <v>#N/A</v>
      </c>
      <c r="S376" s="19" t="e">
        <f>K376-L376-VLOOKUP(C376,Вчера!C:AD, 9, FALSE)</f>
        <v>#N/A</v>
      </c>
      <c r="T376" s="19" t="e">
        <f>M376-VLOOKUP(C376,Вчера!C:AD, 11, FALSE)</f>
        <v>#N/A</v>
      </c>
      <c r="U376" s="19" t="e">
        <f>VLOOKUP(C376,Вчера!C:AD, 12, FALSE)+F376-H376-J376-L376-N376</f>
        <v>#N/A</v>
      </c>
    </row>
    <row r="377" spans="1:21" ht="35.1" customHeight="1" x14ac:dyDescent="0.3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  <c r="P377" s="19" t="e">
        <f>E377-F377-VLOOKUP(C377,Вчера!C:AD, 3, FALSE)</f>
        <v>#N/A</v>
      </c>
      <c r="Q377" s="19" t="e">
        <f>G377-H377-VLOOKUP(C377,Вчера!C:AD, 5, FALSE)</f>
        <v>#N/A</v>
      </c>
      <c r="R377" s="19" t="e">
        <f>I377-J377-VLOOKUP(C377,Вчера!C:AD, 7, FALSE)</f>
        <v>#N/A</v>
      </c>
      <c r="S377" s="19" t="e">
        <f>K377-L377-VLOOKUP(C377,Вчера!C:AD, 9, FALSE)</f>
        <v>#N/A</v>
      </c>
      <c r="T377" s="19" t="e">
        <f>M377-VLOOKUP(C377,Вчера!C:AD, 11, FALSE)</f>
        <v>#N/A</v>
      </c>
      <c r="U377" s="19" t="e">
        <f>VLOOKUP(C377,Вчера!C:AD, 12, FALSE)+F377-H377-J377-L377-N377</f>
        <v>#N/A</v>
      </c>
    </row>
    <row r="378" spans="1:21" ht="35.1" customHeight="1" x14ac:dyDescent="0.3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  <c r="P378" s="19" t="e">
        <f>E378-F378-VLOOKUP(C378,Вчера!C:AD, 3, FALSE)</f>
        <v>#N/A</v>
      </c>
      <c r="Q378" s="19" t="e">
        <f>G378-H378-VLOOKUP(C378,Вчера!C:AD, 5, FALSE)</f>
        <v>#N/A</v>
      </c>
      <c r="R378" s="19" t="e">
        <f>I378-J378-VLOOKUP(C378,Вчера!C:AD, 7, FALSE)</f>
        <v>#N/A</v>
      </c>
      <c r="S378" s="19" t="e">
        <f>K378-L378-VLOOKUP(C378,Вчера!C:AD, 9, FALSE)</f>
        <v>#N/A</v>
      </c>
      <c r="T378" s="19" t="e">
        <f>M378-VLOOKUP(C378,Вчера!C:AD, 11, FALSE)</f>
        <v>#N/A</v>
      </c>
      <c r="U378" s="19" t="e">
        <f>VLOOKUP(C378,Вчера!C:AD, 12, FALSE)+F378-H378-J378-L378-N378</f>
        <v>#N/A</v>
      </c>
    </row>
    <row r="379" spans="1:21" ht="35.1" customHeight="1" x14ac:dyDescent="0.3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  <c r="P379" s="19" t="e">
        <f>E379-F379-VLOOKUP(C379,Вчера!C:AD, 3, FALSE)</f>
        <v>#N/A</v>
      </c>
      <c r="Q379" s="19" t="e">
        <f>G379-H379-VLOOKUP(C379,Вчера!C:AD, 5, FALSE)</f>
        <v>#N/A</v>
      </c>
      <c r="R379" s="19" t="e">
        <f>I379-J379-VLOOKUP(C379,Вчера!C:AD, 7, FALSE)</f>
        <v>#N/A</v>
      </c>
      <c r="S379" s="19" t="e">
        <f>K379-L379-VLOOKUP(C379,Вчера!C:AD, 9, FALSE)</f>
        <v>#N/A</v>
      </c>
      <c r="T379" s="19" t="e">
        <f>M379-VLOOKUP(C379,Вчера!C:AD, 11, FALSE)</f>
        <v>#N/A</v>
      </c>
      <c r="U379" s="19" t="e">
        <f>VLOOKUP(C379,Вчера!C:AD, 12, FALSE)+F379-H379-J379-L379-N379</f>
        <v>#N/A</v>
      </c>
    </row>
    <row r="380" spans="1:21" ht="35.1" customHeight="1" x14ac:dyDescent="0.3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  <c r="P380" s="19" t="e">
        <f>E380-F380-VLOOKUP(C380,Вчера!C:AD, 3, FALSE)</f>
        <v>#N/A</v>
      </c>
      <c r="Q380" s="19" t="e">
        <f>G380-H380-VLOOKUP(C380,Вчера!C:AD, 5, FALSE)</f>
        <v>#N/A</v>
      </c>
      <c r="R380" s="19" t="e">
        <f>I380-J380-VLOOKUP(C380,Вчера!C:AD, 7, FALSE)</f>
        <v>#N/A</v>
      </c>
      <c r="S380" s="19" t="e">
        <f>K380-L380-VLOOKUP(C380,Вчера!C:AD, 9, FALSE)</f>
        <v>#N/A</v>
      </c>
      <c r="T380" s="19" t="e">
        <f>M380-VLOOKUP(C380,Вчера!C:AD, 11, FALSE)</f>
        <v>#N/A</v>
      </c>
      <c r="U380" s="19" t="e">
        <f>VLOOKUP(C380,Вчера!C:AD, 12, FALSE)+F380-H380-J380-L380-N380</f>
        <v>#N/A</v>
      </c>
    </row>
    <row r="381" spans="1:21" ht="35.1" customHeight="1" x14ac:dyDescent="0.3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  <c r="P381" s="19" t="e">
        <f>E381-F381-VLOOKUP(C381,Вчера!C:AD, 3, FALSE)</f>
        <v>#N/A</v>
      </c>
      <c r="Q381" s="19" t="e">
        <f>G381-H381-VLOOKUP(C381,Вчера!C:AD, 5, FALSE)</f>
        <v>#N/A</v>
      </c>
      <c r="R381" s="19" t="e">
        <f>I381-J381-VLOOKUP(C381,Вчера!C:AD, 7, FALSE)</f>
        <v>#N/A</v>
      </c>
      <c r="S381" s="19" t="e">
        <f>K381-L381-VLOOKUP(C381,Вчера!C:AD, 9, FALSE)</f>
        <v>#N/A</v>
      </c>
      <c r="T381" s="19" t="e">
        <f>M381-VLOOKUP(C381,Вчера!C:AD, 11, FALSE)</f>
        <v>#N/A</v>
      </c>
      <c r="U381" s="19" t="e">
        <f>VLOOKUP(C381,Вчера!C:AD, 12, FALSE)+F381-H381-J381-L381-N381</f>
        <v>#N/A</v>
      </c>
    </row>
    <row r="382" spans="1:21" ht="35.1" customHeight="1" x14ac:dyDescent="0.3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  <c r="P382" s="19" t="e">
        <f>E382-F382-VLOOKUP(C382,Вчера!C:AD, 3, FALSE)</f>
        <v>#N/A</v>
      </c>
      <c r="Q382" s="19" t="e">
        <f>G382-H382-VLOOKUP(C382,Вчера!C:AD, 5, FALSE)</f>
        <v>#N/A</v>
      </c>
      <c r="R382" s="19" t="e">
        <f>I382-J382-VLOOKUP(C382,Вчера!C:AD, 7, FALSE)</f>
        <v>#N/A</v>
      </c>
      <c r="S382" s="19" t="e">
        <f>K382-L382-VLOOKUP(C382,Вчера!C:AD, 9, FALSE)</f>
        <v>#N/A</v>
      </c>
      <c r="T382" s="19" t="e">
        <f>M382-VLOOKUP(C382,Вчера!C:AD, 11, FALSE)</f>
        <v>#N/A</v>
      </c>
      <c r="U382" s="19" t="e">
        <f>VLOOKUP(C382,Вчера!C:AD, 12, FALSE)+F382-H382-J382-L382-N382</f>
        <v>#N/A</v>
      </c>
    </row>
    <row r="383" spans="1:21" ht="35.1" customHeight="1" x14ac:dyDescent="0.3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  <c r="P383" s="19" t="e">
        <f>E383-F383-VLOOKUP(C383,Вчера!C:AD, 3, FALSE)</f>
        <v>#N/A</v>
      </c>
      <c r="Q383" s="19" t="e">
        <f>G383-H383-VLOOKUP(C383,Вчера!C:AD, 5, FALSE)</f>
        <v>#N/A</v>
      </c>
      <c r="R383" s="19" t="e">
        <f>I383-J383-VLOOKUP(C383,Вчера!C:AD, 7, FALSE)</f>
        <v>#N/A</v>
      </c>
      <c r="S383" s="19" t="e">
        <f>K383-L383-VLOOKUP(C383,Вчера!C:AD, 9, FALSE)</f>
        <v>#N/A</v>
      </c>
      <c r="T383" s="19" t="e">
        <f>M383-VLOOKUP(C383,Вчера!C:AD, 11, FALSE)</f>
        <v>#N/A</v>
      </c>
      <c r="U383" s="19" t="e">
        <f>VLOOKUP(C383,Вчера!C:AD, 12, FALSE)+F383-H383-J383-L383-N383</f>
        <v>#N/A</v>
      </c>
    </row>
    <row r="384" spans="1:21" ht="35.1" customHeight="1" x14ac:dyDescent="0.3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  <c r="P384" s="19" t="e">
        <f>E384-F384-VLOOKUP(C384,Вчера!C:AD, 3, FALSE)</f>
        <v>#N/A</v>
      </c>
      <c r="Q384" s="19" t="e">
        <f>G384-H384-VLOOKUP(C384,Вчера!C:AD, 5, FALSE)</f>
        <v>#N/A</v>
      </c>
      <c r="R384" s="19" t="e">
        <f>I384-J384-VLOOKUP(C384,Вчера!C:AD, 7, FALSE)</f>
        <v>#N/A</v>
      </c>
      <c r="S384" s="19" t="e">
        <f>K384-L384-VLOOKUP(C384,Вчера!C:AD, 9, FALSE)</f>
        <v>#N/A</v>
      </c>
      <c r="T384" s="19" t="e">
        <f>M384-VLOOKUP(C384,Вчера!C:AD, 11, FALSE)</f>
        <v>#N/A</v>
      </c>
      <c r="U384" s="19" t="e">
        <f>VLOOKUP(C384,Вчера!C:AD, 12, FALSE)+F384-H384-J384-L384-N384</f>
        <v>#N/A</v>
      </c>
    </row>
    <row r="385" spans="1:21" ht="35.1" customHeight="1" x14ac:dyDescent="0.3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  <c r="P385" s="19" t="e">
        <f>E385-F385-VLOOKUP(C385,Вчера!C:AD, 3, FALSE)</f>
        <v>#N/A</v>
      </c>
      <c r="Q385" s="19" t="e">
        <f>G385-H385-VLOOKUP(C385,Вчера!C:AD, 5, FALSE)</f>
        <v>#N/A</v>
      </c>
      <c r="R385" s="19" t="e">
        <f>I385-J385-VLOOKUP(C385,Вчера!C:AD, 7, FALSE)</f>
        <v>#N/A</v>
      </c>
      <c r="S385" s="19" t="e">
        <f>K385-L385-VLOOKUP(C385,Вчера!C:AD, 9, FALSE)</f>
        <v>#N/A</v>
      </c>
      <c r="T385" s="19" t="e">
        <f>M385-VLOOKUP(C385,Вчера!C:AD, 11, FALSE)</f>
        <v>#N/A</v>
      </c>
      <c r="U385" s="19" t="e">
        <f>VLOOKUP(C385,Вчера!C:AD, 12, FALSE)+F385-H385-J385-L385-N385</f>
        <v>#N/A</v>
      </c>
    </row>
    <row r="386" spans="1:21" ht="35.1" customHeight="1" x14ac:dyDescent="0.3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  <c r="P386" s="19" t="e">
        <f>E386-F386-VLOOKUP(C386,Вчера!C:AD, 3, FALSE)</f>
        <v>#N/A</v>
      </c>
      <c r="Q386" s="19" t="e">
        <f>G386-H386-VLOOKUP(C386,Вчера!C:AD, 5, FALSE)</f>
        <v>#N/A</v>
      </c>
      <c r="R386" s="19" t="e">
        <f>I386-J386-VLOOKUP(C386,Вчера!C:AD, 7, FALSE)</f>
        <v>#N/A</v>
      </c>
      <c r="S386" s="19" t="e">
        <f>K386-L386-VLOOKUP(C386,Вчера!C:AD, 9, FALSE)</f>
        <v>#N/A</v>
      </c>
      <c r="T386" s="19" t="e">
        <f>M386-VLOOKUP(C386,Вчера!C:AD, 11, FALSE)</f>
        <v>#N/A</v>
      </c>
      <c r="U386" s="19" t="e">
        <f>VLOOKUP(C386,Вчера!C:AD, 12, FALSE)+F386-H386-J386-L386-N386</f>
        <v>#N/A</v>
      </c>
    </row>
    <row r="387" spans="1:21" ht="35.1" customHeight="1" x14ac:dyDescent="0.3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  <c r="P387" s="19" t="e">
        <f>E387-F387-VLOOKUP(C387,Вчера!C:AD, 3, FALSE)</f>
        <v>#N/A</v>
      </c>
      <c r="Q387" s="19" t="e">
        <f>G387-H387-VLOOKUP(C387,Вчера!C:AD, 5, FALSE)</f>
        <v>#N/A</v>
      </c>
      <c r="R387" s="19" t="e">
        <f>I387-J387-VLOOKUP(C387,Вчера!C:AD, 7, FALSE)</f>
        <v>#N/A</v>
      </c>
      <c r="S387" s="19" t="e">
        <f>K387-L387-VLOOKUP(C387,Вчера!C:AD, 9, FALSE)</f>
        <v>#N/A</v>
      </c>
      <c r="T387" s="19" t="e">
        <f>M387-VLOOKUP(C387,Вчера!C:AD, 11, FALSE)</f>
        <v>#N/A</v>
      </c>
      <c r="U387" s="19" t="e">
        <f>VLOOKUP(C387,Вчера!C:AD, 12, FALSE)+F387-H387-J387-L387-N387</f>
        <v>#N/A</v>
      </c>
    </row>
    <row r="388" spans="1:21" ht="35.1" customHeight="1" x14ac:dyDescent="0.3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  <c r="P388" s="19" t="e">
        <f>E388-F388-VLOOKUP(C388,Вчера!C:AD, 3, FALSE)</f>
        <v>#N/A</v>
      </c>
      <c r="Q388" s="19" t="e">
        <f>G388-H388-VLOOKUP(C388,Вчера!C:AD, 5, FALSE)</f>
        <v>#N/A</v>
      </c>
      <c r="R388" s="19" t="e">
        <f>I388-J388-VLOOKUP(C388,Вчера!C:AD, 7, FALSE)</f>
        <v>#N/A</v>
      </c>
      <c r="S388" s="19" t="e">
        <f>K388-L388-VLOOKUP(C388,Вчера!C:AD, 9, FALSE)</f>
        <v>#N/A</v>
      </c>
      <c r="T388" s="19" t="e">
        <f>M388-VLOOKUP(C388,Вчера!C:AD, 11, FALSE)</f>
        <v>#N/A</v>
      </c>
      <c r="U388" s="19" t="e">
        <f>VLOOKUP(C388,Вчера!C:AD, 12, FALSE)+F388-H388-J388-L388-N388</f>
        <v>#N/A</v>
      </c>
    </row>
    <row r="389" spans="1:21" ht="35.1" customHeight="1" x14ac:dyDescent="0.3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  <c r="P389" s="19" t="e">
        <f>E389-F389-VLOOKUP(C389,Вчера!C:AD, 3, FALSE)</f>
        <v>#N/A</v>
      </c>
      <c r="Q389" s="19" t="e">
        <f>G389-H389-VLOOKUP(C389,Вчера!C:AD, 5, FALSE)</f>
        <v>#N/A</v>
      </c>
      <c r="R389" s="19" t="e">
        <f>I389-J389-VLOOKUP(C389,Вчера!C:AD, 7, FALSE)</f>
        <v>#N/A</v>
      </c>
      <c r="S389" s="19" t="e">
        <f>K389-L389-VLOOKUP(C389,Вчера!C:AD, 9, FALSE)</f>
        <v>#N/A</v>
      </c>
      <c r="T389" s="19" t="e">
        <f>M389-VLOOKUP(C389,Вчера!C:AD, 11, FALSE)</f>
        <v>#N/A</v>
      </c>
      <c r="U389" s="19" t="e">
        <f>VLOOKUP(C389,Вчера!C:AD, 12, FALSE)+F389-H389-J389-L389-N389</f>
        <v>#N/A</v>
      </c>
    </row>
    <row r="390" spans="1:21" ht="35.1" customHeight="1" x14ac:dyDescent="0.3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  <c r="P390" s="19" t="e">
        <f>E390-F390-VLOOKUP(C390,Вчера!C:AD, 3, FALSE)</f>
        <v>#N/A</v>
      </c>
      <c r="Q390" s="19" t="e">
        <f>G390-H390-VLOOKUP(C390,Вчера!C:AD, 5, FALSE)</f>
        <v>#N/A</v>
      </c>
      <c r="R390" s="19" t="e">
        <f>I390-J390-VLOOKUP(C390,Вчера!C:AD, 7, FALSE)</f>
        <v>#N/A</v>
      </c>
      <c r="S390" s="19" t="e">
        <f>K390-L390-VLOOKUP(C390,Вчера!C:AD, 9, FALSE)</f>
        <v>#N/A</v>
      </c>
      <c r="T390" s="19" t="e">
        <f>M390-VLOOKUP(C390,Вчера!C:AD, 11, FALSE)</f>
        <v>#N/A</v>
      </c>
      <c r="U390" s="19" t="e">
        <f>VLOOKUP(C390,Вчера!C:AD, 12, FALSE)+F390-H390-J390-L390-N390</f>
        <v>#N/A</v>
      </c>
    </row>
    <row r="391" spans="1:21" ht="35.1" customHeight="1" x14ac:dyDescent="0.3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  <c r="P391" s="19" t="e">
        <f>E391-F391-VLOOKUP(C391,Вчера!C:AD, 3, FALSE)</f>
        <v>#N/A</v>
      </c>
      <c r="Q391" s="19" t="e">
        <f>G391-H391-VLOOKUP(C391,Вчера!C:AD, 5, FALSE)</f>
        <v>#N/A</v>
      </c>
      <c r="R391" s="19" t="e">
        <f>I391-J391-VLOOKUP(C391,Вчера!C:AD, 7, FALSE)</f>
        <v>#N/A</v>
      </c>
      <c r="S391" s="19" t="e">
        <f>K391-L391-VLOOKUP(C391,Вчера!C:AD, 9, FALSE)</f>
        <v>#N/A</v>
      </c>
      <c r="T391" s="19" t="e">
        <f>M391-VLOOKUP(C391,Вчера!C:AD, 11, FALSE)</f>
        <v>#N/A</v>
      </c>
      <c r="U391" s="19" t="e">
        <f>VLOOKUP(C391,Вчера!C:AD, 12, FALSE)+F391-H391-J391-L391-N391</f>
        <v>#N/A</v>
      </c>
    </row>
    <row r="392" spans="1:21" ht="35.1" customHeight="1" x14ac:dyDescent="0.3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  <c r="P392" s="19" t="e">
        <f>E392-F392-VLOOKUP(C392,Вчера!C:AD, 3, FALSE)</f>
        <v>#N/A</v>
      </c>
      <c r="Q392" s="19" t="e">
        <f>G392-H392-VLOOKUP(C392,Вчера!C:AD, 5, FALSE)</f>
        <v>#N/A</v>
      </c>
      <c r="R392" s="19" t="e">
        <f>I392-J392-VLOOKUP(C392,Вчера!C:AD, 7, FALSE)</f>
        <v>#N/A</v>
      </c>
      <c r="S392" s="19" t="e">
        <f>K392-L392-VLOOKUP(C392,Вчера!C:AD, 9, FALSE)</f>
        <v>#N/A</v>
      </c>
      <c r="T392" s="19" t="e">
        <f>M392-VLOOKUP(C392,Вчера!C:AD, 11, FALSE)</f>
        <v>#N/A</v>
      </c>
      <c r="U392" s="19" t="e">
        <f>VLOOKUP(C392,Вчера!C:AD, 12, FALSE)+F392-H392-J392-L392-N392</f>
        <v>#N/A</v>
      </c>
    </row>
    <row r="393" spans="1:21" ht="35.1" customHeight="1" x14ac:dyDescent="0.3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  <c r="P393" s="19" t="e">
        <f>E393-F393-VLOOKUP(C393,Вчера!C:AD, 3, FALSE)</f>
        <v>#N/A</v>
      </c>
      <c r="Q393" s="19" t="e">
        <f>G393-H393-VLOOKUP(C393,Вчера!C:AD, 5, FALSE)</f>
        <v>#N/A</v>
      </c>
      <c r="R393" s="19" t="e">
        <f>I393-J393-VLOOKUP(C393,Вчера!C:AD, 7, FALSE)</f>
        <v>#N/A</v>
      </c>
      <c r="S393" s="19" t="e">
        <f>K393-L393-VLOOKUP(C393,Вчера!C:AD, 9, FALSE)</f>
        <v>#N/A</v>
      </c>
      <c r="T393" s="19" t="e">
        <f>M393-VLOOKUP(C393,Вчера!C:AD, 11, FALSE)</f>
        <v>#N/A</v>
      </c>
      <c r="U393" s="19" t="e">
        <f>VLOOKUP(C393,Вчера!C:AD, 12, FALSE)+F393-H393-J393-L393-N393</f>
        <v>#N/A</v>
      </c>
    </row>
    <row r="394" spans="1:21" ht="35.1" customHeight="1" x14ac:dyDescent="0.3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  <c r="P394" s="19" t="e">
        <f>E394-F394-VLOOKUP(C394,Вчера!C:AD, 3, FALSE)</f>
        <v>#N/A</v>
      </c>
      <c r="Q394" s="19" t="e">
        <f>G394-H394-VLOOKUP(C394,Вчера!C:AD, 5, FALSE)</f>
        <v>#N/A</v>
      </c>
      <c r="R394" s="19" t="e">
        <f>I394-J394-VLOOKUP(C394,Вчера!C:AD, 7, FALSE)</f>
        <v>#N/A</v>
      </c>
      <c r="S394" s="19" t="e">
        <f>K394-L394-VLOOKUP(C394,Вчера!C:AD, 9, FALSE)</f>
        <v>#N/A</v>
      </c>
      <c r="T394" s="19" t="e">
        <f>M394-VLOOKUP(C394,Вчера!C:AD, 11, FALSE)</f>
        <v>#N/A</v>
      </c>
      <c r="U394" s="19" t="e">
        <f>VLOOKUP(C394,Вчера!C:AD, 12, FALSE)+F394-H394-J394-L394-N394</f>
        <v>#N/A</v>
      </c>
    </row>
    <row r="395" spans="1:21" ht="35.1" customHeight="1" x14ac:dyDescent="0.3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  <c r="P395" s="19" t="e">
        <f>E395-F395-VLOOKUP(C395,Вчера!C:AD, 3, FALSE)</f>
        <v>#N/A</v>
      </c>
      <c r="Q395" s="19" t="e">
        <f>G395-H395-VLOOKUP(C395,Вчера!C:AD, 5, FALSE)</f>
        <v>#N/A</v>
      </c>
      <c r="R395" s="19" t="e">
        <f>I395-J395-VLOOKUP(C395,Вчера!C:AD, 7, FALSE)</f>
        <v>#N/A</v>
      </c>
      <c r="S395" s="19" t="e">
        <f>K395-L395-VLOOKUP(C395,Вчера!C:AD, 9, FALSE)</f>
        <v>#N/A</v>
      </c>
      <c r="T395" s="19" t="e">
        <f>M395-VLOOKUP(C395,Вчера!C:AD, 11, FALSE)</f>
        <v>#N/A</v>
      </c>
      <c r="U395" s="19" t="e">
        <f>VLOOKUP(C395,Вчера!C:AD, 12, FALSE)+F395-H395-J395-L395-N395</f>
        <v>#N/A</v>
      </c>
    </row>
    <row r="396" spans="1:21" ht="35.1" customHeight="1" x14ac:dyDescent="0.3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  <c r="P396" s="19" t="e">
        <f>E396-F396-VLOOKUP(C396,Вчера!C:AD, 3, FALSE)</f>
        <v>#N/A</v>
      </c>
      <c r="Q396" s="19" t="e">
        <f>G396-H396-VLOOKUP(C396,Вчера!C:AD, 5, FALSE)</f>
        <v>#N/A</v>
      </c>
      <c r="R396" s="19" t="e">
        <f>I396-J396-VLOOKUP(C396,Вчера!C:AD, 7, FALSE)</f>
        <v>#N/A</v>
      </c>
      <c r="S396" s="19" t="e">
        <f>K396-L396-VLOOKUP(C396,Вчера!C:AD, 9, FALSE)</f>
        <v>#N/A</v>
      </c>
      <c r="T396" s="19" t="e">
        <f>M396-VLOOKUP(C396,Вчера!C:AD, 11, FALSE)</f>
        <v>#N/A</v>
      </c>
      <c r="U396" s="19" t="e">
        <f>VLOOKUP(C396,Вчера!C:AD, 12, FALSE)+F396-H396-J396-L396-N396</f>
        <v>#N/A</v>
      </c>
    </row>
    <row r="397" spans="1:21" ht="35.1" customHeight="1" x14ac:dyDescent="0.3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  <c r="P397" s="19" t="e">
        <f>E397-F397-VLOOKUP(C397,Вчера!C:AD, 3, FALSE)</f>
        <v>#N/A</v>
      </c>
      <c r="Q397" s="19" t="e">
        <f>G397-H397-VLOOKUP(C397,Вчера!C:AD, 5, FALSE)</f>
        <v>#N/A</v>
      </c>
      <c r="R397" s="19" t="e">
        <f>I397-J397-VLOOKUP(C397,Вчера!C:AD, 7, FALSE)</f>
        <v>#N/A</v>
      </c>
      <c r="S397" s="19" t="e">
        <f>K397-L397-VLOOKUP(C397,Вчера!C:AD, 9, FALSE)</f>
        <v>#N/A</v>
      </c>
      <c r="T397" s="19" t="e">
        <f>M397-VLOOKUP(C397,Вчера!C:AD, 11, FALSE)</f>
        <v>#N/A</v>
      </c>
      <c r="U397" s="19" t="e">
        <f>VLOOKUP(C397,Вчера!C:AD, 12, FALSE)+F397-H397-J397-L397-N397</f>
        <v>#N/A</v>
      </c>
    </row>
    <row r="398" spans="1:21" ht="35.1" customHeight="1" x14ac:dyDescent="0.3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  <c r="P398" s="19" t="e">
        <f>E398-F398-VLOOKUP(C398,Вчера!C:AD, 3, FALSE)</f>
        <v>#N/A</v>
      </c>
      <c r="Q398" s="19" t="e">
        <f>G398-H398-VLOOKUP(C398,Вчера!C:AD, 5, FALSE)</f>
        <v>#N/A</v>
      </c>
      <c r="R398" s="19" t="e">
        <f>I398-J398-VLOOKUP(C398,Вчера!C:AD, 7, FALSE)</f>
        <v>#N/A</v>
      </c>
      <c r="S398" s="19" t="e">
        <f>K398-L398-VLOOKUP(C398,Вчера!C:AD, 9, FALSE)</f>
        <v>#N/A</v>
      </c>
      <c r="T398" s="19" t="e">
        <f>M398-VLOOKUP(C398,Вчера!C:AD, 11, FALSE)</f>
        <v>#N/A</v>
      </c>
      <c r="U398" s="19" t="e">
        <f>VLOOKUP(C398,Вчера!C:AD, 12, FALSE)+F398-H398-J398-L398-N398</f>
        <v>#N/A</v>
      </c>
    </row>
    <row r="399" spans="1:21" ht="35.1" customHeight="1" x14ac:dyDescent="0.3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  <c r="P399" s="19" t="e">
        <f>E399-F399-VLOOKUP(C399,Вчера!C:AD, 3, FALSE)</f>
        <v>#N/A</v>
      </c>
      <c r="Q399" s="19" t="e">
        <f>G399-H399-VLOOKUP(C399,Вчера!C:AD, 5, FALSE)</f>
        <v>#N/A</v>
      </c>
      <c r="R399" s="19" t="e">
        <f>I399-J399-VLOOKUP(C399,Вчера!C:AD, 7, FALSE)</f>
        <v>#N/A</v>
      </c>
      <c r="S399" s="19" t="e">
        <f>K399-L399-VLOOKUP(C399,Вчера!C:AD, 9, FALSE)</f>
        <v>#N/A</v>
      </c>
      <c r="T399" s="19" t="e">
        <f>M399-VLOOKUP(C399,Вчера!C:AD, 11, FALSE)</f>
        <v>#N/A</v>
      </c>
      <c r="U399" s="19" t="e">
        <f>VLOOKUP(C399,Вчера!C:AD, 12, FALSE)+F399-H399-J399-L399-N399</f>
        <v>#N/A</v>
      </c>
    </row>
    <row r="400" spans="1:21" ht="35.1" customHeight="1" x14ac:dyDescent="0.3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  <c r="P400" s="19" t="e">
        <f>E400-F400-VLOOKUP(C400,Вчера!C:AD, 3, FALSE)</f>
        <v>#N/A</v>
      </c>
      <c r="Q400" s="19" t="e">
        <f>G400-H400-VLOOKUP(C400,Вчера!C:AD, 5, FALSE)</f>
        <v>#N/A</v>
      </c>
      <c r="R400" s="19" t="e">
        <f>I400-J400-VLOOKUP(C400,Вчера!C:AD, 7, FALSE)</f>
        <v>#N/A</v>
      </c>
      <c r="S400" s="19" t="e">
        <f>K400-L400-VLOOKUP(C400,Вчера!C:AD, 9, FALSE)</f>
        <v>#N/A</v>
      </c>
      <c r="T400" s="19" t="e">
        <f>M400-VLOOKUP(C400,Вчера!C:AD, 11, FALSE)</f>
        <v>#N/A</v>
      </c>
      <c r="U400" s="19" t="e">
        <f>VLOOKUP(C400,Вчера!C:AD, 12, FALSE)+F400-H400-J400-L400-N400</f>
        <v>#N/A</v>
      </c>
    </row>
    <row r="401" spans="1:21" ht="35.1" customHeight="1" x14ac:dyDescent="0.3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  <c r="P401" s="19" t="e">
        <f>E401-F401-VLOOKUP(C401,Вчера!C:AD, 3, FALSE)</f>
        <v>#N/A</v>
      </c>
      <c r="Q401" s="19" t="e">
        <f>G401-H401-VLOOKUP(C401,Вчера!C:AD, 5, FALSE)</f>
        <v>#N/A</v>
      </c>
      <c r="R401" s="19" t="e">
        <f>I401-J401-VLOOKUP(C401,Вчера!C:AD, 7, FALSE)</f>
        <v>#N/A</v>
      </c>
      <c r="S401" s="19" t="e">
        <f>K401-L401-VLOOKUP(C401,Вчера!C:AD, 9, FALSE)</f>
        <v>#N/A</v>
      </c>
      <c r="T401" s="19" t="e">
        <f>M401-VLOOKUP(C401,Вчера!C:AD, 11, FALSE)</f>
        <v>#N/A</v>
      </c>
      <c r="U401" s="19" t="e">
        <f>VLOOKUP(C401,Вчера!C:AD, 12, FALSE)+F401-H401-J401-L401-N401</f>
        <v>#N/A</v>
      </c>
    </row>
    <row r="402" spans="1:21" ht="35.1" customHeight="1" x14ac:dyDescent="0.3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  <c r="P402" s="19" t="e">
        <f>E402-F402-VLOOKUP(C402,Вчера!C:AD, 3, FALSE)</f>
        <v>#N/A</v>
      </c>
      <c r="Q402" s="19" t="e">
        <f>G402-H402-VLOOKUP(C402,Вчера!C:AD, 5, FALSE)</f>
        <v>#N/A</v>
      </c>
      <c r="R402" s="19" t="e">
        <f>I402-J402-VLOOKUP(C402,Вчера!C:AD, 7, FALSE)</f>
        <v>#N/A</v>
      </c>
      <c r="S402" s="19" t="e">
        <f>K402-L402-VLOOKUP(C402,Вчера!C:AD, 9, FALSE)</f>
        <v>#N/A</v>
      </c>
      <c r="T402" s="19" t="e">
        <f>M402-VLOOKUP(C402,Вчера!C:AD, 11, FALSE)</f>
        <v>#N/A</v>
      </c>
      <c r="U402" s="19" t="e">
        <f>VLOOKUP(C402,Вчера!C:AD, 12, FALSE)+F402-H402-J402-L402-N402</f>
        <v>#N/A</v>
      </c>
    </row>
    <row r="403" spans="1:21" ht="35.1" customHeight="1" x14ac:dyDescent="0.3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  <c r="P403" s="19" t="e">
        <f>E403-F403-VLOOKUP(C403,Вчера!C:AD, 3, FALSE)</f>
        <v>#N/A</v>
      </c>
      <c r="Q403" s="19" t="e">
        <f>G403-H403-VLOOKUP(C403,Вчера!C:AD, 5, FALSE)</f>
        <v>#N/A</v>
      </c>
      <c r="R403" s="19" t="e">
        <f>I403-J403-VLOOKUP(C403,Вчера!C:AD, 7, FALSE)</f>
        <v>#N/A</v>
      </c>
      <c r="S403" s="19" t="e">
        <f>K403-L403-VLOOKUP(C403,Вчера!C:AD, 9, FALSE)</f>
        <v>#N/A</v>
      </c>
      <c r="T403" s="19" t="e">
        <f>M403-VLOOKUP(C403,Вчера!C:AD, 11, FALSE)</f>
        <v>#N/A</v>
      </c>
      <c r="U403" s="19" t="e">
        <f>VLOOKUP(C403,Вчера!C:AD, 12, FALSE)+F403-H403-J403-L403-N403</f>
        <v>#N/A</v>
      </c>
    </row>
    <row r="404" spans="1:21" ht="35.1" customHeight="1" x14ac:dyDescent="0.3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  <c r="P404" s="19" t="e">
        <f>E404-F404-VLOOKUP(C404,Вчера!C:AD, 3, FALSE)</f>
        <v>#N/A</v>
      </c>
      <c r="Q404" s="19" t="e">
        <f>G404-H404-VLOOKUP(C404,Вчера!C:AD, 5, FALSE)</f>
        <v>#N/A</v>
      </c>
      <c r="R404" s="19" t="e">
        <f>I404-J404-VLOOKUP(C404,Вчера!C:AD, 7, FALSE)</f>
        <v>#N/A</v>
      </c>
      <c r="S404" s="19" t="e">
        <f>K404-L404-VLOOKUP(C404,Вчера!C:AD, 9, FALSE)</f>
        <v>#N/A</v>
      </c>
      <c r="T404" s="19" t="e">
        <f>M404-VLOOKUP(C404,Вчера!C:AD, 11, FALSE)</f>
        <v>#N/A</v>
      </c>
      <c r="U404" s="19" t="e">
        <f>VLOOKUP(C404,Вчера!C:AD, 12, FALSE)+F404-H404-J404-L404-N404</f>
        <v>#N/A</v>
      </c>
    </row>
    <row r="405" spans="1:21" ht="35.1" customHeight="1" x14ac:dyDescent="0.3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  <c r="P405" s="19" t="e">
        <f>E405-F405-VLOOKUP(C405,Вчера!C:AD, 3, FALSE)</f>
        <v>#N/A</v>
      </c>
      <c r="Q405" s="19" t="e">
        <f>G405-H405-VLOOKUP(C405,Вчера!C:AD, 5, FALSE)</f>
        <v>#N/A</v>
      </c>
      <c r="R405" s="19" t="e">
        <f>I405-J405-VLOOKUP(C405,Вчера!C:AD, 7, FALSE)</f>
        <v>#N/A</v>
      </c>
      <c r="S405" s="19" t="e">
        <f>K405-L405-VLOOKUP(C405,Вчера!C:AD, 9, FALSE)</f>
        <v>#N/A</v>
      </c>
      <c r="T405" s="19" t="e">
        <f>M405-VLOOKUP(C405,Вчера!C:AD, 11, FALSE)</f>
        <v>#N/A</v>
      </c>
      <c r="U405" s="19" t="e">
        <f>VLOOKUP(C405,Вчера!C:AD, 12, FALSE)+F405-H405-J405-L405-N405</f>
        <v>#N/A</v>
      </c>
    </row>
    <row r="406" spans="1:21" ht="35.1" customHeight="1" x14ac:dyDescent="0.3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  <c r="P406" s="19" t="e">
        <f>E406-F406-VLOOKUP(C406,Вчера!C:AD, 3, FALSE)</f>
        <v>#N/A</v>
      </c>
      <c r="Q406" s="19" t="e">
        <f>G406-H406-VLOOKUP(C406,Вчера!C:AD, 5, FALSE)</f>
        <v>#N/A</v>
      </c>
      <c r="R406" s="19" t="e">
        <f>I406-J406-VLOOKUP(C406,Вчера!C:AD, 7, FALSE)</f>
        <v>#N/A</v>
      </c>
      <c r="S406" s="19" t="e">
        <f>K406-L406-VLOOKUP(C406,Вчера!C:AD, 9, FALSE)</f>
        <v>#N/A</v>
      </c>
      <c r="T406" s="19" t="e">
        <f>M406-VLOOKUP(C406,Вчера!C:AD, 11, FALSE)</f>
        <v>#N/A</v>
      </c>
      <c r="U406" s="19" t="e">
        <f>VLOOKUP(C406,Вчера!C:AD, 12, FALSE)+F406-H406-J406-L406-N406</f>
        <v>#N/A</v>
      </c>
    </row>
    <row r="407" spans="1:21" ht="35.1" customHeight="1" x14ac:dyDescent="0.3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  <c r="P407" s="19" t="e">
        <f>E407-F407-VLOOKUP(C407,Вчера!C:AD, 3, FALSE)</f>
        <v>#N/A</v>
      </c>
      <c r="Q407" s="19" t="e">
        <f>G407-H407-VLOOKUP(C407,Вчера!C:AD, 5, FALSE)</f>
        <v>#N/A</v>
      </c>
      <c r="R407" s="19" t="e">
        <f>I407-J407-VLOOKUP(C407,Вчера!C:AD, 7, FALSE)</f>
        <v>#N/A</v>
      </c>
      <c r="S407" s="19" t="e">
        <f>K407-L407-VLOOKUP(C407,Вчера!C:AD, 9, FALSE)</f>
        <v>#N/A</v>
      </c>
      <c r="T407" s="19" t="e">
        <f>M407-VLOOKUP(C407,Вчера!C:AD, 11, FALSE)</f>
        <v>#N/A</v>
      </c>
      <c r="U407" s="19" t="e">
        <f>VLOOKUP(C407,Вчера!C:AD, 12, FALSE)+F407-H407-J407-L407-N407</f>
        <v>#N/A</v>
      </c>
    </row>
    <row r="408" spans="1:21" ht="35.1" customHeight="1" x14ac:dyDescent="0.3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  <c r="P408" s="19" t="e">
        <f>E408-F408-VLOOKUP(C408,Вчера!C:AD, 3, FALSE)</f>
        <v>#N/A</v>
      </c>
      <c r="Q408" s="19" t="e">
        <f>G408-H408-VLOOKUP(C408,Вчера!C:AD, 5, FALSE)</f>
        <v>#N/A</v>
      </c>
      <c r="R408" s="19" t="e">
        <f>I408-J408-VLOOKUP(C408,Вчера!C:AD, 7, FALSE)</f>
        <v>#N/A</v>
      </c>
      <c r="S408" s="19" t="e">
        <f>K408-L408-VLOOKUP(C408,Вчера!C:AD, 9, FALSE)</f>
        <v>#N/A</v>
      </c>
      <c r="T408" s="19" t="e">
        <f>M408-VLOOKUP(C408,Вчера!C:AD, 11, FALSE)</f>
        <v>#N/A</v>
      </c>
      <c r="U408" s="19" t="e">
        <f>VLOOKUP(C408,Вчера!C:AD, 12, FALSE)+F408-H408-J408-L408-N408</f>
        <v>#N/A</v>
      </c>
    </row>
    <row r="409" spans="1:21" ht="35.1" customHeight="1" x14ac:dyDescent="0.3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  <c r="P409" s="19" t="e">
        <f>E409-F409-VLOOKUP(C409,Вчера!C:AD, 3, FALSE)</f>
        <v>#N/A</v>
      </c>
      <c r="Q409" s="19" t="e">
        <f>G409-H409-VLOOKUP(C409,Вчера!C:AD, 5, FALSE)</f>
        <v>#N/A</v>
      </c>
      <c r="R409" s="19" t="e">
        <f>I409-J409-VLOOKUP(C409,Вчера!C:AD, 7, FALSE)</f>
        <v>#N/A</v>
      </c>
      <c r="S409" s="19" t="e">
        <f>K409-L409-VLOOKUP(C409,Вчера!C:AD, 9, FALSE)</f>
        <v>#N/A</v>
      </c>
      <c r="T409" s="19" t="e">
        <f>M409-VLOOKUP(C409,Вчера!C:AD, 11, FALSE)</f>
        <v>#N/A</v>
      </c>
      <c r="U409" s="19" t="e">
        <f>VLOOKUP(C409,Вчера!C:AD, 12, FALSE)+F409-H409-J409-L409-N409</f>
        <v>#N/A</v>
      </c>
    </row>
    <row r="410" spans="1:21" ht="35.1" customHeight="1" x14ac:dyDescent="0.3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  <c r="P410" s="19" t="e">
        <f>E410-F410-VLOOKUP(C410,Вчера!C:AD, 3, FALSE)</f>
        <v>#N/A</v>
      </c>
      <c r="Q410" s="19" t="e">
        <f>G410-H410-VLOOKUP(C410,Вчера!C:AD, 5, FALSE)</f>
        <v>#N/A</v>
      </c>
      <c r="R410" s="19" t="e">
        <f>I410-J410-VLOOKUP(C410,Вчера!C:AD, 7, FALSE)</f>
        <v>#N/A</v>
      </c>
      <c r="S410" s="19" t="e">
        <f>K410-L410-VLOOKUP(C410,Вчера!C:AD, 9, FALSE)</f>
        <v>#N/A</v>
      </c>
      <c r="T410" s="19" t="e">
        <f>M410-VLOOKUP(C410,Вчера!C:AD, 11, FALSE)</f>
        <v>#N/A</v>
      </c>
      <c r="U410" s="19" t="e">
        <f>VLOOKUP(C410,Вчера!C:AD, 12, FALSE)+F410-H410-J410-L410-N410</f>
        <v>#N/A</v>
      </c>
    </row>
    <row r="411" spans="1:21" ht="35.1" customHeight="1" x14ac:dyDescent="0.3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  <c r="P411" s="19" t="e">
        <f>E411-F411-VLOOKUP(C411,Вчера!C:AD, 3, FALSE)</f>
        <v>#N/A</v>
      </c>
      <c r="Q411" s="19" t="e">
        <f>G411-H411-VLOOKUP(C411,Вчера!C:AD, 5, FALSE)</f>
        <v>#N/A</v>
      </c>
      <c r="R411" s="19" t="e">
        <f>I411-J411-VLOOKUP(C411,Вчера!C:AD, 7, FALSE)</f>
        <v>#N/A</v>
      </c>
      <c r="S411" s="19" t="e">
        <f>K411-L411-VLOOKUP(C411,Вчера!C:AD, 9, FALSE)</f>
        <v>#N/A</v>
      </c>
      <c r="T411" s="19" t="e">
        <f>M411-VLOOKUP(C411,Вчера!C:AD, 11, FALSE)</f>
        <v>#N/A</v>
      </c>
      <c r="U411" s="19" t="e">
        <f>VLOOKUP(C411,Вчера!C:AD, 12, FALSE)+F411-H411-J411-L411-N411</f>
        <v>#N/A</v>
      </c>
    </row>
    <row r="412" spans="1:21" ht="35.1" customHeight="1" x14ac:dyDescent="0.3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  <c r="P412" s="19" t="e">
        <f>E412-F412-VLOOKUP(C412,Вчера!C:AD, 3, FALSE)</f>
        <v>#N/A</v>
      </c>
      <c r="Q412" s="19" t="e">
        <f>G412-H412-VLOOKUP(C412,Вчера!C:AD, 5, FALSE)</f>
        <v>#N/A</v>
      </c>
      <c r="R412" s="19" t="e">
        <f>I412-J412-VLOOKUP(C412,Вчера!C:AD, 7, FALSE)</f>
        <v>#N/A</v>
      </c>
      <c r="S412" s="19" t="e">
        <f>K412-L412-VLOOKUP(C412,Вчера!C:AD, 9, FALSE)</f>
        <v>#N/A</v>
      </c>
      <c r="T412" s="19" t="e">
        <f>M412-VLOOKUP(C412,Вчера!C:AD, 11, FALSE)</f>
        <v>#N/A</v>
      </c>
      <c r="U412" s="19" t="e">
        <f>VLOOKUP(C412,Вчера!C:AD, 12, FALSE)+F412-H412-J412-L412-N412</f>
        <v>#N/A</v>
      </c>
    </row>
    <row r="413" spans="1:21" ht="35.1" customHeight="1" x14ac:dyDescent="0.3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  <c r="P413" s="19" t="e">
        <f>E413-F413-VLOOKUP(C413,Вчера!C:AD, 3, FALSE)</f>
        <v>#N/A</v>
      </c>
      <c r="Q413" s="19" t="e">
        <f>G413-H413-VLOOKUP(C413,Вчера!C:AD, 5, FALSE)</f>
        <v>#N/A</v>
      </c>
      <c r="R413" s="19" t="e">
        <f>I413-J413-VLOOKUP(C413,Вчера!C:AD, 7, FALSE)</f>
        <v>#N/A</v>
      </c>
      <c r="S413" s="19" t="e">
        <f>K413-L413-VLOOKUP(C413,Вчера!C:AD, 9, FALSE)</f>
        <v>#N/A</v>
      </c>
      <c r="T413" s="19" t="e">
        <f>M413-VLOOKUP(C413,Вчера!C:AD, 11, FALSE)</f>
        <v>#N/A</v>
      </c>
      <c r="U413" s="19" t="e">
        <f>VLOOKUP(C413,Вчера!C:AD, 12, FALSE)+F413-H413-J413-L413-N413</f>
        <v>#N/A</v>
      </c>
    </row>
    <row r="414" spans="1:21" ht="35.1" customHeight="1" x14ac:dyDescent="0.3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  <c r="P414" s="19" t="e">
        <f>E414-F414-VLOOKUP(C414,Вчера!C:AD, 3, FALSE)</f>
        <v>#N/A</v>
      </c>
      <c r="Q414" s="19" t="e">
        <f>G414-H414-VLOOKUP(C414,Вчера!C:AD, 5, FALSE)</f>
        <v>#N/A</v>
      </c>
      <c r="R414" s="19" t="e">
        <f>I414-J414-VLOOKUP(C414,Вчера!C:AD, 7, FALSE)</f>
        <v>#N/A</v>
      </c>
      <c r="S414" s="19" t="e">
        <f>K414-L414-VLOOKUP(C414,Вчера!C:AD, 9, FALSE)</f>
        <v>#N/A</v>
      </c>
      <c r="T414" s="19" t="e">
        <f>M414-VLOOKUP(C414,Вчера!C:AD, 11, FALSE)</f>
        <v>#N/A</v>
      </c>
      <c r="U414" s="19" t="e">
        <f>VLOOKUP(C414,Вчера!C:AD, 12, FALSE)+F414-H414-J414-L414-N414</f>
        <v>#N/A</v>
      </c>
    </row>
    <row r="415" spans="1:21" ht="35.1" customHeight="1" x14ac:dyDescent="0.3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  <c r="P415" s="19" t="e">
        <f>E415-F415-VLOOKUP(C415,Вчера!C:AD, 3, FALSE)</f>
        <v>#N/A</v>
      </c>
      <c r="Q415" s="19" t="e">
        <f>G415-H415-VLOOKUP(C415,Вчера!C:AD, 5, FALSE)</f>
        <v>#N/A</v>
      </c>
      <c r="R415" s="19" t="e">
        <f>I415-J415-VLOOKUP(C415,Вчера!C:AD, 7, FALSE)</f>
        <v>#N/A</v>
      </c>
      <c r="S415" s="19" t="e">
        <f>K415-L415-VLOOKUP(C415,Вчера!C:AD, 9, FALSE)</f>
        <v>#N/A</v>
      </c>
      <c r="T415" s="19" t="e">
        <f>M415-VLOOKUP(C415,Вчера!C:AD, 11, FALSE)</f>
        <v>#N/A</v>
      </c>
      <c r="U415" s="19" t="e">
        <f>VLOOKUP(C415,Вчера!C:AD, 12, FALSE)+F415-H415-J415-L415-N415</f>
        <v>#N/A</v>
      </c>
    </row>
    <row r="416" spans="1:21" ht="35.1" customHeight="1" x14ac:dyDescent="0.3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  <c r="P416" s="19" t="e">
        <f>E416-F416-VLOOKUP(C416,Вчера!C:AD, 3, FALSE)</f>
        <v>#N/A</v>
      </c>
      <c r="Q416" s="19" t="e">
        <f>G416-H416-VLOOKUP(C416,Вчера!C:AD, 5, FALSE)</f>
        <v>#N/A</v>
      </c>
      <c r="R416" s="19" t="e">
        <f>I416-J416-VLOOKUP(C416,Вчера!C:AD, 7, FALSE)</f>
        <v>#N/A</v>
      </c>
      <c r="S416" s="19" t="e">
        <f>K416-L416-VLOOKUP(C416,Вчера!C:AD, 9, FALSE)</f>
        <v>#N/A</v>
      </c>
      <c r="T416" s="19" t="e">
        <f>M416-VLOOKUP(C416,Вчера!C:AD, 11, FALSE)</f>
        <v>#N/A</v>
      </c>
      <c r="U416" s="19" t="e">
        <f>VLOOKUP(C416,Вчера!C:AD, 12, FALSE)+F416-H416-J416-L416-N416</f>
        <v>#N/A</v>
      </c>
    </row>
    <row r="417" spans="1:21" ht="35.1" customHeight="1" x14ac:dyDescent="0.3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  <c r="P417" s="19" t="e">
        <f>E417-F417-VLOOKUP(C417,Вчера!C:AD, 3, FALSE)</f>
        <v>#N/A</v>
      </c>
      <c r="Q417" s="19" t="e">
        <f>G417-H417-VLOOKUP(C417,Вчера!C:AD, 5, FALSE)</f>
        <v>#N/A</v>
      </c>
      <c r="R417" s="19" t="e">
        <f>I417-J417-VLOOKUP(C417,Вчера!C:AD, 7, FALSE)</f>
        <v>#N/A</v>
      </c>
      <c r="S417" s="19" t="e">
        <f>K417-L417-VLOOKUP(C417,Вчера!C:AD, 9, FALSE)</f>
        <v>#N/A</v>
      </c>
      <c r="T417" s="19" t="e">
        <f>M417-VLOOKUP(C417,Вчера!C:AD, 11, FALSE)</f>
        <v>#N/A</v>
      </c>
      <c r="U417" s="19" t="e">
        <f>VLOOKUP(C417,Вчера!C:AD, 12, FALSE)+F417-H417-J417-L417-N417</f>
        <v>#N/A</v>
      </c>
    </row>
    <row r="418" spans="1:21" ht="35.1" customHeight="1" x14ac:dyDescent="0.3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  <c r="P418" s="19" t="e">
        <f>E418-F418-VLOOKUP(C418,Вчера!C:AD, 3, FALSE)</f>
        <v>#N/A</v>
      </c>
      <c r="Q418" s="19" t="e">
        <f>G418-H418-VLOOKUP(C418,Вчера!C:AD, 5, FALSE)</f>
        <v>#N/A</v>
      </c>
      <c r="R418" s="19" t="e">
        <f>I418-J418-VLOOKUP(C418,Вчера!C:AD, 7, FALSE)</f>
        <v>#N/A</v>
      </c>
      <c r="S418" s="19" t="e">
        <f>K418-L418-VLOOKUP(C418,Вчера!C:AD, 9, FALSE)</f>
        <v>#N/A</v>
      </c>
      <c r="T418" s="19" t="e">
        <f>M418-VLOOKUP(C418,Вчера!C:AD, 11, FALSE)</f>
        <v>#N/A</v>
      </c>
      <c r="U418" s="19" t="e">
        <f>VLOOKUP(C418,Вчера!C:AD, 12, FALSE)+F418-H418-J418-L418-N418</f>
        <v>#N/A</v>
      </c>
    </row>
    <row r="419" spans="1:21" ht="35.1" customHeight="1" x14ac:dyDescent="0.3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  <c r="P419" s="19" t="e">
        <f>E419-F419-VLOOKUP(C419,Вчера!C:AD, 3, FALSE)</f>
        <v>#N/A</v>
      </c>
      <c r="Q419" s="19" t="e">
        <f>G419-H419-VLOOKUP(C419,Вчера!C:AD, 5, FALSE)</f>
        <v>#N/A</v>
      </c>
      <c r="R419" s="19" t="e">
        <f>I419-J419-VLOOKUP(C419,Вчера!C:AD, 7, FALSE)</f>
        <v>#N/A</v>
      </c>
      <c r="S419" s="19" t="e">
        <f>K419-L419-VLOOKUP(C419,Вчера!C:AD, 9, FALSE)</f>
        <v>#N/A</v>
      </c>
      <c r="T419" s="19" t="e">
        <f>M419-VLOOKUP(C419,Вчера!C:AD, 11, FALSE)</f>
        <v>#N/A</v>
      </c>
      <c r="U419" s="19" t="e">
        <f>VLOOKUP(C419,Вчера!C:AD, 12, FALSE)+F419-H419-J419-L419-N419</f>
        <v>#N/A</v>
      </c>
    </row>
    <row r="420" spans="1:21" ht="35.1" customHeight="1" x14ac:dyDescent="0.3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  <c r="P420" s="19" t="e">
        <f>E420-F420-VLOOKUP(C420,Вчера!C:AD, 3, FALSE)</f>
        <v>#N/A</v>
      </c>
      <c r="Q420" s="19" t="e">
        <f>G420-H420-VLOOKUP(C420,Вчера!C:AD, 5, FALSE)</f>
        <v>#N/A</v>
      </c>
      <c r="R420" s="19" t="e">
        <f>I420-J420-VLOOKUP(C420,Вчера!C:AD, 7, FALSE)</f>
        <v>#N/A</v>
      </c>
      <c r="S420" s="19" t="e">
        <f>K420-L420-VLOOKUP(C420,Вчера!C:AD, 9, FALSE)</f>
        <v>#N/A</v>
      </c>
      <c r="T420" s="19" t="e">
        <f>M420-VLOOKUP(C420,Вчера!C:AD, 11, FALSE)</f>
        <v>#N/A</v>
      </c>
      <c r="U420" s="19" t="e">
        <f>VLOOKUP(C420,Вчера!C:AD, 12, FALSE)+F420-H420-J420-L420-N420</f>
        <v>#N/A</v>
      </c>
    </row>
    <row r="421" spans="1:21" ht="35.1" customHeight="1" x14ac:dyDescent="0.3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  <c r="P421" s="19" t="e">
        <f>E421-F421-VLOOKUP(C421,Вчера!C:AD, 3, FALSE)</f>
        <v>#N/A</v>
      </c>
      <c r="Q421" s="19" t="e">
        <f>G421-H421-VLOOKUP(C421,Вчера!C:AD, 5, FALSE)</f>
        <v>#N/A</v>
      </c>
      <c r="R421" s="19" t="e">
        <f>I421-J421-VLOOKUP(C421,Вчера!C:AD, 7, FALSE)</f>
        <v>#N/A</v>
      </c>
      <c r="S421" s="19" t="e">
        <f>K421-L421-VLOOKUP(C421,Вчера!C:AD, 9, FALSE)</f>
        <v>#N/A</v>
      </c>
      <c r="T421" s="19" t="e">
        <f>M421-VLOOKUP(C421,Вчера!C:AD, 11, FALSE)</f>
        <v>#N/A</v>
      </c>
      <c r="U421" s="19" t="e">
        <f>VLOOKUP(C421,Вчера!C:AD, 12, FALSE)+F421-H421-J421-L421-N421</f>
        <v>#N/A</v>
      </c>
    </row>
    <row r="422" spans="1:21" ht="35.1" customHeight="1" x14ac:dyDescent="0.3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  <c r="P422" s="19" t="e">
        <f>E422-F422-VLOOKUP(C422,Вчера!C:AD, 3, FALSE)</f>
        <v>#N/A</v>
      </c>
      <c r="Q422" s="19" t="e">
        <f>G422-H422-VLOOKUP(C422,Вчера!C:AD, 5, FALSE)</f>
        <v>#N/A</v>
      </c>
      <c r="R422" s="19" t="e">
        <f>I422-J422-VLOOKUP(C422,Вчера!C:AD, 7, FALSE)</f>
        <v>#N/A</v>
      </c>
      <c r="S422" s="19" t="e">
        <f>K422-L422-VLOOKUP(C422,Вчера!C:AD, 9, FALSE)</f>
        <v>#N/A</v>
      </c>
      <c r="T422" s="19" t="e">
        <f>M422-VLOOKUP(C422,Вчера!C:AD, 11, FALSE)</f>
        <v>#N/A</v>
      </c>
      <c r="U422" s="19" t="e">
        <f>VLOOKUP(C422,Вчера!C:AD, 12, FALSE)+F422-H422-J422-L422-N422</f>
        <v>#N/A</v>
      </c>
    </row>
    <row r="423" spans="1:21" ht="35.1" customHeight="1" x14ac:dyDescent="0.3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  <c r="P423" s="19" t="e">
        <f>E423-F423-VLOOKUP(C423,Вчера!C:AD, 3, FALSE)</f>
        <v>#N/A</v>
      </c>
      <c r="Q423" s="19" t="e">
        <f>G423-H423-VLOOKUP(C423,Вчера!C:AD, 5, FALSE)</f>
        <v>#N/A</v>
      </c>
      <c r="R423" s="19" t="e">
        <f>I423-J423-VLOOKUP(C423,Вчера!C:AD, 7, FALSE)</f>
        <v>#N/A</v>
      </c>
      <c r="S423" s="19" t="e">
        <f>K423-L423-VLOOKUP(C423,Вчера!C:AD, 9, FALSE)</f>
        <v>#N/A</v>
      </c>
      <c r="T423" s="19" t="e">
        <f>M423-VLOOKUP(C423,Вчера!C:AD, 11, FALSE)</f>
        <v>#N/A</v>
      </c>
      <c r="U423" s="19" t="e">
        <f>VLOOKUP(C423,Вчера!C:AD, 12, FALSE)+F423-H423-J423-L423-N423</f>
        <v>#N/A</v>
      </c>
    </row>
    <row r="424" spans="1:21" ht="35.1" customHeight="1" x14ac:dyDescent="0.3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  <c r="P424" s="19" t="e">
        <f>E424-F424-VLOOKUP(C424,Вчера!C:AD, 3, FALSE)</f>
        <v>#N/A</v>
      </c>
      <c r="Q424" s="19" t="e">
        <f>G424-H424-VLOOKUP(C424,Вчера!C:AD, 5, FALSE)</f>
        <v>#N/A</v>
      </c>
      <c r="R424" s="19" t="e">
        <f>I424-J424-VLOOKUP(C424,Вчера!C:AD, 7, FALSE)</f>
        <v>#N/A</v>
      </c>
      <c r="S424" s="19" t="e">
        <f>K424-L424-VLOOKUP(C424,Вчера!C:AD, 9, FALSE)</f>
        <v>#N/A</v>
      </c>
      <c r="T424" s="19" t="e">
        <f>M424-VLOOKUP(C424,Вчера!C:AD, 11, FALSE)</f>
        <v>#N/A</v>
      </c>
      <c r="U424" s="19" t="e">
        <f>VLOOKUP(C424,Вчера!C:AD, 12, FALSE)+F424-H424-J424-L424-N424</f>
        <v>#N/A</v>
      </c>
    </row>
    <row r="425" spans="1:21" ht="35.1" customHeight="1" x14ac:dyDescent="0.3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  <c r="P425" s="19" t="e">
        <f>E425-F425-VLOOKUP(C425,Вчера!C:AD, 3, FALSE)</f>
        <v>#N/A</v>
      </c>
      <c r="Q425" s="19" t="e">
        <f>G425-H425-VLOOKUP(C425,Вчера!C:AD, 5, FALSE)</f>
        <v>#N/A</v>
      </c>
      <c r="R425" s="19" t="e">
        <f>I425-J425-VLOOKUP(C425,Вчера!C:AD, 7, FALSE)</f>
        <v>#N/A</v>
      </c>
      <c r="S425" s="19" t="e">
        <f>K425-L425-VLOOKUP(C425,Вчера!C:AD, 9, FALSE)</f>
        <v>#N/A</v>
      </c>
      <c r="T425" s="19" t="e">
        <f>M425-VLOOKUP(C425,Вчера!C:AD, 11, FALSE)</f>
        <v>#N/A</v>
      </c>
      <c r="U425" s="19" t="e">
        <f>VLOOKUP(C425,Вчера!C:AD, 12, FALSE)+F425-H425-J425-L425-N425</f>
        <v>#N/A</v>
      </c>
    </row>
    <row r="426" spans="1:21" ht="35.1" customHeight="1" x14ac:dyDescent="0.3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  <c r="P426" s="19" t="e">
        <f>E426-F426-VLOOKUP(C426,Вчера!C:AD, 3, FALSE)</f>
        <v>#N/A</v>
      </c>
      <c r="Q426" s="19" t="e">
        <f>G426-H426-VLOOKUP(C426,Вчера!C:AD, 5, FALSE)</f>
        <v>#N/A</v>
      </c>
      <c r="R426" s="19" t="e">
        <f>I426-J426-VLOOKUP(C426,Вчера!C:AD, 7, FALSE)</f>
        <v>#N/A</v>
      </c>
      <c r="S426" s="19" t="e">
        <f>K426-L426-VLOOKUP(C426,Вчера!C:AD, 9, FALSE)</f>
        <v>#N/A</v>
      </c>
      <c r="T426" s="19" t="e">
        <f>M426-VLOOKUP(C426,Вчера!C:AD, 11, FALSE)</f>
        <v>#N/A</v>
      </c>
      <c r="U426" s="19" t="e">
        <f>VLOOKUP(C426,Вчера!C:AD, 12, FALSE)+F426-H426-J426-L426-N426</f>
        <v>#N/A</v>
      </c>
    </row>
    <row r="427" spans="1:21" ht="35.1" customHeight="1" x14ac:dyDescent="0.3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  <c r="P427" s="19" t="e">
        <f>E427-F427-VLOOKUP(C427,Вчера!C:AD, 3, FALSE)</f>
        <v>#N/A</v>
      </c>
      <c r="Q427" s="19" t="e">
        <f>G427-H427-VLOOKUP(C427,Вчера!C:AD, 5, FALSE)</f>
        <v>#N/A</v>
      </c>
      <c r="R427" s="19" t="e">
        <f>I427-J427-VLOOKUP(C427,Вчера!C:AD, 7, FALSE)</f>
        <v>#N/A</v>
      </c>
      <c r="S427" s="19" t="e">
        <f>K427-L427-VLOOKUP(C427,Вчера!C:AD, 9, FALSE)</f>
        <v>#N/A</v>
      </c>
      <c r="T427" s="19" t="e">
        <f>M427-VLOOKUP(C427,Вчера!C:AD, 11, FALSE)</f>
        <v>#N/A</v>
      </c>
      <c r="U427" s="19" t="e">
        <f>VLOOKUP(C427,Вчера!C:AD, 12, FALSE)+F427-H427-J427-L427-N427</f>
        <v>#N/A</v>
      </c>
    </row>
    <row r="428" spans="1:21" ht="35.1" customHeight="1" x14ac:dyDescent="0.3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  <c r="P428" s="19" t="e">
        <f>E428-F428-VLOOKUP(C428,Вчера!C:AD, 3, FALSE)</f>
        <v>#N/A</v>
      </c>
      <c r="Q428" s="19" t="e">
        <f>G428-H428-VLOOKUP(C428,Вчера!C:AD, 5, FALSE)</f>
        <v>#N/A</v>
      </c>
      <c r="R428" s="19" t="e">
        <f>I428-J428-VLOOKUP(C428,Вчера!C:AD, 7, FALSE)</f>
        <v>#N/A</v>
      </c>
      <c r="S428" s="19" t="e">
        <f>K428-L428-VLOOKUP(C428,Вчера!C:AD, 9, FALSE)</f>
        <v>#N/A</v>
      </c>
      <c r="T428" s="19" t="e">
        <f>M428-VLOOKUP(C428,Вчера!C:AD, 11, FALSE)</f>
        <v>#N/A</v>
      </c>
      <c r="U428" s="19" t="e">
        <f>VLOOKUP(C428,Вчера!C:AD, 12, FALSE)+F428-H428-J428-L428-N428</f>
        <v>#N/A</v>
      </c>
    </row>
    <row r="429" spans="1:21" ht="35.1" customHeight="1" x14ac:dyDescent="0.3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  <c r="P429" s="19" t="e">
        <f>E429-F429-VLOOKUP(C429,Вчера!C:AD, 3, FALSE)</f>
        <v>#N/A</v>
      </c>
      <c r="Q429" s="19" t="e">
        <f>G429-H429-VLOOKUP(C429,Вчера!C:AD, 5, FALSE)</f>
        <v>#N/A</v>
      </c>
      <c r="R429" s="19" t="e">
        <f>I429-J429-VLOOKUP(C429,Вчера!C:AD, 7, FALSE)</f>
        <v>#N/A</v>
      </c>
      <c r="S429" s="19" t="e">
        <f>K429-L429-VLOOKUP(C429,Вчера!C:AD, 9, FALSE)</f>
        <v>#N/A</v>
      </c>
      <c r="T429" s="19" t="e">
        <f>M429-VLOOKUP(C429,Вчера!C:AD, 11, FALSE)</f>
        <v>#N/A</v>
      </c>
      <c r="U429" s="19" t="e">
        <f>VLOOKUP(C429,Вчера!C:AD, 12, FALSE)+F429-H429-J429-L429-N429</f>
        <v>#N/A</v>
      </c>
    </row>
    <row r="430" spans="1:21" ht="35.1" customHeight="1" x14ac:dyDescent="0.3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  <c r="P430" s="19" t="e">
        <f>E430-F430-VLOOKUP(C430,Вчера!C:AD, 3, FALSE)</f>
        <v>#N/A</v>
      </c>
      <c r="Q430" s="19" t="e">
        <f>G430-H430-VLOOKUP(C430,Вчера!C:AD, 5, FALSE)</f>
        <v>#N/A</v>
      </c>
      <c r="R430" s="19" t="e">
        <f>I430-J430-VLOOKUP(C430,Вчера!C:AD, 7, FALSE)</f>
        <v>#N/A</v>
      </c>
      <c r="S430" s="19" t="e">
        <f>K430-L430-VLOOKUP(C430,Вчера!C:AD, 9, FALSE)</f>
        <v>#N/A</v>
      </c>
      <c r="T430" s="19" t="e">
        <f>M430-VLOOKUP(C430,Вчера!C:AD, 11, FALSE)</f>
        <v>#N/A</v>
      </c>
      <c r="U430" s="19" t="e">
        <f>VLOOKUP(C430,Вчера!C:AD, 12, FALSE)+F430-H430-J430-L430-N430</f>
        <v>#N/A</v>
      </c>
    </row>
    <row r="431" spans="1:21" ht="35.1" customHeight="1" x14ac:dyDescent="0.3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  <c r="P431" s="19" t="e">
        <f>E431-F431-VLOOKUP(C431,Вчера!C:AD, 3, FALSE)</f>
        <v>#N/A</v>
      </c>
      <c r="Q431" s="19" t="e">
        <f>G431-H431-VLOOKUP(C431,Вчера!C:AD, 5, FALSE)</f>
        <v>#N/A</v>
      </c>
      <c r="R431" s="19" t="e">
        <f>I431-J431-VLOOKUP(C431,Вчера!C:AD, 7, FALSE)</f>
        <v>#N/A</v>
      </c>
      <c r="S431" s="19" t="e">
        <f>K431-L431-VLOOKUP(C431,Вчера!C:AD, 9, FALSE)</f>
        <v>#N/A</v>
      </c>
      <c r="T431" s="19" t="e">
        <f>M431-VLOOKUP(C431,Вчера!C:AD, 11, FALSE)</f>
        <v>#N/A</v>
      </c>
      <c r="U431" s="19" t="e">
        <f>VLOOKUP(C431,Вчера!C:AD, 12, FALSE)+F431-H431-J431-L431-N431</f>
        <v>#N/A</v>
      </c>
    </row>
    <row r="432" spans="1:21" ht="35.1" customHeight="1" x14ac:dyDescent="0.3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  <c r="P432" s="19" t="e">
        <f>E432-F432-VLOOKUP(C432,Вчера!C:AD, 3, FALSE)</f>
        <v>#N/A</v>
      </c>
      <c r="Q432" s="19" t="e">
        <f>G432-H432-VLOOKUP(C432,Вчера!C:AD, 5, FALSE)</f>
        <v>#N/A</v>
      </c>
      <c r="R432" s="19" t="e">
        <f>I432-J432-VLOOKUP(C432,Вчера!C:AD, 7, FALSE)</f>
        <v>#N/A</v>
      </c>
      <c r="S432" s="19" t="e">
        <f>K432-L432-VLOOKUP(C432,Вчера!C:AD, 9, FALSE)</f>
        <v>#N/A</v>
      </c>
      <c r="T432" s="19" t="e">
        <f>M432-VLOOKUP(C432,Вчера!C:AD, 11, FALSE)</f>
        <v>#N/A</v>
      </c>
      <c r="U432" s="19" t="e">
        <f>VLOOKUP(C432,Вчера!C:AD, 12, FALSE)+F432-H432-J432-L432-N432</f>
        <v>#N/A</v>
      </c>
    </row>
    <row r="433" spans="1:21" ht="35.1" customHeight="1" x14ac:dyDescent="0.3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  <c r="P433" s="19" t="e">
        <f>E433-F433-VLOOKUP(C433,Вчера!C:AD, 3, FALSE)</f>
        <v>#N/A</v>
      </c>
      <c r="Q433" s="19" t="e">
        <f>G433-H433-VLOOKUP(C433,Вчера!C:AD, 5, FALSE)</f>
        <v>#N/A</v>
      </c>
      <c r="R433" s="19" t="e">
        <f>I433-J433-VLOOKUP(C433,Вчера!C:AD, 7, FALSE)</f>
        <v>#N/A</v>
      </c>
      <c r="S433" s="19" t="e">
        <f>K433-L433-VLOOKUP(C433,Вчера!C:AD, 9, FALSE)</f>
        <v>#N/A</v>
      </c>
      <c r="T433" s="19" t="e">
        <f>M433-VLOOKUP(C433,Вчера!C:AD, 11, FALSE)</f>
        <v>#N/A</v>
      </c>
      <c r="U433" s="19" t="e">
        <f>VLOOKUP(C433,Вчера!C:AD, 12, FALSE)+F433-H433-J433-L433-N433</f>
        <v>#N/A</v>
      </c>
    </row>
    <row r="434" spans="1:21" ht="35.1" customHeight="1" x14ac:dyDescent="0.3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  <c r="P434" s="19" t="e">
        <f>E434-F434-VLOOKUP(C434,Вчера!C:AD, 3, FALSE)</f>
        <v>#N/A</v>
      </c>
      <c r="Q434" s="19" t="e">
        <f>G434-H434-VLOOKUP(C434,Вчера!C:AD, 5, FALSE)</f>
        <v>#N/A</v>
      </c>
      <c r="R434" s="19" t="e">
        <f>I434-J434-VLOOKUP(C434,Вчера!C:AD, 7, FALSE)</f>
        <v>#N/A</v>
      </c>
      <c r="S434" s="19" t="e">
        <f>K434-L434-VLOOKUP(C434,Вчера!C:AD, 9, FALSE)</f>
        <v>#N/A</v>
      </c>
      <c r="T434" s="19" t="e">
        <f>M434-VLOOKUP(C434,Вчера!C:AD, 11, FALSE)</f>
        <v>#N/A</v>
      </c>
      <c r="U434" s="19" t="e">
        <f>VLOOKUP(C434,Вчера!C:AD, 12, FALSE)+F434-H434-J434-L434-N434</f>
        <v>#N/A</v>
      </c>
    </row>
    <row r="435" spans="1:21" ht="35.1" customHeight="1" x14ac:dyDescent="0.3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  <c r="P435" s="19" t="e">
        <f>E435-F435-VLOOKUP(C435,Вчера!C:AD, 3, FALSE)</f>
        <v>#N/A</v>
      </c>
      <c r="Q435" s="19" t="e">
        <f>G435-H435-VLOOKUP(C435,Вчера!C:AD, 5, FALSE)</f>
        <v>#N/A</v>
      </c>
      <c r="R435" s="19" t="e">
        <f>I435-J435-VLOOKUP(C435,Вчера!C:AD, 7, FALSE)</f>
        <v>#N/A</v>
      </c>
      <c r="S435" s="19" t="e">
        <f>K435-L435-VLOOKUP(C435,Вчера!C:AD, 9, FALSE)</f>
        <v>#N/A</v>
      </c>
      <c r="T435" s="19" t="e">
        <f>M435-VLOOKUP(C435,Вчера!C:AD, 11, FALSE)</f>
        <v>#N/A</v>
      </c>
      <c r="U435" s="19" t="e">
        <f>VLOOKUP(C435,Вчера!C:AD, 12, FALSE)+F435-H435-J435-L435-N435</f>
        <v>#N/A</v>
      </c>
    </row>
    <row r="436" spans="1:21" ht="35.1" customHeight="1" x14ac:dyDescent="0.3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  <c r="P436" s="19" t="e">
        <f>E436-F436-VLOOKUP(C436,Вчера!C:AD, 3, FALSE)</f>
        <v>#N/A</v>
      </c>
      <c r="Q436" s="19" t="e">
        <f>G436-H436-VLOOKUP(C436,Вчера!C:AD, 5, FALSE)</f>
        <v>#N/A</v>
      </c>
      <c r="R436" s="19" t="e">
        <f>I436-J436-VLOOKUP(C436,Вчера!C:AD, 7, FALSE)</f>
        <v>#N/A</v>
      </c>
      <c r="S436" s="19" t="e">
        <f>K436-L436-VLOOKUP(C436,Вчера!C:AD, 9, FALSE)</f>
        <v>#N/A</v>
      </c>
      <c r="T436" s="19" t="e">
        <f>M436-VLOOKUP(C436,Вчера!C:AD, 11, FALSE)</f>
        <v>#N/A</v>
      </c>
      <c r="U436" s="19" t="e">
        <f>VLOOKUP(C436,Вчера!C:AD, 12, FALSE)+F436-H436-J436-L436-N436</f>
        <v>#N/A</v>
      </c>
    </row>
    <row r="437" spans="1:21" ht="35.1" customHeight="1" x14ac:dyDescent="0.3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  <c r="P437" s="19" t="e">
        <f>E437-F437-VLOOKUP(C437,Вчера!C:AD, 3, FALSE)</f>
        <v>#N/A</v>
      </c>
      <c r="Q437" s="19" t="e">
        <f>G437-H437-VLOOKUP(C437,Вчера!C:AD, 5, FALSE)</f>
        <v>#N/A</v>
      </c>
      <c r="R437" s="19" t="e">
        <f>I437-J437-VLOOKUP(C437,Вчера!C:AD, 7, FALSE)</f>
        <v>#N/A</v>
      </c>
      <c r="S437" s="19" t="e">
        <f>K437-L437-VLOOKUP(C437,Вчера!C:AD, 9, FALSE)</f>
        <v>#N/A</v>
      </c>
      <c r="T437" s="19" t="e">
        <f>M437-VLOOKUP(C437,Вчера!C:AD, 11, FALSE)</f>
        <v>#N/A</v>
      </c>
      <c r="U437" s="19" t="e">
        <f>VLOOKUP(C437,Вчера!C:AD, 12, FALSE)+F437-H437-J437-L437-N437</f>
        <v>#N/A</v>
      </c>
    </row>
    <row r="438" spans="1:21" ht="35.1" customHeight="1" x14ac:dyDescent="0.3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  <c r="P438" s="19" t="e">
        <f>E438-F438-VLOOKUP(C438,Вчера!C:AD, 3, FALSE)</f>
        <v>#N/A</v>
      </c>
      <c r="Q438" s="19" t="e">
        <f>G438-H438-VLOOKUP(C438,Вчера!C:AD, 5, FALSE)</f>
        <v>#N/A</v>
      </c>
      <c r="R438" s="19" t="e">
        <f>I438-J438-VLOOKUP(C438,Вчера!C:AD, 7, FALSE)</f>
        <v>#N/A</v>
      </c>
      <c r="S438" s="19" t="e">
        <f>K438-L438-VLOOKUP(C438,Вчера!C:AD, 9, FALSE)</f>
        <v>#N/A</v>
      </c>
      <c r="T438" s="19" t="e">
        <f>M438-VLOOKUP(C438,Вчера!C:AD, 11, FALSE)</f>
        <v>#N/A</v>
      </c>
      <c r="U438" s="19" t="e">
        <f>VLOOKUP(C438,Вчера!C:AD, 12, FALSE)+F438-H438-J438-L438-N438</f>
        <v>#N/A</v>
      </c>
    </row>
    <row r="439" spans="1:21" ht="35.1" customHeight="1" x14ac:dyDescent="0.3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  <c r="P439" s="19" t="e">
        <f>E439-F439-VLOOKUP(C439,Вчера!C:AD, 3, FALSE)</f>
        <v>#N/A</v>
      </c>
      <c r="Q439" s="19" t="e">
        <f>G439-H439-VLOOKUP(C439,Вчера!C:AD, 5, FALSE)</f>
        <v>#N/A</v>
      </c>
      <c r="R439" s="19" t="e">
        <f>I439-J439-VLOOKUP(C439,Вчера!C:AD, 7, FALSE)</f>
        <v>#N/A</v>
      </c>
      <c r="S439" s="19" t="e">
        <f>K439-L439-VLOOKUP(C439,Вчера!C:AD, 9, FALSE)</f>
        <v>#N/A</v>
      </c>
      <c r="T439" s="19" t="e">
        <f>M439-VLOOKUP(C439,Вчера!C:AD, 11, FALSE)</f>
        <v>#N/A</v>
      </c>
      <c r="U439" s="19" t="e">
        <f>VLOOKUP(C439,Вчера!C:AD, 12, FALSE)+F439-H439-J439-L439-N439</f>
        <v>#N/A</v>
      </c>
    </row>
    <row r="440" spans="1:21" ht="35.1" customHeight="1" x14ac:dyDescent="0.3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  <c r="P440" s="19" t="e">
        <f>E440-F440-VLOOKUP(C440,Вчера!C:AD, 3, FALSE)</f>
        <v>#N/A</v>
      </c>
      <c r="Q440" s="19" t="e">
        <f>G440-H440-VLOOKUP(C440,Вчера!C:AD, 5, FALSE)</f>
        <v>#N/A</v>
      </c>
      <c r="R440" s="19" t="e">
        <f>I440-J440-VLOOKUP(C440,Вчера!C:AD, 7, FALSE)</f>
        <v>#N/A</v>
      </c>
      <c r="S440" s="19" t="e">
        <f>K440-L440-VLOOKUP(C440,Вчера!C:AD, 9, FALSE)</f>
        <v>#N/A</v>
      </c>
      <c r="T440" s="19" t="e">
        <f>M440-VLOOKUP(C440,Вчера!C:AD, 11, FALSE)</f>
        <v>#N/A</v>
      </c>
      <c r="U440" s="19" t="e">
        <f>VLOOKUP(C440,Вчера!C:AD, 12, FALSE)+F440-H440-J440-L440-N440</f>
        <v>#N/A</v>
      </c>
    </row>
    <row r="441" spans="1:21" ht="35.1" customHeight="1" x14ac:dyDescent="0.3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  <c r="P441" s="19" t="e">
        <f>E441-F441-VLOOKUP(C441,Вчера!C:AD, 3, FALSE)</f>
        <v>#N/A</v>
      </c>
      <c r="Q441" s="19" t="e">
        <f>G441-H441-VLOOKUP(C441,Вчера!C:AD, 5, FALSE)</f>
        <v>#N/A</v>
      </c>
      <c r="R441" s="19" t="e">
        <f>I441-J441-VLOOKUP(C441,Вчера!C:AD, 7, FALSE)</f>
        <v>#N/A</v>
      </c>
      <c r="S441" s="19" t="e">
        <f>K441-L441-VLOOKUP(C441,Вчера!C:AD, 9, FALSE)</f>
        <v>#N/A</v>
      </c>
      <c r="T441" s="19" t="e">
        <f>M441-VLOOKUP(C441,Вчера!C:AD, 11, FALSE)</f>
        <v>#N/A</v>
      </c>
      <c r="U441" s="19" t="e">
        <f>VLOOKUP(C441,Вчера!C:AD, 12, FALSE)+F441-H441-J441-L441-N441</f>
        <v>#N/A</v>
      </c>
    </row>
    <row r="442" spans="1:21" ht="35.1" customHeight="1" x14ac:dyDescent="0.3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  <c r="P442" s="19" t="e">
        <f>E442-F442-VLOOKUP(C442,Вчера!C:AD, 3, FALSE)</f>
        <v>#N/A</v>
      </c>
      <c r="Q442" s="19" t="e">
        <f>G442-H442-VLOOKUP(C442,Вчера!C:AD, 5, FALSE)</f>
        <v>#N/A</v>
      </c>
      <c r="R442" s="19" t="e">
        <f>I442-J442-VLOOKUP(C442,Вчера!C:AD, 7, FALSE)</f>
        <v>#N/A</v>
      </c>
      <c r="S442" s="19" t="e">
        <f>K442-L442-VLOOKUP(C442,Вчера!C:AD, 9, FALSE)</f>
        <v>#N/A</v>
      </c>
      <c r="T442" s="19" t="e">
        <f>M442-VLOOKUP(C442,Вчера!C:AD, 11, FALSE)</f>
        <v>#N/A</v>
      </c>
      <c r="U442" s="19" t="e">
        <f>VLOOKUP(C442,Вчера!C:AD, 12, FALSE)+F442-H442-J442-L442-N442</f>
        <v>#N/A</v>
      </c>
    </row>
    <row r="443" spans="1:21" ht="35.1" customHeight="1" x14ac:dyDescent="0.3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  <c r="P443" s="19" t="e">
        <f>E443-F443-VLOOKUP(C443,Вчера!C:AD, 3, FALSE)</f>
        <v>#N/A</v>
      </c>
      <c r="Q443" s="19" t="e">
        <f>G443-H443-VLOOKUP(C443,Вчера!C:AD, 5, FALSE)</f>
        <v>#N/A</v>
      </c>
      <c r="R443" s="19" t="e">
        <f>I443-J443-VLOOKUP(C443,Вчера!C:AD, 7, FALSE)</f>
        <v>#N/A</v>
      </c>
      <c r="S443" s="19" t="e">
        <f>K443-L443-VLOOKUP(C443,Вчера!C:AD, 9, FALSE)</f>
        <v>#N/A</v>
      </c>
      <c r="T443" s="19" t="e">
        <f>M443-VLOOKUP(C443,Вчера!C:AD, 11, FALSE)</f>
        <v>#N/A</v>
      </c>
      <c r="U443" s="19" t="e">
        <f>VLOOKUP(C443,Вчера!C:AD, 12, FALSE)+F443-H443-J443-L443-N443</f>
        <v>#N/A</v>
      </c>
    </row>
    <row r="444" spans="1:21" ht="35.1" customHeight="1" x14ac:dyDescent="0.3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  <c r="P444" s="19" t="e">
        <f>E444-F444-VLOOKUP(C444,Вчера!C:AD, 3, FALSE)</f>
        <v>#N/A</v>
      </c>
      <c r="Q444" s="19" t="e">
        <f>G444-H444-VLOOKUP(C444,Вчера!C:AD, 5, FALSE)</f>
        <v>#N/A</v>
      </c>
      <c r="R444" s="19" t="e">
        <f>I444-J444-VLOOKUP(C444,Вчера!C:AD, 7, FALSE)</f>
        <v>#N/A</v>
      </c>
      <c r="S444" s="19" t="e">
        <f>K444-L444-VLOOKUP(C444,Вчера!C:AD, 9, FALSE)</f>
        <v>#N/A</v>
      </c>
      <c r="T444" s="19" t="e">
        <f>M444-VLOOKUP(C444,Вчера!C:AD, 11, FALSE)</f>
        <v>#N/A</v>
      </c>
      <c r="U444" s="19" t="e">
        <f>VLOOKUP(C444,Вчера!C:AD, 12, FALSE)+F444-H444-J444-L444-N444</f>
        <v>#N/A</v>
      </c>
    </row>
    <row r="445" spans="1:21" ht="35.1" customHeight="1" x14ac:dyDescent="0.3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  <c r="P445" s="19" t="e">
        <f>E445-F445-VLOOKUP(C445,Вчера!C:AD, 3, FALSE)</f>
        <v>#N/A</v>
      </c>
      <c r="Q445" s="19" t="e">
        <f>G445-H445-VLOOKUP(C445,Вчера!C:AD, 5, FALSE)</f>
        <v>#N/A</v>
      </c>
      <c r="R445" s="19" t="e">
        <f>I445-J445-VLOOKUP(C445,Вчера!C:AD, 7, FALSE)</f>
        <v>#N/A</v>
      </c>
      <c r="S445" s="19" t="e">
        <f>K445-L445-VLOOKUP(C445,Вчера!C:AD, 9, FALSE)</f>
        <v>#N/A</v>
      </c>
      <c r="T445" s="19" t="e">
        <f>M445-VLOOKUP(C445,Вчера!C:AD, 11, FALSE)</f>
        <v>#N/A</v>
      </c>
      <c r="U445" s="19" t="e">
        <f>VLOOKUP(C445,Вчера!C:AD, 12, FALSE)+F445-H445-J445-L445-N445</f>
        <v>#N/A</v>
      </c>
    </row>
    <row r="446" spans="1:21" ht="35.1" customHeight="1" x14ac:dyDescent="0.3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  <c r="P446" s="19" t="e">
        <f>E446-F446-VLOOKUP(C446,Вчера!C:AD, 3, FALSE)</f>
        <v>#N/A</v>
      </c>
      <c r="Q446" s="19" t="e">
        <f>G446-H446-VLOOKUP(C446,Вчера!C:AD, 5, FALSE)</f>
        <v>#N/A</v>
      </c>
      <c r="R446" s="19" t="e">
        <f>I446-J446-VLOOKUP(C446,Вчера!C:AD, 7, FALSE)</f>
        <v>#N/A</v>
      </c>
      <c r="S446" s="19" t="e">
        <f>K446-L446-VLOOKUP(C446,Вчера!C:AD, 9, FALSE)</f>
        <v>#N/A</v>
      </c>
      <c r="T446" s="19" t="e">
        <f>M446-VLOOKUP(C446,Вчера!C:AD, 11, FALSE)</f>
        <v>#N/A</v>
      </c>
      <c r="U446" s="19" t="e">
        <f>VLOOKUP(C446,Вчера!C:AD, 12, FALSE)+F446-H446-J446-L446-N446</f>
        <v>#N/A</v>
      </c>
    </row>
    <row r="447" spans="1:21" ht="35.1" customHeight="1" x14ac:dyDescent="0.3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  <c r="P447" s="19" t="e">
        <f>E447-F447-VLOOKUP(C447,Вчера!C:AD, 3, FALSE)</f>
        <v>#N/A</v>
      </c>
      <c r="Q447" s="19" t="e">
        <f>G447-H447-VLOOKUP(C447,Вчера!C:AD, 5, FALSE)</f>
        <v>#N/A</v>
      </c>
      <c r="R447" s="19" t="e">
        <f>I447-J447-VLOOKUP(C447,Вчера!C:AD, 7, FALSE)</f>
        <v>#N/A</v>
      </c>
      <c r="S447" s="19" t="e">
        <f>K447-L447-VLOOKUP(C447,Вчера!C:AD, 9, FALSE)</f>
        <v>#N/A</v>
      </c>
      <c r="T447" s="19" t="e">
        <f>M447-VLOOKUP(C447,Вчера!C:AD, 11, FALSE)</f>
        <v>#N/A</v>
      </c>
      <c r="U447" s="19" t="e">
        <f>VLOOKUP(C447,Вчера!C:AD, 12, FALSE)+F447-H447-J447-L447-N447</f>
        <v>#N/A</v>
      </c>
    </row>
    <row r="448" spans="1:21" ht="35.1" customHeight="1" x14ac:dyDescent="0.3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  <c r="P448" s="19" t="e">
        <f>E448-F448-VLOOKUP(C448,Вчера!C:AD, 3, FALSE)</f>
        <v>#N/A</v>
      </c>
      <c r="Q448" s="19" t="e">
        <f>G448-H448-VLOOKUP(C448,Вчера!C:AD, 5, FALSE)</f>
        <v>#N/A</v>
      </c>
      <c r="R448" s="19" t="e">
        <f>I448-J448-VLOOKUP(C448,Вчера!C:AD, 7, FALSE)</f>
        <v>#N/A</v>
      </c>
      <c r="S448" s="19" t="e">
        <f>K448-L448-VLOOKUP(C448,Вчера!C:AD, 9, FALSE)</f>
        <v>#N/A</v>
      </c>
      <c r="T448" s="19" t="e">
        <f>M448-VLOOKUP(C448,Вчера!C:AD, 11, FALSE)</f>
        <v>#N/A</v>
      </c>
      <c r="U448" s="19" t="e">
        <f>VLOOKUP(C448,Вчера!C:AD, 12, FALSE)+F448-H448-J448-L448-N448</f>
        <v>#N/A</v>
      </c>
    </row>
    <row r="449" spans="1:21" ht="35.1" customHeight="1" x14ac:dyDescent="0.3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  <c r="P449" s="19" t="e">
        <f>E449-F449-VLOOKUP(C449,Вчера!C:AD, 3, FALSE)</f>
        <v>#N/A</v>
      </c>
      <c r="Q449" s="19" t="e">
        <f>G449-H449-VLOOKUP(C449,Вчера!C:AD, 5, FALSE)</f>
        <v>#N/A</v>
      </c>
      <c r="R449" s="19" t="e">
        <f>I449-J449-VLOOKUP(C449,Вчера!C:AD, 7, FALSE)</f>
        <v>#N/A</v>
      </c>
      <c r="S449" s="19" t="e">
        <f>K449-L449-VLOOKUP(C449,Вчера!C:AD, 9, FALSE)</f>
        <v>#N/A</v>
      </c>
      <c r="T449" s="19" t="e">
        <f>M449-VLOOKUP(C449,Вчера!C:AD, 11, FALSE)</f>
        <v>#N/A</v>
      </c>
      <c r="U449" s="19" t="e">
        <f>VLOOKUP(C449,Вчера!C:AD, 12, FALSE)+F449-H449-J449-L449-N449</f>
        <v>#N/A</v>
      </c>
    </row>
    <row r="450" spans="1:21" ht="35.1" customHeight="1" x14ac:dyDescent="0.3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  <c r="P450" s="19" t="e">
        <f>E450-F450-VLOOKUP(C450,Вчера!C:AD, 3, FALSE)</f>
        <v>#N/A</v>
      </c>
      <c r="Q450" s="19" t="e">
        <f>G450-H450-VLOOKUP(C450,Вчера!C:AD, 5, FALSE)</f>
        <v>#N/A</v>
      </c>
      <c r="R450" s="19" t="e">
        <f>I450-J450-VLOOKUP(C450,Вчера!C:AD, 7, FALSE)</f>
        <v>#N/A</v>
      </c>
      <c r="S450" s="19" t="e">
        <f>K450-L450-VLOOKUP(C450,Вчера!C:AD, 9, FALSE)</f>
        <v>#N/A</v>
      </c>
      <c r="T450" s="19" t="e">
        <f>M450-VLOOKUP(C450,Вчера!C:AD, 11, FALSE)</f>
        <v>#N/A</v>
      </c>
      <c r="U450" s="19" t="e">
        <f>VLOOKUP(C450,Вчера!C:AD, 12, FALSE)+F450-H450-J450-L450-N450</f>
        <v>#N/A</v>
      </c>
    </row>
    <row r="451" spans="1:21" ht="35.1" customHeight="1" x14ac:dyDescent="0.3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  <c r="P451" s="19" t="e">
        <f>E451-F451-VLOOKUP(C451,Вчера!C:AD, 3, FALSE)</f>
        <v>#N/A</v>
      </c>
      <c r="Q451" s="19" t="e">
        <f>G451-H451-VLOOKUP(C451,Вчера!C:AD, 5, FALSE)</f>
        <v>#N/A</v>
      </c>
      <c r="R451" s="19" t="e">
        <f>I451-J451-VLOOKUP(C451,Вчера!C:AD, 7, FALSE)</f>
        <v>#N/A</v>
      </c>
      <c r="S451" s="19" t="e">
        <f>K451-L451-VLOOKUP(C451,Вчера!C:AD, 9, FALSE)</f>
        <v>#N/A</v>
      </c>
      <c r="T451" s="19" t="e">
        <f>M451-VLOOKUP(C451,Вчера!C:AD, 11, FALSE)</f>
        <v>#N/A</v>
      </c>
      <c r="U451" s="19" t="e">
        <f>VLOOKUP(C451,Вчера!C:AD, 12, FALSE)+F451-H451-J451-L451-N451</f>
        <v>#N/A</v>
      </c>
    </row>
    <row r="452" spans="1:21" ht="35.1" customHeight="1" x14ac:dyDescent="0.3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  <c r="P452" s="19" t="e">
        <f>E452-F452-VLOOKUP(C452,Вчера!C:AD, 3, FALSE)</f>
        <v>#N/A</v>
      </c>
      <c r="Q452" s="19" t="e">
        <f>G452-H452-VLOOKUP(C452,Вчера!C:AD, 5, FALSE)</f>
        <v>#N/A</v>
      </c>
      <c r="R452" s="19" t="e">
        <f>I452-J452-VLOOKUP(C452,Вчера!C:AD, 7, FALSE)</f>
        <v>#N/A</v>
      </c>
      <c r="S452" s="19" t="e">
        <f>K452-L452-VLOOKUP(C452,Вчера!C:AD, 9, FALSE)</f>
        <v>#N/A</v>
      </c>
      <c r="T452" s="19" t="e">
        <f>M452-VLOOKUP(C452,Вчера!C:AD, 11, FALSE)</f>
        <v>#N/A</v>
      </c>
      <c r="U452" s="19" t="e">
        <f>VLOOKUP(C452,Вчера!C:AD, 12, FALSE)+F452-H452-J452-L452-N452</f>
        <v>#N/A</v>
      </c>
    </row>
    <row r="453" spans="1:21" ht="35.1" customHeight="1" x14ac:dyDescent="0.3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  <c r="P453" s="19" t="e">
        <f>E453-F453-VLOOKUP(C453,Вчера!C:AD, 3, FALSE)</f>
        <v>#N/A</v>
      </c>
      <c r="Q453" s="19" t="e">
        <f>G453-H453-VLOOKUP(C453,Вчера!C:AD, 5, FALSE)</f>
        <v>#N/A</v>
      </c>
      <c r="R453" s="19" t="e">
        <f>I453-J453-VLOOKUP(C453,Вчера!C:AD, 7, FALSE)</f>
        <v>#N/A</v>
      </c>
      <c r="S453" s="19" t="e">
        <f>K453-L453-VLOOKUP(C453,Вчера!C:AD, 9, FALSE)</f>
        <v>#N/A</v>
      </c>
      <c r="T453" s="19" t="e">
        <f>M453-VLOOKUP(C453,Вчера!C:AD, 11, FALSE)</f>
        <v>#N/A</v>
      </c>
      <c r="U453" s="19" t="e">
        <f>VLOOKUP(C453,Вчера!C:AD, 12, FALSE)+F453-H453-J453-L453-N453</f>
        <v>#N/A</v>
      </c>
    </row>
    <row r="454" spans="1:21" ht="35.1" customHeight="1" x14ac:dyDescent="0.3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  <c r="P454" s="19" t="e">
        <f>E454-F454-VLOOKUP(C454,Вчера!C:AD, 3, FALSE)</f>
        <v>#N/A</v>
      </c>
      <c r="Q454" s="19" t="e">
        <f>G454-H454-VLOOKUP(C454,Вчера!C:AD, 5, FALSE)</f>
        <v>#N/A</v>
      </c>
      <c r="R454" s="19" t="e">
        <f>I454-J454-VLOOKUP(C454,Вчера!C:AD, 7, FALSE)</f>
        <v>#N/A</v>
      </c>
      <c r="S454" s="19" t="e">
        <f>K454-L454-VLOOKUP(C454,Вчера!C:AD, 9, FALSE)</f>
        <v>#N/A</v>
      </c>
      <c r="T454" s="19" t="e">
        <f>M454-VLOOKUP(C454,Вчера!C:AD, 11, FALSE)</f>
        <v>#N/A</v>
      </c>
      <c r="U454" s="19" t="e">
        <f>VLOOKUP(C454,Вчера!C:AD, 12, FALSE)+F454-H454-J454-L454-N454</f>
        <v>#N/A</v>
      </c>
    </row>
    <row r="455" spans="1:21" ht="35.1" customHeight="1" x14ac:dyDescent="0.3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  <c r="P455" s="19" t="e">
        <f>E455-F455-VLOOKUP(C455,Вчера!C:AD, 3, FALSE)</f>
        <v>#N/A</v>
      </c>
      <c r="Q455" s="19" t="e">
        <f>G455-H455-VLOOKUP(C455,Вчера!C:AD, 5, FALSE)</f>
        <v>#N/A</v>
      </c>
      <c r="R455" s="19" t="e">
        <f>I455-J455-VLOOKUP(C455,Вчера!C:AD, 7, FALSE)</f>
        <v>#N/A</v>
      </c>
      <c r="S455" s="19" t="e">
        <f>K455-L455-VLOOKUP(C455,Вчера!C:AD, 9, FALSE)</f>
        <v>#N/A</v>
      </c>
      <c r="T455" s="19" t="e">
        <f>M455-VLOOKUP(C455,Вчера!C:AD, 11, FALSE)</f>
        <v>#N/A</v>
      </c>
      <c r="U455" s="19" t="e">
        <f>VLOOKUP(C455,Вчера!C:AD, 12, FALSE)+F455-H455-J455-L455-N455</f>
        <v>#N/A</v>
      </c>
    </row>
    <row r="456" spans="1:21" ht="35.1" customHeight="1" x14ac:dyDescent="0.3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  <c r="P456" s="19" t="e">
        <f>E456-F456-VLOOKUP(C456,Вчера!C:AD, 3, FALSE)</f>
        <v>#N/A</v>
      </c>
      <c r="Q456" s="19" t="e">
        <f>G456-H456-VLOOKUP(C456,Вчера!C:AD, 5, FALSE)</f>
        <v>#N/A</v>
      </c>
      <c r="R456" s="19" t="e">
        <f>I456-J456-VLOOKUP(C456,Вчера!C:AD, 7, FALSE)</f>
        <v>#N/A</v>
      </c>
      <c r="S456" s="19" t="e">
        <f>K456-L456-VLOOKUP(C456,Вчера!C:AD, 9, FALSE)</f>
        <v>#N/A</v>
      </c>
      <c r="T456" s="19" t="e">
        <f>M456-VLOOKUP(C456,Вчера!C:AD, 11, FALSE)</f>
        <v>#N/A</v>
      </c>
      <c r="U456" s="19" t="e">
        <f>VLOOKUP(C456,Вчера!C:AD, 12, FALSE)+F456-H456-J456-L456-N456</f>
        <v>#N/A</v>
      </c>
    </row>
    <row r="457" spans="1:21" ht="35.1" customHeight="1" x14ac:dyDescent="0.3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  <c r="P457" s="19" t="e">
        <f>E457-F457-VLOOKUP(C457,Вчера!C:AD, 3, FALSE)</f>
        <v>#N/A</v>
      </c>
      <c r="Q457" s="19" t="e">
        <f>G457-H457-VLOOKUP(C457,Вчера!C:AD, 5, FALSE)</f>
        <v>#N/A</v>
      </c>
      <c r="R457" s="19" t="e">
        <f>I457-J457-VLOOKUP(C457,Вчера!C:AD, 7, FALSE)</f>
        <v>#N/A</v>
      </c>
      <c r="S457" s="19" t="e">
        <f>K457-L457-VLOOKUP(C457,Вчера!C:AD, 9, FALSE)</f>
        <v>#N/A</v>
      </c>
      <c r="T457" s="19" t="e">
        <f>M457-VLOOKUP(C457,Вчера!C:AD, 11, FALSE)</f>
        <v>#N/A</v>
      </c>
      <c r="U457" s="19" t="e">
        <f>VLOOKUP(C457,Вчера!C:AD, 12, FALSE)+F457-H457-J457-L457-N457</f>
        <v>#N/A</v>
      </c>
    </row>
    <row r="458" spans="1:21" ht="35.1" customHeight="1" x14ac:dyDescent="0.3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  <c r="P458" s="19" t="e">
        <f>E458-F458-VLOOKUP(C458,Вчера!C:AD, 3, FALSE)</f>
        <v>#N/A</v>
      </c>
      <c r="Q458" s="19" t="e">
        <f>G458-H458-VLOOKUP(C458,Вчера!C:AD, 5, FALSE)</f>
        <v>#N/A</v>
      </c>
      <c r="R458" s="19" t="e">
        <f>I458-J458-VLOOKUP(C458,Вчера!C:AD, 7, FALSE)</f>
        <v>#N/A</v>
      </c>
      <c r="S458" s="19" t="e">
        <f>K458-L458-VLOOKUP(C458,Вчера!C:AD, 9, FALSE)</f>
        <v>#N/A</v>
      </c>
      <c r="T458" s="19" t="e">
        <f>M458-VLOOKUP(C458,Вчера!C:AD, 11, FALSE)</f>
        <v>#N/A</v>
      </c>
      <c r="U458" s="19" t="e">
        <f>VLOOKUP(C458,Вчера!C:AD, 12, FALSE)+F458-H458-J458-L458-N458</f>
        <v>#N/A</v>
      </c>
    </row>
    <row r="459" spans="1:21" ht="35.1" customHeight="1" x14ac:dyDescent="0.3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  <c r="P459" s="19" t="e">
        <f>E459-F459-VLOOKUP(C459,Вчера!C:AD, 3, FALSE)</f>
        <v>#N/A</v>
      </c>
      <c r="Q459" s="19" t="e">
        <f>G459-H459-VLOOKUP(C459,Вчера!C:AD, 5, FALSE)</f>
        <v>#N/A</v>
      </c>
      <c r="R459" s="19" t="e">
        <f>I459-J459-VLOOKUP(C459,Вчера!C:AD, 7, FALSE)</f>
        <v>#N/A</v>
      </c>
      <c r="S459" s="19" t="e">
        <f>K459-L459-VLOOKUP(C459,Вчера!C:AD, 9, FALSE)</f>
        <v>#N/A</v>
      </c>
      <c r="T459" s="19" t="e">
        <f>M459-VLOOKUP(C459,Вчера!C:AD, 11, FALSE)</f>
        <v>#N/A</v>
      </c>
      <c r="U459" s="19" t="e">
        <f>VLOOKUP(C459,Вчера!C:AD, 12, FALSE)+F459-H459-J459-L459-N459</f>
        <v>#N/A</v>
      </c>
    </row>
    <row r="460" spans="1:21" ht="35.1" customHeight="1" x14ac:dyDescent="0.3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  <c r="P460" s="19" t="e">
        <f>E460-F460-VLOOKUP(C460,Вчера!C:AD, 3, FALSE)</f>
        <v>#N/A</v>
      </c>
      <c r="Q460" s="19" t="e">
        <f>G460-H460-VLOOKUP(C460,Вчера!C:AD, 5, FALSE)</f>
        <v>#N/A</v>
      </c>
      <c r="R460" s="19" t="e">
        <f>I460-J460-VLOOKUP(C460,Вчера!C:AD, 7, FALSE)</f>
        <v>#N/A</v>
      </c>
      <c r="S460" s="19" t="e">
        <f>K460-L460-VLOOKUP(C460,Вчера!C:AD, 9, FALSE)</f>
        <v>#N/A</v>
      </c>
      <c r="T460" s="19" t="e">
        <f>M460-VLOOKUP(C460,Вчера!C:AD, 11, FALSE)</f>
        <v>#N/A</v>
      </c>
      <c r="U460" s="19" t="e">
        <f>VLOOKUP(C460,Вчера!C:AD, 12, FALSE)+F460-H460-J460-L460-N460</f>
        <v>#N/A</v>
      </c>
    </row>
    <row r="461" spans="1:21" ht="35.1" customHeight="1" x14ac:dyDescent="0.3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  <c r="P461" s="19" t="e">
        <f>E461-F461-VLOOKUP(C461,Вчера!C:AD, 3, FALSE)</f>
        <v>#N/A</v>
      </c>
      <c r="Q461" s="19" t="e">
        <f>G461-H461-VLOOKUP(C461,Вчера!C:AD, 5, FALSE)</f>
        <v>#N/A</v>
      </c>
      <c r="R461" s="19" t="e">
        <f>I461-J461-VLOOKUP(C461,Вчера!C:AD, 7, FALSE)</f>
        <v>#N/A</v>
      </c>
      <c r="S461" s="19" t="e">
        <f>K461-L461-VLOOKUP(C461,Вчера!C:AD, 9, FALSE)</f>
        <v>#N/A</v>
      </c>
      <c r="T461" s="19" t="e">
        <f>M461-VLOOKUP(C461,Вчера!C:AD, 11, FALSE)</f>
        <v>#N/A</v>
      </c>
      <c r="U461" s="19" t="e">
        <f>VLOOKUP(C461,Вчера!C:AD, 12, FALSE)+F461-H461-J461-L461-N461</f>
        <v>#N/A</v>
      </c>
    </row>
    <row r="462" spans="1:21" ht="35.1" customHeight="1" x14ac:dyDescent="0.3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  <c r="P462" s="19" t="e">
        <f>E462-F462-VLOOKUP(C462,Вчера!C:AD, 3, FALSE)</f>
        <v>#N/A</v>
      </c>
      <c r="Q462" s="19" t="e">
        <f>G462-H462-VLOOKUP(C462,Вчера!C:AD, 5, FALSE)</f>
        <v>#N/A</v>
      </c>
      <c r="R462" s="19" t="e">
        <f>I462-J462-VLOOKUP(C462,Вчера!C:AD, 7, FALSE)</f>
        <v>#N/A</v>
      </c>
      <c r="S462" s="19" t="e">
        <f>K462-L462-VLOOKUP(C462,Вчера!C:AD, 9, FALSE)</f>
        <v>#N/A</v>
      </c>
      <c r="T462" s="19" t="e">
        <f>M462-VLOOKUP(C462,Вчера!C:AD, 11, FALSE)</f>
        <v>#N/A</v>
      </c>
      <c r="U462" s="19" t="e">
        <f>VLOOKUP(C462,Вчера!C:AD, 12, FALSE)+F462-H462-J462-L462-N462</f>
        <v>#N/A</v>
      </c>
    </row>
    <row r="463" spans="1:21" ht="35.1" customHeight="1" x14ac:dyDescent="0.3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  <c r="P463" s="19" t="e">
        <f>E463-F463-VLOOKUP(C463,Вчера!C:AD, 3, FALSE)</f>
        <v>#N/A</v>
      </c>
      <c r="Q463" s="19" t="e">
        <f>G463-H463-VLOOKUP(C463,Вчера!C:AD, 5, FALSE)</f>
        <v>#N/A</v>
      </c>
      <c r="R463" s="19" t="e">
        <f>I463-J463-VLOOKUP(C463,Вчера!C:AD, 7, FALSE)</f>
        <v>#N/A</v>
      </c>
      <c r="S463" s="19" t="e">
        <f>K463-L463-VLOOKUP(C463,Вчера!C:AD, 9, FALSE)</f>
        <v>#N/A</v>
      </c>
      <c r="T463" s="19" t="e">
        <f>M463-VLOOKUP(C463,Вчера!C:AD, 11, FALSE)</f>
        <v>#N/A</v>
      </c>
      <c r="U463" s="19" t="e">
        <f>VLOOKUP(C463,Вчера!C:AD, 12, FALSE)+F463-H463-J463-L463-N463</f>
        <v>#N/A</v>
      </c>
    </row>
    <row r="464" spans="1:21" ht="35.1" customHeight="1" x14ac:dyDescent="0.3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  <c r="P464" s="19" t="e">
        <f>E464-F464-VLOOKUP(C464,Вчера!C:AD, 3, FALSE)</f>
        <v>#N/A</v>
      </c>
      <c r="Q464" s="19" t="e">
        <f>G464-H464-VLOOKUP(C464,Вчера!C:AD, 5, FALSE)</f>
        <v>#N/A</v>
      </c>
      <c r="R464" s="19" t="e">
        <f>I464-J464-VLOOKUP(C464,Вчера!C:AD, 7, FALSE)</f>
        <v>#N/A</v>
      </c>
      <c r="S464" s="19" t="e">
        <f>K464-L464-VLOOKUP(C464,Вчера!C:AD, 9, FALSE)</f>
        <v>#N/A</v>
      </c>
      <c r="T464" s="19" t="e">
        <f>M464-VLOOKUP(C464,Вчера!C:AD, 11, FALSE)</f>
        <v>#N/A</v>
      </c>
      <c r="U464" s="19" t="e">
        <f>VLOOKUP(C464,Вчера!C:AD, 12, FALSE)+F464-H464-J464-L464-N464</f>
        <v>#N/A</v>
      </c>
    </row>
    <row r="465" spans="1:21" ht="35.1" customHeight="1" x14ac:dyDescent="0.3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  <c r="P465" s="19" t="e">
        <f>E465-F465-VLOOKUP(C465,Вчера!C:AD, 3, FALSE)</f>
        <v>#N/A</v>
      </c>
      <c r="Q465" s="19" t="e">
        <f>G465-H465-VLOOKUP(C465,Вчера!C:AD, 5, FALSE)</f>
        <v>#N/A</v>
      </c>
      <c r="R465" s="19" t="e">
        <f>I465-J465-VLOOKUP(C465,Вчера!C:AD, 7, FALSE)</f>
        <v>#N/A</v>
      </c>
      <c r="S465" s="19" t="e">
        <f>K465-L465-VLOOKUP(C465,Вчера!C:AD, 9, FALSE)</f>
        <v>#N/A</v>
      </c>
      <c r="T465" s="19" t="e">
        <f>M465-VLOOKUP(C465,Вчера!C:AD, 11, FALSE)</f>
        <v>#N/A</v>
      </c>
      <c r="U465" s="19" t="e">
        <f>VLOOKUP(C465,Вчера!C:AD, 12, FALSE)+F465-H465-J465-L465-N465</f>
        <v>#N/A</v>
      </c>
    </row>
    <row r="466" spans="1:21" ht="35.1" customHeight="1" x14ac:dyDescent="0.3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  <c r="P466" s="19" t="e">
        <f>E466-F466-VLOOKUP(C466,Вчера!C:AD, 3, FALSE)</f>
        <v>#N/A</v>
      </c>
      <c r="Q466" s="19" t="e">
        <f>G466-H466-VLOOKUP(C466,Вчера!C:AD, 5, FALSE)</f>
        <v>#N/A</v>
      </c>
      <c r="R466" s="19" t="e">
        <f>I466-J466-VLOOKUP(C466,Вчера!C:AD, 7, FALSE)</f>
        <v>#N/A</v>
      </c>
      <c r="S466" s="19" t="e">
        <f>K466-L466-VLOOKUP(C466,Вчера!C:AD, 9, FALSE)</f>
        <v>#N/A</v>
      </c>
      <c r="T466" s="19" t="e">
        <f>M466-VLOOKUP(C466,Вчера!C:AD, 11, FALSE)</f>
        <v>#N/A</v>
      </c>
      <c r="U466" s="19" t="e">
        <f>VLOOKUP(C466,Вчера!C:AD, 12, FALSE)+F466-H466-J466-L466-N466</f>
        <v>#N/A</v>
      </c>
    </row>
    <row r="467" spans="1:21" ht="35.1" customHeight="1" x14ac:dyDescent="0.3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  <c r="P467" s="19" t="e">
        <f>E467-F467-VLOOKUP(C467,Вчера!C:AD, 3, FALSE)</f>
        <v>#N/A</v>
      </c>
      <c r="Q467" s="19" t="e">
        <f>G467-H467-VLOOKUP(C467,Вчера!C:AD, 5, FALSE)</f>
        <v>#N/A</v>
      </c>
      <c r="R467" s="19" t="e">
        <f>I467-J467-VLOOKUP(C467,Вчера!C:AD, 7, FALSE)</f>
        <v>#N/A</v>
      </c>
      <c r="S467" s="19" t="e">
        <f>K467-L467-VLOOKUP(C467,Вчера!C:AD, 9, FALSE)</f>
        <v>#N/A</v>
      </c>
      <c r="T467" s="19" t="e">
        <f>M467-VLOOKUP(C467,Вчера!C:AD, 11, FALSE)</f>
        <v>#N/A</v>
      </c>
      <c r="U467" s="19" t="e">
        <f>VLOOKUP(C467,Вчера!C:AD, 12, FALSE)+F467-H467-J467-L467-N467</f>
        <v>#N/A</v>
      </c>
    </row>
    <row r="468" spans="1:21" ht="35.1" customHeight="1" x14ac:dyDescent="0.3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  <c r="P468" s="19" t="e">
        <f>E468-F468-VLOOKUP(C468,Вчера!C:AD, 3, FALSE)</f>
        <v>#N/A</v>
      </c>
      <c r="Q468" s="19" t="e">
        <f>G468-H468-VLOOKUP(C468,Вчера!C:AD, 5, FALSE)</f>
        <v>#N/A</v>
      </c>
      <c r="R468" s="19" t="e">
        <f>I468-J468-VLOOKUP(C468,Вчера!C:AD, 7, FALSE)</f>
        <v>#N/A</v>
      </c>
      <c r="S468" s="19" t="e">
        <f>K468-L468-VLOOKUP(C468,Вчера!C:AD, 9, FALSE)</f>
        <v>#N/A</v>
      </c>
      <c r="T468" s="19" t="e">
        <f>M468-VLOOKUP(C468,Вчера!C:AD, 11, FALSE)</f>
        <v>#N/A</v>
      </c>
      <c r="U468" s="19" t="e">
        <f>VLOOKUP(C468,Вчера!C:AD, 12, FALSE)+F468-H468-J468-L468-N468</f>
        <v>#N/A</v>
      </c>
    </row>
    <row r="469" spans="1:21" ht="35.1" customHeight="1" x14ac:dyDescent="0.3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  <c r="P469" s="19" t="e">
        <f>E469-F469-VLOOKUP(C469,Вчера!C:AD, 3, FALSE)</f>
        <v>#N/A</v>
      </c>
      <c r="Q469" s="19" t="e">
        <f>G469-H469-VLOOKUP(C469,Вчера!C:AD, 5, FALSE)</f>
        <v>#N/A</v>
      </c>
      <c r="R469" s="19" t="e">
        <f>I469-J469-VLOOKUP(C469,Вчера!C:AD, 7, FALSE)</f>
        <v>#N/A</v>
      </c>
      <c r="S469" s="19" t="e">
        <f>K469-L469-VLOOKUP(C469,Вчера!C:AD, 9, FALSE)</f>
        <v>#N/A</v>
      </c>
      <c r="T469" s="19" t="e">
        <f>M469-VLOOKUP(C469,Вчера!C:AD, 11, FALSE)</f>
        <v>#N/A</v>
      </c>
      <c r="U469" s="19" t="e">
        <f>VLOOKUP(C469,Вчера!C:AD, 12, FALSE)+F469-H469-J469-L469-N469</f>
        <v>#N/A</v>
      </c>
    </row>
    <row r="470" spans="1:21" ht="35.1" customHeight="1" x14ac:dyDescent="0.3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  <c r="P470" s="19" t="e">
        <f>E470-F470-VLOOKUP(C470,Вчера!C:AD, 3, FALSE)</f>
        <v>#N/A</v>
      </c>
      <c r="Q470" s="19" t="e">
        <f>G470-H470-VLOOKUP(C470,Вчера!C:AD, 5, FALSE)</f>
        <v>#N/A</v>
      </c>
      <c r="R470" s="19" t="e">
        <f>I470-J470-VLOOKUP(C470,Вчера!C:AD, 7, FALSE)</f>
        <v>#N/A</v>
      </c>
      <c r="S470" s="19" t="e">
        <f>K470-L470-VLOOKUP(C470,Вчера!C:AD, 9, FALSE)</f>
        <v>#N/A</v>
      </c>
      <c r="T470" s="19" t="e">
        <f>M470-VLOOKUP(C470,Вчера!C:AD, 11, FALSE)</f>
        <v>#N/A</v>
      </c>
      <c r="U470" s="19" t="e">
        <f>VLOOKUP(C470,Вчера!C:AD, 12, FALSE)+F470-H470-J470-L470-N470</f>
        <v>#N/A</v>
      </c>
    </row>
    <row r="471" spans="1:21" ht="35.1" customHeight="1" x14ac:dyDescent="0.3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  <c r="P471" s="19" t="e">
        <f>E471-F471-VLOOKUP(C471,Вчера!C:AD, 3, FALSE)</f>
        <v>#N/A</v>
      </c>
      <c r="Q471" s="19" t="e">
        <f>G471-H471-VLOOKUP(C471,Вчера!C:AD, 5, FALSE)</f>
        <v>#N/A</v>
      </c>
      <c r="R471" s="19" t="e">
        <f>I471-J471-VLOOKUP(C471,Вчера!C:AD, 7, FALSE)</f>
        <v>#N/A</v>
      </c>
      <c r="S471" s="19" t="e">
        <f>K471-L471-VLOOKUP(C471,Вчера!C:AD, 9, FALSE)</f>
        <v>#N/A</v>
      </c>
      <c r="T471" s="19" t="e">
        <f>M471-VLOOKUP(C471,Вчера!C:AD, 11, FALSE)</f>
        <v>#N/A</v>
      </c>
      <c r="U471" s="19" t="e">
        <f>VLOOKUP(C471,Вчера!C:AD, 12, FALSE)+F471-H471-J471-L471-N471</f>
        <v>#N/A</v>
      </c>
    </row>
    <row r="472" spans="1:21" ht="35.1" customHeight="1" x14ac:dyDescent="0.3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  <c r="P472" s="19" t="e">
        <f>E472-F472-VLOOKUP(C472,Вчера!C:AD, 3, FALSE)</f>
        <v>#N/A</v>
      </c>
      <c r="Q472" s="19" t="e">
        <f>G472-H472-VLOOKUP(C472,Вчера!C:AD, 5, FALSE)</f>
        <v>#N/A</v>
      </c>
      <c r="R472" s="19" t="e">
        <f>I472-J472-VLOOKUP(C472,Вчера!C:AD, 7, FALSE)</f>
        <v>#N/A</v>
      </c>
      <c r="S472" s="19" t="e">
        <f>K472-L472-VLOOKUP(C472,Вчера!C:AD, 9, FALSE)</f>
        <v>#N/A</v>
      </c>
      <c r="T472" s="19" t="e">
        <f>M472-VLOOKUP(C472,Вчера!C:AD, 11, FALSE)</f>
        <v>#N/A</v>
      </c>
      <c r="U472" s="19" t="e">
        <f>VLOOKUP(C472,Вчера!C:AD, 12, FALSE)+F472-H472-J472-L472-N472</f>
        <v>#N/A</v>
      </c>
    </row>
    <row r="473" spans="1:21" ht="35.1" customHeight="1" x14ac:dyDescent="0.3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  <c r="P473" s="19" t="e">
        <f>E473-F473-VLOOKUP(C473,Вчера!C:AD, 3, FALSE)</f>
        <v>#N/A</v>
      </c>
      <c r="Q473" s="19" t="e">
        <f>G473-H473-VLOOKUP(C473,Вчера!C:AD, 5, FALSE)</f>
        <v>#N/A</v>
      </c>
      <c r="R473" s="19" t="e">
        <f>I473-J473-VLOOKUP(C473,Вчера!C:AD, 7, FALSE)</f>
        <v>#N/A</v>
      </c>
      <c r="S473" s="19" t="e">
        <f>K473-L473-VLOOKUP(C473,Вчера!C:AD, 9, FALSE)</f>
        <v>#N/A</v>
      </c>
      <c r="T473" s="19" t="e">
        <f>M473-VLOOKUP(C473,Вчера!C:AD, 11, FALSE)</f>
        <v>#N/A</v>
      </c>
      <c r="U473" s="19" t="e">
        <f>VLOOKUP(C473,Вчера!C:AD, 12, FALSE)+F473-H473-J473-L473-N473</f>
        <v>#N/A</v>
      </c>
    </row>
    <row r="474" spans="1:21" ht="35.1" customHeight="1" x14ac:dyDescent="0.3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  <c r="P474" s="19" t="e">
        <f>E474-F474-VLOOKUP(C474,Вчера!C:AD, 3, FALSE)</f>
        <v>#N/A</v>
      </c>
      <c r="Q474" s="19" t="e">
        <f>G474-H474-VLOOKUP(C474,Вчера!C:AD, 5, FALSE)</f>
        <v>#N/A</v>
      </c>
      <c r="R474" s="19" t="e">
        <f>I474-J474-VLOOKUP(C474,Вчера!C:AD, 7, FALSE)</f>
        <v>#N/A</v>
      </c>
      <c r="S474" s="19" t="e">
        <f>K474-L474-VLOOKUP(C474,Вчера!C:AD, 9, FALSE)</f>
        <v>#N/A</v>
      </c>
      <c r="T474" s="19" t="e">
        <f>M474-VLOOKUP(C474,Вчера!C:AD, 11, FALSE)</f>
        <v>#N/A</v>
      </c>
      <c r="U474" s="19" t="e">
        <f>VLOOKUP(C474,Вчера!C:AD, 12, FALSE)+F474-H474-J474-L474-N474</f>
        <v>#N/A</v>
      </c>
    </row>
    <row r="475" spans="1:21" ht="35.1" customHeight="1" x14ac:dyDescent="0.3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  <c r="P475" s="19" t="e">
        <f>E475-F475-VLOOKUP(C475,Вчера!C:AD, 3, FALSE)</f>
        <v>#N/A</v>
      </c>
      <c r="Q475" s="19" t="e">
        <f>G475-H475-VLOOKUP(C475,Вчера!C:AD, 5, FALSE)</f>
        <v>#N/A</v>
      </c>
      <c r="R475" s="19" t="e">
        <f>I475-J475-VLOOKUP(C475,Вчера!C:AD, 7, FALSE)</f>
        <v>#N/A</v>
      </c>
      <c r="S475" s="19" t="e">
        <f>K475-L475-VLOOKUP(C475,Вчера!C:AD, 9, FALSE)</f>
        <v>#N/A</v>
      </c>
      <c r="T475" s="19" t="e">
        <f>M475-VLOOKUP(C475,Вчера!C:AD, 11, FALSE)</f>
        <v>#N/A</v>
      </c>
      <c r="U475" s="19" t="e">
        <f>VLOOKUP(C475,Вчера!C:AD, 12, FALSE)+F475-H475-J475-L475-N475</f>
        <v>#N/A</v>
      </c>
    </row>
    <row r="476" spans="1:21" ht="35.1" customHeight="1" x14ac:dyDescent="0.3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  <c r="P476" s="19" t="e">
        <f>E476-F476-VLOOKUP(C476,Вчера!C:AD, 3, FALSE)</f>
        <v>#N/A</v>
      </c>
      <c r="Q476" s="19" t="e">
        <f>G476-H476-VLOOKUP(C476,Вчера!C:AD, 5, FALSE)</f>
        <v>#N/A</v>
      </c>
      <c r="R476" s="19" t="e">
        <f>I476-J476-VLOOKUP(C476,Вчера!C:AD, 7, FALSE)</f>
        <v>#N/A</v>
      </c>
      <c r="S476" s="19" t="e">
        <f>K476-L476-VLOOKUP(C476,Вчера!C:AD, 9, FALSE)</f>
        <v>#N/A</v>
      </c>
      <c r="T476" s="19" t="e">
        <f>M476-VLOOKUP(C476,Вчера!C:AD, 11, FALSE)</f>
        <v>#N/A</v>
      </c>
      <c r="U476" s="19" t="e">
        <f>VLOOKUP(C476,Вчера!C:AD, 12, FALSE)+F476-H476-J476-L476-N476</f>
        <v>#N/A</v>
      </c>
    </row>
    <row r="477" spans="1:21" ht="35.1" customHeight="1" x14ac:dyDescent="0.3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  <c r="P477" s="19" t="e">
        <f>E477-F477-VLOOKUP(C477,Вчера!C:AD, 3, FALSE)</f>
        <v>#N/A</v>
      </c>
      <c r="Q477" s="19" t="e">
        <f>G477-H477-VLOOKUP(C477,Вчера!C:AD, 5, FALSE)</f>
        <v>#N/A</v>
      </c>
      <c r="R477" s="19" t="e">
        <f>I477-J477-VLOOKUP(C477,Вчера!C:AD, 7, FALSE)</f>
        <v>#N/A</v>
      </c>
      <c r="S477" s="19" t="e">
        <f>K477-L477-VLOOKUP(C477,Вчера!C:AD, 9, FALSE)</f>
        <v>#N/A</v>
      </c>
      <c r="T477" s="19" t="e">
        <f>M477-VLOOKUP(C477,Вчера!C:AD, 11, FALSE)</f>
        <v>#N/A</v>
      </c>
      <c r="U477" s="19" t="e">
        <f>VLOOKUP(C477,Вчера!C:AD, 12, FALSE)+F477-H477-J477-L477-N477</f>
        <v>#N/A</v>
      </c>
    </row>
    <row r="478" spans="1:21" ht="35.1" customHeight="1" x14ac:dyDescent="0.3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  <c r="P478" s="19" t="e">
        <f>E478-F478-VLOOKUP(C478,Вчера!C:AD, 3, FALSE)</f>
        <v>#N/A</v>
      </c>
      <c r="Q478" s="19" t="e">
        <f>G478-H478-VLOOKUP(C478,Вчера!C:AD, 5, FALSE)</f>
        <v>#N/A</v>
      </c>
      <c r="R478" s="19" t="e">
        <f>I478-J478-VLOOKUP(C478,Вчера!C:AD, 7, FALSE)</f>
        <v>#N/A</v>
      </c>
      <c r="S478" s="19" t="e">
        <f>K478-L478-VLOOKUP(C478,Вчера!C:AD, 9, FALSE)</f>
        <v>#N/A</v>
      </c>
      <c r="T478" s="19" t="e">
        <f>M478-VLOOKUP(C478,Вчера!C:AD, 11, FALSE)</f>
        <v>#N/A</v>
      </c>
      <c r="U478" s="19" t="e">
        <f>VLOOKUP(C478,Вчера!C:AD, 12, FALSE)+F478-H478-J478-L478-N478</f>
        <v>#N/A</v>
      </c>
    </row>
    <row r="479" spans="1:21" ht="35.1" customHeight="1" x14ac:dyDescent="0.3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  <c r="P479" s="19" t="e">
        <f>E479-F479-VLOOKUP(C479,Вчера!C:AD, 3, FALSE)</f>
        <v>#N/A</v>
      </c>
      <c r="Q479" s="19" t="e">
        <f>G479-H479-VLOOKUP(C479,Вчера!C:AD, 5, FALSE)</f>
        <v>#N/A</v>
      </c>
      <c r="R479" s="19" t="e">
        <f>I479-J479-VLOOKUP(C479,Вчера!C:AD, 7, FALSE)</f>
        <v>#N/A</v>
      </c>
      <c r="S479" s="19" t="e">
        <f>K479-L479-VLOOKUP(C479,Вчера!C:AD, 9, FALSE)</f>
        <v>#N/A</v>
      </c>
      <c r="T479" s="19" t="e">
        <f>M479-VLOOKUP(C479,Вчера!C:AD, 11, FALSE)</f>
        <v>#N/A</v>
      </c>
      <c r="U479" s="19" t="e">
        <f>VLOOKUP(C479,Вчера!C:AD, 12, FALSE)+F479-H479-J479-L479-N479</f>
        <v>#N/A</v>
      </c>
    </row>
    <row r="480" spans="1:21" ht="35.1" customHeight="1" x14ac:dyDescent="0.3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  <c r="P480" s="19" t="e">
        <f>E480-F480-VLOOKUP(C480,Вчера!C:AD, 3, FALSE)</f>
        <v>#N/A</v>
      </c>
      <c r="Q480" s="19" t="e">
        <f>G480-H480-VLOOKUP(C480,Вчера!C:AD, 5, FALSE)</f>
        <v>#N/A</v>
      </c>
      <c r="R480" s="19" t="e">
        <f>I480-J480-VLOOKUP(C480,Вчера!C:AD, 7, FALSE)</f>
        <v>#N/A</v>
      </c>
      <c r="S480" s="19" t="e">
        <f>K480-L480-VLOOKUP(C480,Вчера!C:AD, 9, FALSE)</f>
        <v>#N/A</v>
      </c>
      <c r="T480" s="19" t="e">
        <f>M480-VLOOKUP(C480,Вчера!C:AD, 11, FALSE)</f>
        <v>#N/A</v>
      </c>
      <c r="U480" s="19" t="e">
        <f>VLOOKUP(C480,Вчера!C:AD, 12, FALSE)+F480-H480-J480-L480-N480</f>
        <v>#N/A</v>
      </c>
    </row>
    <row r="481" spans="1:21" ht="35.1" customHeight="1" x14ac:dyDescent="0.3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  <c r="P481" s="19" t="e">
        <f>E481-F481-VLOOKUP(C481,Вчера!C:AD, 3, FALSE)</f>
        <v>#N/A</v>
      </c>
      <c r="Q481" s="19" t="e">
        <f>G481-H481-VLOOKUP(C481,Вчера!C:AD, 5, FALSE)</f>
        <v>#N/A</v>
      </c>
      <c r="R481" s="19" t="e">
        <f>I481-J481-VLOOKUP(C481,Вчера!C:AD, 7, FALSE)</f>
        <v>#N/A</v>
      </c>
      <c r="S481" s="19" t="e">
        <f>K481-L481-VLOOKUP(C481,Вчера!C:AD, 9, FALSE)</f>
        <v>#N/A</v>
      </c>
      <c r="T481" s="19" t="e">
        <f>M481-VLOOKUP(C481,Вчера!C:AD, 11, FALSE)</f>
        <v>#N/A</v>
      </c>
      <c r="U481" s="19" t="e">
        <f>VLOOKUP(C481,Вчера!C:AD, 12, FALSE)+F481-H481-J481-L481-N481</f>
        <v>#N/A</v>
      </c>
    </row>
    <row r="482" spans="1:21" ht="35.1" customHeight="1" x14ac:dyDescent="0.3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  <c r="P482" s="19" t="e">
        <f>E482-F482-VLOOKUP(C482,Вчера!C:AD, 3, FALSE)</f>
        <v>#N/A</v>
      </c>
      <c r="Q482" s="19" t="e">
        <f>G482-H482-VLOOKUP(C482,Вчера!C:AD, 5, FALSE)</f>
        <v>#N/A</v>
      </c>
      <c r="R482" s="19" t="e">
        <f>I482-J482-VLOOKUP(C482,Вчера!C:AD, 7, FALSE)</f>
        <v>#N/A</v>
      </c>
      <c r="S482" s="19" t="e">
        <f>K482-L482-VLOOKUP(C482,Вчера!C:AD, 9, FALSE)</f>
        <v>#N/A</v>
      </c>
      <c r="T482" s="19" t="e">
        <f>M482-VLOOKUP(C482,Вчера!C:AD, 11, FALSE)</f>
        <v>#N/A</v>
      </c>
      <c r="U482" s="19" t="e">
        <f>VLOOKUP(C482,Вчера!C:AD, 12, FALSE)+F482-H482-J482-L482-N482</f>
        <v>#N/A</v>
      </c>
    </row>
    <row r="483" spans="1:21" ht="35.1" customHeight="1" x14ac:dyDescent="0.3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  <c r="P483" s="19" t="e">
        <f>E483-F483-VLOOKUP(C483,Вчера!C:AD, 3, FALSE)</f>
        <v>#N/A</v>
      </c>
      <c r="Q483" s="19" t="e">
        <f>G483-H483-VLOOKUP(C483,Вчера!C:AD, 5, FALSE)</f>
        <v>#N/A</v>
      </c>
      <c r="R483" s="19" t="e">
        <f>I483-J483-VLOOKUP(C483,Вчера!C:AD, 7, FALSE)</f>
        <v>#N/A</v>
      </c>
      <c r="S483" s="19" t="e">
        <f>K483-L483-VLOOKUP(C483,Вчера!C:AD, 9, FALSE)</f>
        <v>#N/A</v>
      </c>
      <c r="T483" s="19" t="e">
        <f>M483-VLOOKUP(C483,Вчера!C:AD, 11, FALSE)</f>
        <v>#N/A</v>
      </c>
      <c r="U483" s="19" t="e">
        <f>VLOOKUP(C483,Вчера!C:AD, 12, FALSE)+F483-H483-J483-L483-N483</f>
        <v>#N/A</v>
      </c>
    </row>
    <row r="484" spans="1:21" ht="35.1" customHeight="1" x14ac:dyDescent="0.3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  <c r="P484" s="19" t="e">
        <f>E484-F484-VLOOKUP(C484,Вчера!C:AD, 3, FALSE)</f>
        <v>#N/A</v>
      </c>
      <c r="Q484" s="19" t="e">
        <f>G484-H484-VLOOKUP(C484,Вчера!C:AD, 5, FALSE)</f>
        <v>#N/A</v>
      </c>
      <c r="R484" s="19" t="e">
        <f>I484-J484-VLOOKUP(C484,Вчера!C:AD, 7, FALSE)</f>
        <v>#N/A</v>
      </c>
      <c r="S484" s="19" t="e">
        <f>K484-L484-VLOOKUP(C484,Вчера!C:AD, 9, FALSE)</f>
        <v>#N/A</v>
      </c>
      <c r="T484" s="19" t="e">
        <f>M484-VLOOKUP(C484,Вчера!C:AD, 11, FALSE)</f>
        <v>#N/A</v>
      </c>
      <c r="U484" s="19" t="e">
        <f>VLOOKUP(C484,Вчера!C:AD, 12, FALSE)+F484-H484-J484-L484-N484</f>
        <v>#N/A</v>
      </c>
    </row>
    <row r="485" spans="1:21" ht="35.1" customHeight="1" x14ac:dyDescent="0.3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  <c r="P485" s="19" t="e">
        <f>E485-F485-VLOOKUP(C485,Вчера!C:AD, 3, FALSE)</f>
        <v>#N/A</v>
      </c>
      <c r="Q485" s="19" t="e">
        <f>G485-H485-VLOOKUP(C485,Вчера!C:AD, 5, FALSE)</f>
        <v>#N/A</v>
      </c>
      <c r="R485" s="19" t="e">
        <f>I485-J485-VLOOKUP(C485,Вчера!C:AD, 7, FALSE)</f>
        <v>#N/A</v>
      </c>
      <c r="S485" s="19" t="e">
        <f>K485-L485-VLOOKUP(C485,Вчера!C:AD, 9, FALSE)</f>
        <v>#N/A</v>
      </c>
      <c r="T485" s="19" t="e">
        <f>M485-VLOOKUP(C485,Вчера!C:AD, 11, FALSE)</f>
        <v>#N/A</v>
      </c>
      <c r="U485" s="19" t="e">
        <f>VLOOKUP(C485,Вчера!C:AD, 12, FALSE)+F485-H485-J485-L485-N485</f>
        <v>#N/A</v>
      </c>
    </row>
    <row r="486" spans="1:21" ht="35.1" customHeight="1" x14ac:dyDescent="0.3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  <c r="P486" s="19" t="e">
        <f>E486-F486-VLOOKUP(C486,Вчера!C:AD, 3, FALSE)</f>
        <v>#N/A</v>
      </c>
      <c r="Q486" s="19" t="e">
        <f>G486-H486-VLOOKUP(C486,Вчера!C:AD, 5, FALSE)</f>
        <v>#N/A</v>
      </c>
      <c r="R486" s="19" t="e">
        <f>I486-J486-VLOOKUP(C486,Вчера!C:AD, 7, FALSE)</f>
        <v>#N/A</v>
      </c>
      <c r="S486" s="19" t="e">
        <f>K486-L486-VLOOKUP(C486,Вчера!C:AD, 9, FALSE)</f>
        <v>#N/A</v>
      </c>
      <c r="T486" s="19" t="e">
        <f>M486-VLOOKUP(C486,Вчера!C:AD, 11, FALSE)</f>
        <v>#N/A</v>
      </c>
      <c r="U486" s="19" t="e">
        <f>VLOOKUP(C486,Вчера!C:AD, 12, FALSE)+F486-H486-J486-L486-N486</f>
        <v>#N/A</v>
      </c>
    </row>
    <row r="487" spans="1:21" ht="35.1" customHeight="1" x14ac:dyDescent="0.3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  <c r="P487" s="19" t="e">
        <f>E487-F487-VLOOKUP(C487,Вчера!C:AD, 3, FALSE)</f>
        <v>#N/A</v>
      </c>
      <c r="Q487" s="19" t="e">
        <f>G487-H487-VLOOKUP(C487,Вчера!C:AD, 5, FALSE)</f>
        <v>#N/A</v>
      </c>
      <c r="R487" s="19" t="e">
        <f>I487-J487-VLOOKUP(C487,Вчера!C:AD, 7, FALSE)</f>
        <v>#N/A</v>
      </c>
      <c r="S487" s="19" t="e">
        <f>K487-L487-VLOOKUP(C487,Вчера!C:AD, 9, FALSE)</f>
        <v>#N/A</v>
      </c>
      <c r="T487" s="19" t="e">
        <f>M487-VLOOKUP(C487,Вчера!C:AD, 11, FALSE)</f>
        <v>#N/A</v>
      </c>
      <c r="U487" s="19" t="e">
        <f>VLOOKUP(C487,Вчера!C:AD, 12, FALSE)+F487-H487-J487-L487-N487</f>
        <v>#N/A</v>
      </c>
    </row>
    <row r="488" spans="1:21" ht="35.1" customHeight="1" x14ac:dyDescent="0.3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  <c r="P488" s="19" t="e">
        <f>E488-F488-VLOOKUP(C488,Вчера!C:AD, 3, FALSE)</f>
        <v>#N/A</v>
      </c>
      <c r="Q488" s="19" t="e">
        <f>G488-H488-VLOOKUP(C488,Вчера!C:AD, 5, FALSE)</f>
        <v>#N/A</v>
      </c>
      <c r="R488" s="19" t="e">
        <f>I488-J488-VLOOKUP(C488,Вчера!C:AD, 7, FALSE)</f>
        <v>#N/A</v>
      </c>
      <c r="S488" s="19" t="e">
        <f>K488-L488-VLOOKUP(C488,Вчера!C:AD, 9, FALSE)</f>
        <v>#N/A</v>
      </c>
      <c r="T488" s="19" t="e">
        <f>M488-VLOOKUP(C488,Вчера!C:AD, 11, FALSE)</f>
        <v>#N/A</v>
      </c>
      <c r="U488" s="19" t="e">
        <f>VLOOKUP(C488,Вчера!C:AD, 12, FALSE)+F488-H488-J488-L488-N488</f>
        <v>#N/A</v>
      </c>
    </row>
    <row r="489" spans="1:21" ht="35.1" customHeight="1" x14ac:dyDescent="0.3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  <c r="P489" s="19" t="e">
        <f>E489-F489-VLOOKUP(C489,Вчера!C:AD, 3, FALSE)</f>
        <v>#N/A</v>
      </c>
      <c r="Q489" s="19" t="e">
        <f>G489-H489-VLOOKUP(C489,Вчера!C:AD, 5, FALSE)</f>
        <v>#N/A</v>
      </c>
      <c r="R489" s="19" t="e">
        <f>I489-J489-VLOOKUP(C489,Вчера!C:AD, 7, FALSE)</f>
        <v>#N/A</v>
      </c>
      <c r="S489" s="19" t="e">
        <f>K489-L489-VLOOKUP(C489,Вчера!C:AD, 9, FALSE)</f>
        <v>#N/A</v>
      </c>
      <c r="T489" s="19" t="e">
        <f>M489-VLOOKUP(C489,Вчера!C:AD, 11, FALSE)</f>
        <v>#N/A</v>
      </c>
      <c r="U489" s="19" t="e">
        <f>VLOOKUP(C489,Вчера!C:AD, 12, FALSE)+F489-H489-J489-L489-N489</f>
        <v>#N/A</v>
      </c>
    </row>
    <row r="490" spans="1:21" ht="35.1" customHeight="1" x14ac:dyDescent="0.3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  <c r="P490" s="19" t="e">
        <f>E490-F490-VLOOKUP(C490,Вчера!C:AD, 3, FALSE)</f>
        <v>#N/A</v>
      </c>
      <c r="Q490" s="19" t="e">
        <f>G490-H490-VLOOKUP(C490,Вчера!C:AD, 5, FALSE)</f>
        <v>#N/A</v>
      </c>
      <c r="R490" s="19" t="e">
        <f>I490-J490-VLOOKUP(C490,Вчера!C:AD, 7, FALSE)</f>
        <v>#N/A</v>
      </c>
      <c r="S490" s="19" t="e">
        <f>K490-L490-VLOOKUP(C490,Вчера!C:AD, 9, FALSE)</f>
        <v>#N/A</v>
      </c>
      <c r="T490" s="19" t="e">
        <f>M490-VLOOKUP(C490,Вчера!C:AD, 11, FALSE)</f>
        <v>#N/A</v>
      </c>
      <c r="U490" s="19" t="e">
        <f>VLOOKUP(C490,Вчера!C:AD, 12, FALSE)+F490-H490-J490-L490-N490</f>
        <v>#N/A</v>
      </c>
    </row>
    <row r="491" spans="1:21" ht="35.1" customHeight="1" x14ac:dyDescent="0.3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  <c r="P491" s="19" t="e">
        <f>E491-F491-VLOOKUP(C491,Вчера!C:AD, 3, FALSE)</f>
        <v>#N/A</v>
      </c>
      <c r="Q491" s="19" t="e">
        <f>G491-H491-VLOOKUP(C491,Вчера!C:AD, 5, FALSE)</f>
        <v>#N/A</v>
      </c>
      <c r="R491" s="19" t="e">
        <f>I491-J491-VLOOKUP(C491,Вчера!C:AD, 7, FALSE)</f>
        <v>#N/A</v>
      </c>
      <c r="S491" s="19" t="e">
        <f>K491-L491-VLOOKUP(C491,Вчера!C:AD, 9, FALSE)</f>
        <v>#N/A</v>
      </c>
      <c r="T491" s="19" t="e">
        <f>M491-VLOOKUP(C491,Вчера!C:AD, 11, FALSE)</f>
        <v>#N/A</v>
      </c>
      <c r="U491" s="19" t="e">
        <f>VLOOKUP(C491,Вчера!C:AD, 12, FALSE)+F491-H491-J491-L491-N491</f>
        <v>#N/A</v>
      </c>
    </row>
    <row r="492" spans="1:21" ht="35.1" customHeight="1" x14ac:dyDescent="0.3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  <c r="P492" s="19" t="e">
        <f>E492-F492-VLOOKUP(C492,Вчера!C:AD, 3, FALSE)</f>
        <v>#N/A</v>
      </c>
      <c r="Q492" s="19" t="e">
        <f>G492-H492-VLOOKUP(C492,Вчера!C:AD, 5, FALSE)</f>
        <v>#N/A</v>
      </c>
      <c r="R492" s="19" t="e">
        <f>I492-J492-VLOOKUP(C492,Вчера!C:AD, 7, FALSE)</f>
        <v>#N/A</v>
      </c>
      <c r="S492" s="19" t="e">
        <f>K492-L492-VLOOKUP(C492,Вчера!C:AD, 9, FALSE)</f>
        <v>#N/A</v>
      </c>
      <c r="T492" s="19" t="e">
        <f>M492-VLOOKUP(C492,Вчера!C:AD, 11, FALSE)</f>
        <v>#N/A</v>
      </c>
      <c r="U492" s="19" t="e">
        <f>VLOOKUP(C492,Вчера!C:AD, 12, FALSE)+F492-H492-J492-L492-N492</f>
        <v>#N/A</v>
      </c>
    </row>
    <row r="493" spans="1:21" ht="35.1" customHeight="1" x14ac:dyDescent="0.3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  <c r="P493" s="19" t="e">
        <f>E493-F493-VLOOKUP(C493,Вчера!C:AD, 3, FALSE)</f>
        <v>#N/A</v>
      </c>
      <c r="Q493" s="19" t="e">
        <f>G493-H493-VLOOKUP(C493,Вчера!C:AD, 5, FALSE)</f>
        <v>#N/A</v>
      </c>
      <c r="R493" s="19" t="e">
        <f>I493-J493-VLOOKUP(C493,Вчера!C:AD, 7, FALSE)</f>
        <v>#N/A</v>
      </c>
      <c r="S493" s="19" t="e">
        <f>K493-L493-VLOOKUP(C493,Вчера!C:AD, 9, FALSE)</f>
        <v>#N/A</v>
      </c>
      <c r="T493" s="19" t="e">
        <f>M493-VLOOKUP(C493,Вчера!C:AD, 11, FALSE)</f>
        <v>#N/A</v>
      </c>
      <c r="U493" s="19" t="e">
        <f>VLOOKUP(C493,Вчера!C:AD, 12, FALSE)+F493-H493-J493-L493-N493</f>
        <v>#N/A</v>
      </c>
    </row>
    <row r="494" spans="1:21" ht="35.1" customHeight="1" x14ac:dyDescent="0.3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  <c r="P494" s="19" t="e">
        <f>E494-F494-VLOOKUP(C494,Вчера!C:AD, 3, FALSE)</f>
        <v>#N/A</v>
      </c>
      <c r="Q494" s="19" t="e">
        <f>G494-H494-VLOOKUP(C494,Вчера!C:AD, 5, FALSE)</f>
        <v>#N/A</v>
      </c>
      <c r="R494" s="19" t="e">
        <f>I494-J494-VLOOKUP(C494,Вчера!C:AD, 7, FALSE)</f>
        <v>#N/A</v>
      </c>
      <c r="S494" s="19" t="e">
        <f>K494-L494-VLOOKUP(C494,Вчера!C:AD, 9, FALSE)</f>
        <v>#N/A</v>
      </c>
      <c r="T494" s="19" t="e">
        <f>M494-VLOOKUP(C494,Вчера!C:AD, 11, FALSE)</f>
        <v>#N/A</v>
      </c>
      <c r="U494" s="19" t="e">
        <f>VLOOKUP(C494,Вчера!C:AD, 12, FALSE)+F494-H494-J494-L494-N494</f>
        <v>#N/A</v>
      </c>
    </row>
    <row r="495" spans="1:21" ht="35.1" customHeight="1" x14ac:dyDescent="0.3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  <c r="P495" s="19" t="e">
        <f>E495-F495-VLOOKUP(C495,Вчера!C:AD, 3, FALSE)</f>
        <v>#N/A</v>
      </c>
      <c r="Q495" s="19" t="e">
        <f>G495-H495-VLOOKUP(C495,Вчера!C:AD, 5, FALSE)</f>
        <v>#N/A</v>
      </c>
      <c r="R495" s="19" t="e">
        <f>I495-J495-VLOOKUP(C495,Вчера!C:AD, 7, FALSE)</f>
        <v>#N/A</v>
      </c>
      <c r="S495" s="19" t="e">
        <f>K495-L495-VLOOKUP(C495,Вчера!C:AD, 9, FALSE)</f>
        <v>#N/A</v>
      </c>
      <c r="T495" s="19" t="e">
        <f>M495-VLOOKUP(C495,Вчера!C:AD, 11, FALSE)</f>
        <v>#N/A</v>
      </c>
      <c r="U495" s="19" t="e">
        <f>VLOOKUP(C495,Вчера!C:AD, 12, FALSE)+F495-H495-J495-L495-N495</f>
        <v>#N/A</v>
      </c>
    </row>
    <row r="496" spans="1:21" ht="35.1" customHeight="1" x14ac:dyDescent="0.3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  <c r="P496" s="19" t="e">
        <f>E496-F496-VLOOKUP(C496,Вчера!C:AD, 3, FALSE)</f>
        <v>#N/A</v>
      </c>
      <c r="Q496" s="19" t="e">
        <f>G496-H496-VLOOKUP(C496,Вчера!C:AD, 5, FALSE)</f>
        <v>#N/A</v>
      </c>
      <c r="R496" s="19" t="e">
        <f>I496-J496-VLOOKUP(C496,Вчера!C:AD, 7, FALSE)</f>
        <v>#N/A</v>
      </c>
      <c r="S496" s="19" t="e">
        <f>K496-L496-VLOOKUP(C496,Вчера!C:AD, 9, FALSE)</f>
        <v>#N/A</v>
      </c>
      <c r="T496" s="19" t="e">
        <f>M496-VLOOKUP(C496,Вчера!C:AD, 11, FALSE)</f>
        <v>#N/A</v>
      </c>
      <c r="U496" s="19" t="e">
        <f>VLOOKUP(C496,Вчера!C:AD, 12, FALSE)+F496-H496-J496-L496-N496</f>
        <v>#N/A</v>
      </c>
    </row>
    <row r="497" spans="1:21" ht="35.1" customHeight="1" x14ac:dyDescent="0.3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  <c r="P497" s="19" t="e">
        <f>E497-F497-VLOOKUP(C497,Вчера!C:AD, 3, FALSE)</f>
        <v>#N/A</v>
      </c>
      <c r="Q497" s="19" t="e">
        <f>G497-H497-VLOOKUP(C497,Вчера!C:AD, 5, FALSE)</f>
        <v>#N/A</v>
      </c>
      <c r="R497" s="19" t="e">
        <f>I497-J497-VLOOKUP(C497,Вчера!C:AD, 7, FALSE)</f>
        <v>#N/A</v>
      </c>
      <c r="S497" s="19" t="e">
        <f>K497-L497-VLOOKUP(C497,Вчера!C:AD, 9, FALSE)</f>
        <v>#N/A</v>
      </c>
      <c r="T497" s="19" t="e">
        <f>M497-VLOOKUP(C497,Вчера!C:AD, 11, FALSE)</f>
        <v>#N/A</v>
      </c>
      <c r="U497" s="19" t="e">
        <f>VLOOKUP(C497,Вчера!C:AD, 12, FALSE)+F497-H497-J497-L497-N497</f>
        <v>#N/A</v>
      </c>
    </row>
    <row r="498" spans="1:21" ht="35.1" customHeight="1" x14ac:dyDescent="0.3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P498" s="19" t="e">
        <f>E498-F498-VLOOKUP(C498,Вчера!C:AD, 3, FALSE)</f>
        <v>#N/A</v>
      </c>
      <c r="Q498" s="19" t="e">
        <f>G498-H498-VLOOKUP(C498,Вчера!C:AD, 5, FALSE)</f>
        <v>#N/A</v>
      </c>
      <c r="R498" s="19" t="e">
        <f>I498-J498-VLOOKUP(C498,Вчера!C:AD, 7, FALSE)</f>
        <v>#N/A</v>
      </c>
      <c r="S498" s="19" t="e">
        <f>K498-L498-VLOOKUP(C498,Вчера!C:AD, 9, FALSE)</f>
        <v>#N/A</v>
      </c>
      <c r="T498" s="19" t="e">
        <f>M498-VLOOKUP(C498,Вчера!C:AD, 11, FALSE)</f>
        <v>#N/A</v>
      </c>
      <c r="U498" s="19" t="e">
        <f>VLOOKUP(C498,Вчера!C:AD, 12, FALSE)+F498-H498-J498-L498-N498</f>
        <v>#N/A</v>
      </c>
    </row>
    <row r="499" spans="1:21" ht="35.1" customHeight="1" x14ac:dyDescent="0.3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P499" s="19" t="e">
        <f>E499-F499-VLOOKUP(C499,Вчера!C:AD, 3, FALSE)</f>
        <v>#N/A</v>
      </c>
      <c r="Q499" s="19" t="e">
        <f>G499-H499-VLOOKUP(C499,Вчера!C:AD, 5, FALSE)</f>
        <v>#N/A</v>
      </c>
      <c r="R499" s="19" t="e">
        <f>I499-J499-VLOOKUP(C499,Вчера!C:AD, 7, FALSE)</f>
        <v>#N/A</v>
      </c>
      <c r="S499" s="19" t="e">
        <f>K499-L499-VLOOKUP(C499,Вчера!C:AD, 9, FALSE)</f>
        <v>#N/A</v>
      </c>
      <c r="T499" s="19" t="e">
        <f>M499-VLOOKUP(C499,Вчера!C:AD, 11, FALSE)</f>
        <v>#N/A</v>
      </c>
      <c r="U499" s="19" t="e">
        <f>VLOOKUP(C499,Вчера!C:AD, 12, FALSE)+F499-H499-J499-L499-N499</f>
        <v>#N/A</v>
      </c>
    </row>
    <row r="500" spans="1:21" ht="35.1" customHeight="1" x14ac:dyDescent="0.3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P500" s="19" t="e">
        <f>E500-F500-VLOOKUP(C500,Вчера!C:AD, 3, FALSE)</f>
        <v>#N/A</v>
      </c>
      <c r="Q500" s="19" t="e">
        <f>G500-H500-VLOOKUP(C500,Вчера!C:AD, 5, FALSE)</f>
        <v>#N/A</v>
      </c>
      <c r="R500" s="19" t="e">
        <f>I500-J500-VLOOKUP(C500,Вчера!C:AD, 7, FALSE)</f>
        <v>#N/A</v>
      </c>
      <c r="S500" s="19" t="e">
        <f>K500-L500-VLOOKUP(C500,Вчера!C:AD, 9, FALSE)</f>
        <v>#N/A</v>
      </c>
      <c r="T500" s="19" t="e">
        <f>M500-VLOOKUP(C500,Вчера!C:AD, 11, FALSE)</f>
        <v>#N/A</v>
      </c>
      <c r="U500" s="19" t="e">
        <f>VLOOKUP(C500,Вчера!C:AD, 12, FALSE)+F500-H500-J500-L500-N500</f>
        <v>#N/A</v>
      </c>
    </row>
    <row r="501" spans="1:21" ht="35.1" customHeight="1" x14ac:dyDescent="0.3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P501" s="19" t="e">
        <f>E501-F501-VLOOKUP(C501,Вчера!C:AD, 3, FALSE)</f>
        <v>#N/A</v>
      </c>
      <c r="Q501" s="19" t="e">
        <f>G501-H501-VLOOKUP(C501,Вчера!C:AD, 5, FALSE)</f>
        <v>#N/A</v>
      </c>
      <c r="R501" s="19" t="e">
        <f>I501-J501-VLOOKUP(C501,Вчера!C:AD, 7, FALSE)</f>
        <v>#N/A</v>
      </c>
      <c r="S501" s="19" t="e">
        <f>K501-L501-VLOOKUP(C501,Вчера!C:AD, 9, FALSE)</f>
        <v>#N/A</v>
      </c>
      <c r="T501" s="19" t="e">
        <f>M501-VLOOKUP(C501,Вчера!C:AD, 11, FALSE)</f>
        <v>#N/A</v>
      </c>
      <c r="U501" s="19" t="e">
        <f>VLOOKUP(C501,Вчера!C:AD, 12, FALSE)+F501-H501-J501-L501-N501</f>
        <v>#N/A</v>
      </c>
    </row>
    <row r="502" spans="1:21" ht="35.1" customHeight="1" x14ac:dyDescent="0.3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P502" s="19" t="e">
        <f>E502-F502-VLOOKUP(C502,Вчера!C:AD, 3, FALSE)</f>
        <v>#N/A</v>
      </c>
      <c r="Q502" s="19" t="e">
        <f>G502-H502-VLOOKUP(C502,Вчера!C:AD, 5, FALSE)</f>
        <v>#N/A</v>
      </c>
      <c r="R502" s="19" t="e">
        <f>I502-J502-VLOOKUP(C502,Вчера!C:AD, 7, FALSE)</f>
        <v>#N/A</v>
      </c>
      <c r="S502" s="19" t="e">
        <f>K502-L502-VLOOKUP(C502,Вчера!C:AD, 9, FALSE)</f>
        <v>#N/A</v>
      </c>
      <c r="T502" s="19" t="e">
        <f>M502-VLOOKUP(C502,Вчера!C:AD, 11, FALSE)</f>
        <v>#N/A</v>
      </c>
      <c r="U502" s="19" t="e">
        <f>VLOOKUP(C502,Вчера!C:AD, 12, FALSE)+F502-H502-J502-L502-N502</f>
        <v>#N/A</v>
      </c>
    </row>
    <row r="503" spans="1:21" ht="35.1" customHeight="1" x14ac:dyDescent="0.3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P503" s="19" t="e">
        <f>E503-F503-VLOOKUP(C503,Вчера!C:AD, 3, FALSE)</f>
        <v>#N/A</v>
      </c>
      <c r="Q503" s="19" t="e">
        <f>G503-H503-VLOOKUP(C503,Вчера!C:AD, 5, FALSE)</f>
        <v>#N/A</v>
      </c>
      <c r="R503" s="19" t="e">
        <f>I503-J503-VLOOKUP(C503,Вчера!C:AD, 7, FALSE)</f>
        <v>#N/A</v>
      </c>
      <c r="S503" s="19" t="e">
        <f>K503-L503-VLOOKUP(C503,Вчера!C:AD, 9, FALSE)</f>
        <v>#N/A</v>
      </c>
      <c r="T503" s="19" t="e">
        <f>M503-VLOOKUP(C503,Вчера!C:AD, 11, FALSE)</f>
        <v>#N/A</v>
      </c>
      <c r="U503" s="19" t="e">
        <f>VLOOKUP(C503,Вчера!C:AD, 12, FALSE)+F503-H503-J503-L503-N503</f>
        <v>#N/A</v>
      </c>
    </row>
    <row r="504" spans="1:21" ht="35.1" customHeight="1" x14ac:dyDescent="0.3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P504" s="19" t="e">
        <f>E504-F504-VLOOKUP(C504,Вчера!C:AD, 3, FALSE)</f>
        <v>#N/A</v>
      </c>
      <c r="Q504" s="19" t="e">
        <f>G504-H504-VLOOKUP(C504,Вчера!C:AD, 5, FALSE)</f>
        <v>#N/A</v>
      </c>
      <c r="R504" s="19" t="e">
        <f>I504-J504-VLOOKUP(C504,Вчера!C:AD, 7, FALSE)</f>
        <v>#N/A</v>
      </c>
      <c r="S504" s="19" t="e">
        <f>K504-L504-VLOOKUP(C504,Вчера!C:AD, 9, FALSE)</f>
        <v>#N/A</v>
      </c>
      <c r="T504" s="19" t="e">
        <f>M504-VLOOKUP(C504,Вчера!C:AD, 11, FALSE)</f>
        <v>#N/A</v>
      </c>
      <c r="U504" s="19" t="e">
        <f>VLOOKUP(C504,Вчера!C:AD, 12, FALSE)+F504-H504-J504-L504-N504</f>
        <v>#N/A</v>
      </c>
    </row>
    <row r="505" spans="1:21" ht="35.1" customHeight="1" x14ac:dyDescent="0.3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P505" s="19" t="e">
        <f>E505-F505-VLOOKUP(C505,Вчера!C:AD, 3, FALSE)</f>
        <v>#N/A</v>
      </c>
      <c r="Q505" s="19" t="e">
        <f>G505-H505-VLOOKUP(C505,Вчера!C:AD, 5, FALSE)</f>
        <v>#N/A</v>
      </c>
      <c r="R505" s="19" t="e">
        <f>I505-J505-VLOOKUP(C505,Вчера!C:AD, 7, FALSE)</f>
        <v>#N/A</v>
      </c>
      <c r="S505" s="19" t="e">
        <f>K505-L505-VLOOKUP(C505,Вчера!C:AD, 9, FALSE)</f>
        <v>#N/A</v>
      </c>
      <c r="T505" s="19" t="e">
        <f>M505-VLOOKUP(C505,Вчера!C:AD, 11, FALSE)</f>
        <v>#N/A</v>
      </c>
      <c r="U505" s="19" t="e">
        <f>VLOOKUP(C505,Вчера!C:AD, 12, FALSE)+F505-H505-J505-L505-N505</f>
        <v>#N/A</v>
      </c>
    </row>
    <row r="506" spans="1:21" ht="35.1" customHeight="1" x14ac:dyDescent="0.3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P506" s="19" t="e">
        <f>E506-F506-VLOOKUP(C506,Вчера!C:AD, 3, FALSE)</f>
        <v>#N/A</v>
      </c>
      <c r="Q506" s="19" t="e">
        <f>G506-H506-VLOOKUP(C506,Вчера!C:AD, 5, FALSE)</f>
        <v>#N/A</v>
      </c>
      <c r="R506" s="19" t="e">
        <f>I506-J506-VLOOKUP(C506,Вчера!C:AD, 7, FALSE)</f>
        <v>#N/A</v>
      </c>
      <c r="S506" s="19" t="e">
        <f>K506-L506-VLOOKUP(C506,Вчера!C:AD, 9, FALSE)</f>
        <v>#N/A</v>
      </c>
      <c r="T506" s="19" t="e">
        <f>M506-VLOOKUP(C506,Вчера!C:AD, 11, FALSE)</f>
        <v>#N/A</v>
      </c>
      <c r="U506" s="19" t="e">
        <f>VLOOKUP(C506,Вчера!C:AD, 12, FALSE)+F506-H506-J506-L506-N506</f>
        <v>#N/A</v>
      </c>
    </row>
    <row r="507" spans="1:21" ht="35.1" customHeight="1" x14ac:dyDescent="0.3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P507" s="19" t="e">
        <f>E507-F507-VLOOKUP(C507,Вчера!C:AD, 3, FALSE)</f>
        <v>#N/A</v>
      </c>
      <c r="Q507" s="19" t="e">
        <f>G507-H507-VLOOKUP(C507,Вчера!C:AD, 5, FALSE)</f>
        <v>#N/A</v>
      </c>
      <c r="R507" s="19" t="e">
        <f>I507-J507-VLOOKUP(C507,Вчера!C:AD, 7, FALSE)</f>
        <v>#N/A</v>
      </c>
      <c r="S507" s="19" t="e">
        <f>K507-L507-VLOOKUP(C507,Вчера!C:AD, 9, FALSE)</f>
        <v>#N/A</v>
      </c>
      <c r="T507" s="19" t="e">
        <f>M507-VLOOKUP(C507,Вчера!C:AD, 11, FALSE)</f>
        <v>#N/A</v>
      </c>
      <c r="U507" s="19" t="e">
        <f>VLOOKUP(C507,Вчера!C:AD, 12, FALSE)+F507-H507-J507-L507-N507</f>
        <v>#N/A</v>
      </c>
    </row>
    <row r="508" spans="1:21" ht="35.1" customHeight="1" x14ac:dyDescent="0.3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P508" s="19" t="e">
        <f>E508-F508-VLOOKUP(C508,Вчера!C:AD, 3, FALSE)</f>
        <v>#N/A</v>
      </c>
      <c r="Q508" s="19" t="e">
        <f>G508-H508-VLOOKUP(C508,Вчера!C:AD, 5, FALSE)</f>
        <v>#N/A</v>
      </c>
      <c r="R508" s="19" t="e">
        <f>I508-J508-VLOOKUP(C508,Вчера!C:AD, 7, FALSE)</f>
        <v>#N/A</v>
      </c>
      <c r="S508" s="19" t="e">
        <f>K508-L508-VLOOKUP(C508,Вчера!C:AD, 9, FALSE)</f>
        <v>#N/A</v>
      </c>
      <c r="T508" s="19" t="e">
        <f>M508-VLOOKUP(C508,Вчера!C:AD, 11, FALSE)</f>
        <v>#N/A</v>
      </c>
      <c r="U508" s="19" t="e">
        <f>VLOOKUP(C508,Вчера!C:AD, 12, FALSE)+F508-H508-J508-L508-N508</f>
        <v>#N/A</v>
      </c>
    </row>
    <row r="509" spans="1:21" ht="35.1" customHeight="1" x14ac:dyDescent="0.3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P509" s="19" t="e">
        <f>E509-F509-VLOOKUP(C509,Вчера!C:AD, 3, FALSE)</f>
        <v>#N/A</v>
      </c>
      <c r="Q509" s="19" t="e">
        <f>G509-H509-VLOOKUP(C509,Вчера!C:AD, 5, FALSE)</f>
        <v>#N/A</v>
      </c>
      <c r="R509" s="19" t="e">
        <f>I509-J509-VLOOKUP(C509,Вчера!C:AD, 7, FALSE)</f>
        <v>#N/A</v>
      </c>
      <c r="S509" s="19" t="e">
        <f>K509-L509-VLOOKUP(C509,Вчера!C:AD, 9, FALSE)</f>
        <v>#N/A</v>
      </c>
      <c r="T509" s="19" t="e">
        <f>M509-VLOOKUP(C509,Вчера!C:AD, 11, FALSE)</f>
        <v>#N/A</v>
      </c>
      <c r="U509" s="19" t="e">
        <f>VLOOKUP(C509,Вчера!C:AD, 12, FALSE)+F509-H509-J509-L509-N509</f>
        <v>#N/A</v>
      </c>
    </row>
    <row r="510" spans="1:21" ht="35.1" customHeight="1" x14ac:dyDescent="0.3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P510" s="19" t="e">
        <f>E510-F510-VLOOKUP(C510,Вчера!C:AD, 3, FALSE)</f>
        <v>#N/A</v>
      </c>
      <c r="Q510" s="19" t="e">
        <f>G510-H510-VLOOKUP(C510,Вчера!C:AD, 5, FALSE)</f>
        <v>#N/A</v>
      </c>
      <c r="R510" s="19" t="e">
        <f>I510-J510-VLOOKUP(C510,Вчера!C:AD, 7, FALSE)</f>
        <v>#N/A</v>
      </c>
      <c r="S510" s="19" t="e">
        <f>K510-L510-VLOOKUP(C510,Вчера!C:AD, 9, FALSE)</f>
        <v>#N/A</v>
      </c>
      <c r="T510" s="19" t="e">
        <f>M510-VLOOKUP(C510,Вчера!C:AD, 11, FALSE)</f>
        <v>#N/A</v>
      </c>
      <c r="U510" s="19" t="e">
        <f>VLOOKUP(C510,Вчера!C:AD, 12, FALSE)+F510-H510-J510-L510-N510</f>
        <v>#N/A</v>
      </c>
    </row>
    <row r="511" spans="1:21" ht="35.1" customHeight="1" x14ac:dyDescent="0.3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P511" s="19" t="e">
        <f>E511-F511-VLOOKUP(C511,Вчера!C:AD, 3, FALSE)</f>
        <v>#N/A</v>
      </c>
      <c r="Q511" s="19" t="e">
        <f>G511-H511-VLOOKUP(C511,Вчера!C:AD, 5, FALSE)</f>
        <v>#N/A</v>
      </c>
      <c r="R511" s="19" t="e">
        <f>I511-J511-VLOOKUP(C511,Вчера!C:AD, 7, FALSE)</f>
        <v>#N/A</v>
      </c>
      <c r="S511" s="19" t="e">
        <f>K511-L511-VLOOKUP(C511,Вчера!C:AD, 9, FALSE)</f>
        <v>#N/A</v>
      </c>
      <c r="T511" s="19" t="e">
        <f>M511-VLOOKUP(C511,Вчера!C:AD, 11, FALSE)</f>
        <v>#N/A</v>
      </c>
      <c r="U511" s="19" t="e">
        <f>VLOOKUP(C511,Вчера!C:AD, 12, FALSE)+F511-H511-J511-L511-N511</f>
        <v>#N/A</v>
      </c>
    </row>
    <row r="512" spans="1:21" ht="35.1" customHeight="1" x14ac:dyDescent="0.3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P512" s="19" t="e">
        <f>E512-F512-VLOOKUP(C512,Вчера!C:AD, 3, FALSE)</f>
        <v>#N/A</v>
      </c>
      <c r="Q512" s="19" t="e">
        <f>G512-H512-VLOOKUP(C512,Вчера!C:AD, 5, FALSE)</f>
        <v>#N/A</v>
      </c>
      <c r="R512" s="19" t="e">
        <f>I512-J512-VLOOKUP(C512,Вчера!C:AD, 7, FALSE)</f>
        <v>#N/A</v>
      </c>
      <c r="S512" s="19" t="e">
        <f>K512-L512-VLOOKUP(C512,Вчера!C:AD, 9, FALSE)</f>
        <v>#N/A</v>
      </c>
      <c r="T512" s="19" t="e">
        <f>M512-VLOOKUP(C512,Вчера!C:AD, 11, FALSE)</f>
        <v>#N/A</v>
      </c>
      <c r="U512" s="19" t="e">
        <f>VLOOKUP(C512,Вчера!C:AD, 12, FALSE)+F512-H512-J512-L512-N512</f>
        <v>#N/A</v>
      </c>
    </row>
    <row r="513" spans="1:21" ht="35.1" customHeight="1" x14ac:dyDescent="0.3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P513" s="19" t="e">
        <f>E513-F513-VLOOKUP(C513,Вчера!C:AD, 3, FALSE)</f>
        <v>#N/A</v>
      </c>
      <c r="Q513" s="19" t="e">
        <f>G513-H513-VLOOKUP(C513,Вчера!C:AD, 5, FALSE)</f>
        <v>#N/A</v>
      </c>
      <c r="R513" s="19" t="e">
        <f>I513-J513-VLOOKUP(C513,Вчера!C:AD, 7, FALSE)</f>
        <v>#N/A</v>
      </c>
      <c r="S513" s="19" t="e">
        <f>K513-L513-VLOOKUP(C513,Вчера!C:AD, 9, FALSE)</f>
        <v>#N/A</v>
      </c>
      <c r="T513" s="19" t="e">
        <f>M513-VLOOKUP(C513,Вчера!C:AD, 11, FALSE)</f>
        <v>#N/A</v>
      </c>
      <c r="U513" s="19" t="e">
        <f>VLOOKUP(C513,Вчера!C:AD, 12, FALSE)+F513-H513-J513-L513-N513</f>
        <v>#N/A</v>
      </c>
    </row>
    <row r="514" spans="1:21" ht="35.1" customHeight="1" x14ac:dyDescent="0.3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P514" s="19" t="e">
        <f>E514-F514-VLOOKUP(C514,Вчера!C:AD, 3, FALSE)</f>
        <v>#N/A</v>
      </c>
      <c r="Q514" s="19" t="e">
        <f>G514-H514-VLOOKUP(C514,Вчера!C:AD, 5, FALSE)</f>
        <v>#N/A</v>
      </c>
      <c r="R514" s="19" t="e">
        <f>I514-J514-VLOOKUP(C514,Вчера!C:AD, 7, FALSE)</f>
        <v>#N/A</v>
      </c>
      <c r="S514" s="19" t="e">
        <f>K514-L514-VLOOKUP(C514,Вчера!C:AD, 9, FALSE)</f>
        <v>#N/A</v>
      </c>
      <c r="T514" s="19" t="e">
        <f>M514-VLOOKUP(C514,Вчера!C:AD, 11, FALSE)</f>
        <v>#N/A</v>
      </c>
      <c r="U514" s="19" t="e">
        <f>VLOOKUP(C514,Вчера!C:AD, 12, FALSE)+F514-H514-J514-L514-N514</f>
        <v>#N/A</v>
      </c>
    </row>
    <row r="515" spans="1:21" ht="35.1" customHeight="1" x14ac:dyDescent="0.3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P515" s="19" t="e">
        <f>E515-F515-VLOOKUP(C515,Вчера!C:AD, 3, FALSE)</f>
        <v>#N/A</v>
      </c>
      <c r="Q515" s="19" t="e">
        <f>G515-H515-VLOOKUP(C515,Вчера!C:AD, 5, FALSE)</f>
        <v>#N/A</v>
      </c>
      <c r="R515" s="19" t="e">
        <f>I515-J515-VLOOKUP(C515,Вчера!C:AD, 7, FALSE)</f>
        <v>#N/A</v>
      </c>
      <c r="S515" s="19" t="e">
        <f>K515-L515-VLOOKUP(C515,Вчера!C:AD, 9, FALSE)</f>
        <v>#N/A</v>
      </c>
      <c r="T515" s="19" t="e">
        <f>M515-VLOOKUP(C515,Вчера!C:AD, 11, FALSE)</f>
        <v>#N/A</v>
      </c>
      <c r="U515" s="19" t="e">
        <f>VLOOKUP(C515,Вчера!C:AD, 12, FALSE)+F515-H515-J515-L515-N515</f>
        <v>#N/A</v>
      </c>
    </row>
    <row r="516" spans="1:21" ht="35.1" customHeight="1" x14ac:dyDescent="0.3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P516" s="19" t="e">
        <f>E516-F516-VLOOKUP(C516,Вчера!C:AD, 3, FALSE)</f>
        <v>#N/A</v>
      </c>
      <c r="Q516" s="19" t="e">
        <f>G516-H516-VLOOKUP(C516,Вчера!C:AD, 5, FALSE)</f>
        <v>#N/A</v>
      </c>
      <c r="R516" s="19" t="e">
        <f>I516-J516-VLOOKUP(C516,Вчера!C:AD, 7, FALSE)</f>
        <v>#N/A</v>
      </c>
      <c r="S516" s="19" t="e">
        <f>K516-L516-VLOOKUP(C516,Вчера!C:AD, 9, FALSE)</f>
        <v>#N/A</v>
      </c>
      <c r="T516" s="19" t="e">
        <f>M516-VLOOKUP(C516,Вчера!C:AD, 11, FALSE)</f>
        <v>#N/A</v>
      </c>
      <c r="U516" s="19" t="e">
        <f>VLOOKUP(C516,Вчера!C:AD, 12, FALSE)+F516-H516-J516-L516-N516</f>
        <v>#N/A</v>
      </c>
    </row>
    <row r="517" spans="1:21" ht="35.1" customHeight="1" x14ac:dyDescent="0.3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P517" s="19" t="e">
        <f>E517-F517-VLOOKUP(C517,Вчера!C:AD, 3, FALSE)</f>
        <v>#N/A</v>
      </c>
      <c r="Q517" s="19" t="e">
        <f>G517-H517-VLOOKUP(C517,Вчера!C:AD, 5, FALSE)</f>
        <v>#N/A</v>
      </c>
      <c r="R517" s="19" t="e">
        <f>I517-J517-VLOOKUP(C517,Вчера!C:AD, 7, FALSE)</f>
        <v>#N/A</v>
      </c>
      <c r="S517" s="19" t="e">
        <f>K517-L517-VLOOKUP(C517,Вчера!C:AD, 9, FALSE)</f>
        <v>#N/A</v>
      </c>
      <c r="T517" s="19" t="e">
        <f>M517-VLOOKUP(C517,Вчера!C:AD, 11, FALSE)</f>
        <v>#N/A</v>
      </c>
      <c r="U517" s="19" t="e">
        <f>VLOOKUP(C517,Вчера!C:AD, 12, FALSE)+F517-H517-J517-L517-N517</f>
        <v>#N/A</v>
      </c>
    </row>
    <row r="518" spans="1:21" ht="35.1" customHeight="1" x14ac:dyDescent="0.3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P518" s="19" t="e">
        <f>E518-F518-VLOOKUP(C518,Вчера!C:AD, 3, FALSE)</f>
        <v>#N/A</v>
      </c>
      <c r="Q518" s="19" t="e">
        <f>G518-H518-VLOOKUP(C518,Вчера!C:AD, 5, FALSE)</f>
        <v>#N/A</v>
      </c>
      <c r="R518" s="19" t="e">
        <f>I518-J518-VLOOKUP(C518,Вчера!C:AD, 7, FALSE)</f>
        <v>#N/A</v>
      </c>
      <c r="S518" s="19" t="e">
        <f>K518-L518-VLOOKUP(C518,Вчера!C:AD, 9, FALSE)</f>
        <v>#N/A</v>
      </c>
      <c r="T518" s="19" t="e">
        <f>M518-VLOOKUP(C518,Вчера!C:AD, 11, FALSE)</f>
        <v>#N/A</v>
      </c>
      <c r="U518" s="19" t="e">
        <f>VLOOKUP(C518,Вчера!C:AD, 12, FALSE)+F518-H518-J518-L518-N518</f>
        <v>#N/A</v>
      </c>
    </row>
    <row r="519" spans="1:21" ht="35.1" customHeight="1" x14ac:dyDescent="0.3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P519" s="19" t="e">
        <f>E519-F519-VLOOKUP(C519,Вчера!C:AD, 3, FALSE)</f>
        <v>#N/A</v>
      </c>
      <c r="Q519" s="19" t="e">
        <f>G519-H519-VLOOKUP(C519,Вчера!C:AD, 5, FALSE)</f>
        <v>#N/A</v>
      </c>
      <c r="R519" s="19" t="e">
        <f>I519-J519-VLOOKUP(C519,Вчера!C:AD, 7, FALSE)</f>
        <v>#N/A</v>
      </c>
      <c r="S519" s="19" t="e">
        <f>K519-L519-VLOOKUP(C519,Вчера!C:AD, 9, FALSE)</f>
        <v>#N/A</v>
      </c>
      <c r="T519" s="19" t="e">
        <f>M519-VLOOKUP(C519,Вчера!C:AD, 11, FALSE)</f>
        <v>#N/A</v>
      </c>
      <c r="U519" s="19" t="e">
        <f>VLOOKUP(C519,Вчера!C:AD, 12, FALSE)+F519-H519-J519-L519-N519</f>
        <v>#N/A</v>
      </c>
    </row>
    <row r="520" spans="1:21" ht="35.1" customHeight="1" x14ac:dyDescent="0.3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P520" s="19" t="e">
        <f>E520-F520-VLOOKUP(C520,Вчера!C:AD, 3, FALSE)</f>
        <v>#N/A</v>
      </c>
      <c r="Q520" s="19" t="e">
        <f>G520-H520-VLOOKUP(C520,Вчера!C:AD, 5, FALSE)</f>
        <v>#N/A</v>
      </c>
      <c r="R520" s="19" t="e">
        <f>I520-J520-VLOOKUP(C520,Вчера!C:AD, 7, FALSE)</f>
        <v>#N/A</v>
      </c>
      <c r="S520" s="19" t="e">
        <f>K520-L520-VLOOKUP(C520,Вчера!C:AD, 9, FALSE)</f>
        <v>#N/A</v>
      </c>
      <c r="T520" s="19" t="e">
        <f>M520-VLOOKUP(C520,Вчера!C:AD, 11, FALSE)</f>
        <v>#N/A</v>
      </c>
      <c r="U520" s="19" t="e">
        <f>VLOOKUP(C520,Вчера!C:AD, 12, FALSE)+F520-H520-J520-L520-N520</f>
        <v>#N/A</v>
      </c>
    </row>
    <row r="521" spans="1:21" ht="35.1" customHeight="1" x14ac:dyDescent="0.3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P521" s="19" t="e">
        <f>E521-F521-VLOOKUP(C521,Вчера!C:AD, 3, FALSE)</f>
        <v>#N/A</v>
      </c>
      <c r="Q521" s="19" t="e">
        <f>G521-H521-VLOOKUP(C521,Вчера!C:AD, 5, FALSE)</f>
        <v>#N/A</v>
      </c>
      <c r="R521" s="19" t="e">
        <f>I521-J521-VLOOKUP(C521,Вчера!C:AD, 7, FALSE)</f>
        <v>#N/A</v>
      </c>
      <c r="S521" s="19" t="e">
        <f>K521-L521-VLOOKUP(C521,Вчера!C:AD, 9, FALSE)</f>
        <v>#N/A</v>
      </c>
      <c r="T521" s="19" t="e">
        <f>M521-VLOOKUP(C521,Вчера!C:AD, 11, FALSE)</f>
        <v>#N/A</v>
      </c>
      <c r="U521" s="19" t="e">
        <f>VLOOKUP(C521,Вчера!C:AD, 12, FALSE)+F521-H521-J521-L521-N521</f>
        <v>#N/A</v>
      </c>
    </row>
    <row r="522" spans="1:21" ht="35.1" customHeight="1" x14ac:dyDescent="0.3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P522" s="19" t="e">
        <f>E522-F522-VLOOKUP(C522,Вчера!C:AD, 3, FALSE)</f>
        <v>#N/A</v>
      </c>
      <c r="Q522" s="19" t="e">
        <f>G522-H522-VLOOKUP(C522,Вчера!C:AD, 5, FALSE)</f>
        <v>#N/A</v>
      </c>
      <c r="R522" s="19" t="e">
        <f>I522-J522-VLOOKUP(C522,Вчера!C:AD, 7, FALSE)</f>
        <v>#N/A</v>
      </c>
      <c r="S522" s="19" t="e">
        <f>K522-L522-VLOOKUP(C522,Вчера!C:AD, 9, FALSE)</f>
        <v>#N/A</v>
      </c>
      <c r="T522" s="19" t="e">
        <f>M522-VLOOKUP(C522,Вчера!C:AD, 11, FALSE)</f>
        <v>#N/A</v>
      </c>
      <c r="U522" s="19" t="e">
        <f>VLOOKUP(C522,Вчера!C:AD, 12, FALSE)+F522-H522-J522-L522-N522</f>
        <v>#N/A</v>
      </c>
    </row>
    <row r="523" spans="1:21" ht="35.1" customHeight="1" x14ac:dyDescent="0.3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P523" s="19" t="e">
        <f>E523-F523-VLOOKUP(C523,Вчера!C:AD, 3, FALSE)</f>
        <v>#N/A</v>
      </c>
      <c r="Q523" s="19" t="e">
        <f>G523-H523-VLOOKUP(C523,Вчера!C:AD, 5, FALSE)</f>
        <v>#N/A</v>
      </c>
      <c r="R523" s="19" t="e">
        <f>I523-J523-VLOOKUP(C523,Вчера!C:AD, 7, FALSE)</f>
        <v>#N/A</v>
      </c>
      <c r="S523" s="19" t="e">
        <f>K523-L523-VLOOKUP(C523,Вчера!C:AD, 9, FALSE)</f>
        <v>#N/A</v>
      </c>
      <c r="T523" s="19" t="e">
        <f>M523-VLOOKUP(C523,Вчера!C:AD, 11, FALSE)</f>
        <v>#N/A</v>
      </c>
      <c r="U523" s="19" t="e">
        <f>VLOOKUP(C523,Вчера!C:AD, 12, FALSE)+F523-H523-J523-L523-N523</f>
        <v>#N/A</v>
      </c>
    </row>
    <row r="524" spans="1:21" ht="35.1" customHeight="1" x14ac:dyDescent="0.3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P524" s="19" t="e">
        <f>E524-F524-VLOOKUP(C524,Вчера!C:AD, 3, FALSE)</f>
        <v>#N/A</v>
      </c>
      <c r="Q524" s="19" t="e">
        <f>G524-H524-VLOOKUP(C524,Вчера!C:AD, 5, FALSE)</f>
        <v>#N/A</v>
      </c>
      <c r="R524" s="19" t="e">
        <f>I524-J524-VLOOKUP(C524,Вчера!C:AD, 7, FALSE)</f>
        <v>#N/A</v>
      </c>
      <c r="S524" s="19" t="e">
        <f>K524-L524-VLOOKUP(C524,Вчера!C:AD, 9, FALSE)</f>
        <v>#N/A</v>
      </c>
      <c r="T524" s="19" t="e">
        <f>M524-VLOOKUP(C524,Вчера!C:AD, 11, FALSE)</f>
        <v>#N/A</v>
      </c>
      <c r="U524" s="19" t="e">
        <f>VLOOKUP(C524,Вчера!C:AD, 12, FALSE)+F524-H524-J524-L524-N524</f>
        <v>#N/A</v>
      </c>
    </row>
    <row r="525" spans="1:21" ht="35.1" customHeight="1" x14ac:dyDescent="0.3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P525" s="19" t="e">
        <f>E525-F525-VLOOKUP(C525,Вчера!C:AD, 3, FALSE)</f>
        <v>#N/A</v>
      </c>
      <c r="Q525" s="19" t="e">
        <f>G525-H525-VLOOKUP(C525,Вчера!C:AD, 5, FALSE)</f>
        <v>#N/A</v>
      </c>
      <c r="R525" s="19" t="e">
        <f>I525-J525-VLOOKUP(C525,Вчера!C:AD, 7, FALSE)</f>
        <v>#N/A</v>
      </c>
      <c r="S525" s="19" t="e">
        <f>K525-L525-VLOOKUP(C525,Вчера!C:AD, 9, FALSE)</f>
        <v>#N/A</v>
      </c>
      <c r="T525" s="19" t="e">
        <f>M525-VLOOKUP(C525,Вчера!C:AD, 11, FALSE)</f>
        <v>#N/A</v>
      </c>
      <c r="U525" s="19" t="e">
        <f>VLOOKUP(C525,Вчера!C:AD, 12, FALSE)+F525-H525-J525-L525-N525</f>
        <v>#N/A</v>
      </c>
    </row>
    <row r="526" spans="1:21" ht="35.1" customHeight="1" x14ac:dyDescent="0.3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P526" s="19" t="e">
        <f>E526-F526-VLOOKUP(C526,Вчера!C:AD, 3, FALSE)</f>
        <v>#N/A</v>
      </c>
      <c r="Q526" s="19" t="e">
        <f>G526-H526-VLOOKUP(C526,Вчера!C:AD, 5, FALSE)</f>
        <v>#N/A</v>
      </c>
      <c r="R526" s="19" t="e">
        <f>I526-J526-VLOOKUP(C526,Вчера!C:AD, 7, FALSE)</f>
        <v>#N/A</v>
      </c>
      <c r="S526" s="19" t="e">
        <f>K526-L526-VLOOKUP(C526,Вчера!C:AD, 9, FALSE)</f>
        <v>#N/A</v>
      </c>
      <c r="T526" s="19" t="e">
        <f>M526-VLOOKUP(C526,Вчера!C:AD, 11, FALSE)</f>
        <v>#N/A</v>
      </c>
      <c r="U526" s="19" t="e">
        <f>VLOOKUP(C526,Вчера!C:AD, 12, FALSE)+F526-H526-J526-L526-N526</f>
        <v>#N/A</v>
      </c>
    </row>
    <row r="527" spans="1:21" ht="35.1" customHeight="1" x14ac:dyDescent="0.3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P527" s="19" t="e">
        <f>E527-F527-VLOOKUP(C527,Вчера!C:AD, 3, FALSE)</f>
        <v>#N/A</v>
      </c>
      <c r="Q527" s="19" t="e">
        <f>G527-H527-VLOOKUP(C527,Вчера!C:AD, 5, FALSE)</f>
        <v>#N/A</v>
      </c>
      <c r="R527" s="19" t="e">
        <f>I527-J527-VLOOKUP(C527,Вчера!C:AD, 7, FALSE)</f>
        <v>#N/A</v>
      </c>
      <c r="S527" s="19" t="e">
        <f>K527-L527-VLOOKUP(C527,Вчера!C:AD, 9, FALSE)</f>
        <v>#N/A</v>
      </c>
      <c r="T527" s="19" t="e">
        <f>M527-VLOOKUP(C527,Вчера!C:AD, 11, FALSE)</f>
        <v>#N/A</v>
      </c>
      <c r="U527" s="19" t="e">
        <f>VLOOKUP(C527,Вчера!C:AD, 12, FALSE)+F527-H527-J527-L527-N527</f>
        <v>#N/A</v>
      </c>
    </row>
    <row r="528" spans="1:21" ht="35.1" customHeight="1" x14ac:dyDescent="0.3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P528" s="19" t="e">
        <f>E528-F528-VLOOKUP(C528,Вчера!C:AD, 3, FALSE)</f>
        <v>#N/A</v>
      </c>
      <c r="Q528" s="19" t="e">
        <f>G528-H528-VLOOKUP(C528,Вчера!C:AD, 5, FALSE)</f>
        <v>#N/A</v>
      </c>
      <c r="R528" s="19" t="e">
        <f>I528-J528-VLOOKUP(C528,Вчера!C:AD, 7, FALSE)</f>
        <v>#N/A</v>
      </c>
      <c r="S528" s="19" t="e">
        <f>K528-L528-VLOOKUP(C528,Вчера!C:AD, 9, FALSE)</f>
        <v>#N/A</v>
      </c>
      <c r="T528" s="19" t="e">
        <f>M528-VLOOKUP(C528,Вчера!C:AD, 11, FALSE)</f>
        <v>#N/A</v>
      </c>
      <c r="U528" s="19" t="e">
        <f>VLOOKUP(C528,Вчера!C:AD, 12, FALSE)+F528-H528-J528-L528-N528</f>
        <v>#N/A</v>
      </c>
    </row>
    <row r="529" spans="1:21" ht="35.1" customHeight="1" x14ac:dyDescent="0.3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P529" s="19" t="e">
        <f>E529-F529-VLOOKUP(C529,Вчера!C:AD, 3, FALSE)</f>
        <v>#N/A</v>
      </c>
      <c r="Q529" s="19" t="e">
        <f>G529-H529-VLOOKUP(C529,Вчера!C:AD, 5, FALSE)</f>
        <v>#N/A</v>
      </c>
      <c r="R529" s="19" t="e">
        <f>I529-J529-VLOOKUP(C529,Вчера!C:AD, 7, FALSE)</f>
        <v>#N/A</v>
      </c>
      <c r="S529" s="19" t="e">
        <f>K529-L529-VLOOKUP(C529,Вчера!C:AD, 9, FALSE)</f>
        <v>#N/A</v>
      </c>
      <c r="T529" s="19" t="e">
        <f>M529-VLOOKUP(C529,Вчера!C:AD, 11, FALSE)</f>
        <v>#N/A</v>
      </c>
      <c r="U529" s="19" t="e">
        <f>VLOOKUP(C529,Вчера!C:AD, 12, FALSE)+F529-H529-J529-L529-N529</f>
        <v>#N/A</v>
      </c>
    </row>
    <row r="530" spans="1:21" ht="35.1" customHeight="1" x14ac:dyDescent="0.3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P530" s="19" t="e">
        <f>E530-F530-VLOOKUP(C530,Вчера!C:AD, 3, FALSE)</f>
        <v>#N/A</v>
      </c>
      <c r="Q530" s="19" t="e">
        <f>G530-H530-VLOOKUP(C530,Вчера!C:AD, 5, FALSE)</f>
        <v>#N/A</v>
      </c>
      <c r="R530" s="19" t="e">
        <f>I530-J530-VLOOKUP(C530,Вчера!C:AD, 7, FALSE)</f>
        <v>#N/A</v>
      </c>
      <c r="S530" s="19" t="e">
        <f>K530-L530-VLOOKUP(C530,Вчера!C:AD, 9, FALSE)</f>
        <v>#N/A</v>
      </c>
      <c r="T530" s="19" t="e">
        <f>M530-VLOOKUP(C530,Вчера!C:AD, 11, FALSE)</f>
        <v>#N/A</v>
      </c>
      <c r="U530" s="19" t="e">
        <f>VLOOKUP(C530,Вчера!C:AD, 12, FALSE)+F530-H530-J530-L530-N530</f>
        <v>#N/A</v>
      </c>
    </row>
    <row r="531" spans="1:21" ht="35.1" customHeight="1" x14ac:dyDescent="0.3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P531" s="19" t="e">
        <f>E531-F531-VLOOKUP(C531,Вчера!C:AD, 3, FALSE)</f>
        <v>#N/A</v>
      </c>
      <c r="Q531" s="19" t="e">
        <f>G531-H531-VLOOKUP(C531,Вчера!C:AD, 5, FALSE)</f>
        <v>#N/A</v>
      </c>
      <c r="R531" s="19" t="e">
        <f>I531-J531-VLOOKUP(C531,Вчера!C:AD, 7, FALSE)</f>
        <v>#N/A</v>
      </c>
      <c r="S531" s="19" t="e">
        <f>K531-L531-VLOOKUP(C531,Вчера!C:AD, 9, FALSE)</f>
        <v>#N/A</v>
      </c>
      <c r="T531" s="19" t="e">
        <f>M531-VLOOKUP(C531,Вчера!C:AD, 11, FALSE)</f>
        <v>#N/A</v>
      </c>
      <c r="U531" s="19" t="e">
        <f>VLOOKUP(C531,Вчера!C:AD, 12, FALSE)+F531-H531-J531-L531-N531</f>
        <v>#N/A</v>
      </c>
    </row>
    <row r="532" spans="1:21" ht="35.1" customHeight="1" x14ac:dyDescent="0.3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P532" s="19" t="e">
        <f>E532-F532-VLOOKUP(C532,Вчера!C:AD, 3, FALSE)</f>
        <v>#N/A</v>
      </c>
      <c r="Q532" s="19" t="e">
        <f>G532-H532-VLOOKUP(C532,Вчера!C:AD, 5, FALSE)</f>
        <v>#N/A</v>
      </c>
      <c r="R532" s="19" t="e">
        <f>I532-J532-VLOOKUP(C532,Вчера!C:AD, 7, FALSE)</f>
        <v>#N/A</v>
      </c>
      <c r="S532" s="19" t="e">
        <f>K532-L532-VLOOKUP(C532,Вчера!C:AD, 9, FALSE)</f>
        <v>#N/A</v>
      </c>
      <c r="T532" s="19" t="e">
        <f>M532-VLOOKUP(C532,Вчера!C:AD, 11, FALSE)</f>
        <v>#N/A</v>
      </c>
      <c r="U532" s="19" t="e">
        <f>VLOOKUP(C532,Вчера!C:AD, 12, FALSE)+F532-H532-J532-L532-N532</f>
        <v>#N/A</v>
      </c>
    </row>
    <row r="533" spans="1:21" ht="35.1" customHeight="1" x14ac:dyDescent="0.3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P533" s="19" t="e">
        <f>E533-F533-VLOOKUP(C533,Вчера!C:AD, 3, FALSE)</f>
        <v>#N/A</v>
      </c>
      <c r="Q533" s="19" t="e">
        <f>G533-H533-VLOOKUP(C533,Вчера!C:AD, 5, FALSE)</f>
        <v>#N/A</v>
      </c>
      <c r="R533" s="19" t="e">
        <f>I533-J533-VLOOKUP(C533,Вчера!C:AD, 7, FALSE)</f>
        <v>#N/A</v>
      </c>
      <c r="S533" s="19" t="e">
        <f>K533-L533-VLOOKUP(C533,Вчера!C:AD, 9, FALSE)</f>
        <v>#N/A</v>
      </c>
      <c r="T533" s="19" t="e">
        <f>M533-VLOOKUP(C533,Вчера!C:AD, 11, FALSE)</f>
        <v>#N/A</v>
      </c>
      <c r="U533" s="19" t="e">
        <f>VLOOKUP(C533,Вчера!C:AD, 12, FALSE)+F533-H533-J533-L533-N533</f>
        <v>#N/A</v>
      </c>
    </row>
    <row r="534" spans="1:21" ht="35.1" customHeight="1" x14ac:dyDescent="0.3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P534" s="19" t="e">
        <f>E534-F534-VLOOKUP(C534,Вчера!C:AD, 3, FALSE)</f>
        <v>#N/A</v>
      </c>
      <c r="Q534" s="19" t="e">
        <f>G534-H534-VLOOKUP(C534,Вчера!C:AD, 5, FALSE)</f>
        <v>#N/A</v>
      </c>
      <c r="R534" s="19" t="e">
        <f>I534-J534-VLOOKUP(C534,Вчера!C:AD, 7, FALSE)</f>
        <v>#N/A</v>
      </c>
      <c r="S534" s="19" t="e">
        <f>K534-L534-VLOOKUP(C534,Вчера!C:AD, 9, FALSE)</f>
        <v>#N/A</v>
      </c>
      <c r="T534" s="19" t="e">
        <f>M534-VLOOKUP(C534,Вчера!C:AD, 11, FALSE)</f>
        <v>#N/A</v>
      </c>
      <c r="U534" s="19" t="e">
        <f>VLOOKUP(C534,Вчера!C:AD, 12, FALSE)+F534-H534-J534-L534-N534</f>
        <v>#N/A</v>
      </c>
    </row>
    <row r="535" spans="1:21" ht="35.1" customHeight="1" x14ac:dyDescent="0.3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P535" s="19" t="e">
        <f>E535-F535-VLOOKUP(C535,Вчера!C:AD, 3, FALSE)</f>
        <v>#N/A</v>
      </c>
      <c r="Q535" s="19" t="e">
        <f>G535-H535-VLOOKUP(C535,Вчера!C:AD, 5, FALSE)</f>
        <v>#N/A</v>
      </c>
      <c r="R535" s="19" t="e">
        <f>I535-J535-VLOOKUP(C535,Вчера!C:AD, 7, FALSE)</f>
        <v>#N/A</v>
      </c>
      <c r="S535" s="19" t="e">
        <f>K535-L535-VLOOKUP(C535,Вчера!C:AD, 9, FALSE)</f>
        <v>#N/A</v>
      </c>
      <c r="T535" s="19" t="e">
        <f>M535-VLOOKUP(C535,Вчера!C:AD, 11, FALSE)</f>
        <v>#N/A</v>
      </c>
      <c r="U535" s="19" t="e">
        <f>VLOOKUP(C535,Вчера!C:AD, 12, FALSE)+F535-H535-J535-L535-N535</f>
        <v>#N/A</v>
      </c>
    </row>
    <row r="536" spans="1:21" ht="35.1" customHeight="1" x14ac:dyDescent="0.3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P536" s="19" t="e">
        <f>E536-F536-VLOOKUP(C536,Вчера!C:AD, 3, FALSE)</f>
        <v>#N/A</v>
      </c>
      <c r="Q536" s="19" t="e">
        <f>G536-H536-VLOOKUP(C536,Вчера!C:AD, 5, FALSE)</f>
        <v>#N/A</v>
      </c>
      <c r="R536" s="19" t="e">
        <f>I536-J536-VLOOKUP(C536,Вчера!C:AD, 7, FALSE)</f>
        <v>#N/A</v>
      </c>
      <c r="S536" s="19" t="e">
        <f>K536-L536-VLOOKUP(C536,Вчера!C:AD, 9, FALSE)</f>
        <v>#N/A</v>
      </c>
      <c r="T536" s="19" t="e">
        <f>M536-VLOOKUP(C536,Вчера!C:AD, 11, FALSE)</f>
        <v>#N/A</v>
      </c>
      <c r="U536" s="19" t="e">
        <f>VLOOKUP(C536,Вчера!C:AD, 12, FALSE)+F536-H536-J536-L536-N536</f>
        <v>#N/A</v>
      </c>
    </row>
    <row r="537" spans="1:21" ht="35.1" customHeight="1" x14ac:dyDescent="0.3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P537" s="19" t="e">
        <f>E537-F537-VLOOKUP(C537,Вчера!C:AD, 3, FALSE)</f>
        <v>#N/A</v>
      </c>
      <c r="Q537" s="19" t="e">
        <f>G537-H537-VLOOKUP(C537,Вчера!C:AD, 5, FALSE)</f>
        <v>#N/A</v>
      </c>
      <c r="R537" s="19" t="e">
        <f>I537-J537-VLOOKUP(C537,Вчера!C:AD, 7, FALSE)</f>
        <v>#N/A</v>
      </c>
      <c r="S537" s="19" t="e">
        <f>K537-L537-VLOOKUP(C537,Вчера!C:AD, 9, FALSE)</f>
        <v>#N/A</v>
      </c>
      <c r="T537" s="19" t="e">
        <f>M537-VLOOKUP(C537,Вчера!C:AD, 11, FALSE)</f>
        <v>#N/A</v>
      </c>
      <c r="U537" s="19" t="e">
        <f>VLOOKUP(C537,Вчера!C:AD, 12, FALSE)+F537-H537-J537-L537-N537</f>
        <v>#N/A</v>
      </c>
    </row>
    <row r="538" spans="1:21" ht="35.1" customHeight="1" x14ac:dyDescent="0.3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P538" s="19" t="e">
        <f>E538-F538-VLOOKUP(C538,Вчера!C:AD, 3, FALSE)</f>
        <v>#N/A</v>
      </c>
      <c r="Q538" s="19" t="e">
        <f>G538-H538-VLOOKUP(C538,Вчера!C:AD, 5, FALSE)</f>
        <v>#N/A</v>
      </c>
      <c r="R538" s="19" t="e">
        <f>I538-J538-VLOOKUP(C538,Вчера!C:AD, 7, FALSE)</f>
        <v>#N/A</v>
      </c>
      <c r="S538" s="19" t="e">
        <f>K538-L538-VLOOKUP(C538,Вчера!C:AD, 9, FALSE)</f>
        <v>#N/A</v>
      </c>
      <c r="T538" s="19" t="e">
        <f>M538-VLOOKUP(C538,Вчера!C:AD, 11, FALSE)</f>
        <v>#N/A</v>
      </c>
      <c r="U538" s="19" t="e">
        <f>VLOOKUP(C538,Вчера!C:AD, 12, FALSE)+F538-H538-J538-L538-N538</f>
        <v>#N/A</v>
      </c>
    </row>
    <row r="539" spans="1:21" ht="35.1" customHeight="1" x14ac:dyDescent="0.3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P539" s="19" t="e">
        <f>E539-F539-VLOOKUP(C539,Вчера!C:AD, 3, FALSE)</f>
        <v>#N/A</v>
      </c>
      <c r="Q539" s="19" t="e">
        <f>G539-H539-VLOOKUP(C539,Вчера!C:AD, 5, FALSE)</f>
        <v>#N/A</v>
      </c>
      <c r="R539" s="19" t="e">
        <f>I539-J539-VLOOKUP(C539,Вчера!C:AD, 7, FALSE)</f>
        <v>#N/A</v>
      </c>
      <c r="S539" s="19" t="e">
        <f>K539-L539-VLOOKUP(C539,Вчера!C:AD, 9, FALSE)</f>
        <v>#N/A</v>
      </c>
      <c r="T539" s="19" t="e">
        <f>M539-VLOOKUP(C539,Вчера!C:AD, 11, FALSE)</f>
        <v>#N/A</v>
      </c>
      <c r="U539" s="19" t="e">
        <f>VLOOKUP(C539,Вчера!C:AD, 12, FALSE)+F539-H539-J539-L539-N539</f>
        <v>#N/A</v>
      </c>
    </row>
    <row r="540" spans="1:21" ht="35.1" customHeight="1" x14ac:dyDescent="0.3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P540" s="19" t="e">
        <f>E540-F540-VLOOKUP(C540,Вчера!C:AD, 3, FALSE)</f>
        <v>#N/A</v>
      </c>
      <c r="Q540" s="19" t="e">
        <f>G540-H540-VLOOKUP(C540,Вчера!C:AD, 5, FALSE)</f>
        <v>#N/A</v>
      </c>
      <c r="R540" s="19" t="e">
        <f>I540-J540-VLOOKUP(C540,Вчера!C:AD, 7, FALSE)</f>
        <v>#N/A</v>
      </c>
      <c r="S540" s="19" t="e">
        <f>K540-L540-VLOOKUP(C540,Вчера!C:AD, 9, FALSE)</f>
        <v>#N/A</v>
      </c>
      <c r="T540" s="19" t="e">
        <f>M540-VLOOKUP(C540,Вчера!C:AD, 11, FALSE)</f>
        <v>#N/A</v>
      </c>
      <c r="U540" s="19" t="e">
        <f>VLOOKUP(C540,Вчера!C:AD, 12, FALSE)+F540-H540-J540-L540-N540</f>
        <v>#N/A</v>
      </c>
    </row>
    <row r="541" spans="1:21" ht="35.1" customHeight="1" x14ac:dyDescent="0.3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P541" s="19" t="e">
        <f>E541-F541-VLOOKUP(C541,Вчера!C:AD, 3, FALSE)</f>
        <v>#N/A</v>
      </c>
      <c r="Q541" s="19" t="e">
        <f>G541-H541-VLOOKUP(C541,Вчера!C:AD, 5, FALSE)</f>
        <v>#N/A</v>
      </c>
      <c r="R541" s="19" t="e">
        <f>I541-J541-VLOOKUP(C541,Вчера!C:AD, 7, FALSE)</f>
        <v>#N/A</v>
      </c>
      <c r="S541" s="19" t="e">
        <f>K541-L541-VLOOKUP(C541,Вчера!C:AD, 9, FALSE)</f>
        <v>#N/A</v>
      </c>
      <c r="T541" s="19" t="e">
        <f>M541-VLOOKUP(C541,Вчера!C:AD, 11, FALSE)</f>
        <v>#N/A</v>
      </c>
      <c r="U541" s="19" t="e">
        <f>VLOOKUP(C541,Вчера!C:AD, 12, FALSE)+F541-H541-J541-L541-N541</f>
        <v>#N/A</v>
      </c>
    </row>
    <row r="542" spans="1:21" ht="35.1" customHeight="1" x14ac:dyDescent="0.3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P542" s="19" t="e">
        <f>E542-F542-VLOOKUP(C542,Вчера!C:AD, 3, FALSE)</f>
        <v>#N/A</v>
      </c>
      <c r="Q542" s="19" t="e">
        <f>G542-H542-VLOOKUP(C542,Вчера!C:AD, 5, FALSE)</f>
        <v>#N/A</v>
      </c>
      <c r="R542" s="19" t="e">
        <f>I542-J542-VLOOKUP(C542,Вчера!C:AD, 7, FALSE)</f>
        <v>#N/A</v>
      </c>
      <c r="S542" s="19" t="e">
        <f>K542-L542-VLOOKUP(C542,Вчера!C:AD, 9, FALSE)</f>
        <v>#N/A</v>
      </c>
      <c r="T542" s="19" t="e">
        <f>M542-VLOOKUP(C542,Вчера!C:AD, 11, FALSE)</f>
        <v>#N/A</v>
      </c>
      <c r="U542" s="19" t="e">
        <f>VLOOKUP(C542,Вчера!C:AD, 12, FALSE)+F542-H542-J542-L542-N542</f>
        <v>#N/A</v>
      </c>
    </row>
    <row r="543" spans="1:21" ht="35.1" customHeight="1" x14ac:dyDescent="0.3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P543" s="19" t="e">
        <f>E543-F543-VLOOKUP(C543,Вчера!C:AD, 3, FALSE)</f>
        <v>#N/A</v>
      </c>
      <c r="Q543" s="19" t="e">
        <f>G543-H543-VLOOKUP(C543,Вчера!C:AD, 5, FALSE)</f>
        <v>#N/A</v>
      </c>
      <c r="R543" s="19" t="e">
        <f>I543-J543-VLOOKUP(C543,Вчера!C:AD, 7, FALSE)</f>
        <v>#N/A</v>
      </c>
      <c r="S543" s="19" t="e">
        <f>K543-L543-VLOOKUP(C543,Вчера!C:AD, 9, FALSE)</f>
        <v>#N/A</v>
      </c>
      <c r="T543" s="19" t="e">
        <f>M543-VLOOKUP(C543,Вчера!C:AD, 11, FALSE)</f>
        <v>#N/A</v>
      </c>
      <c r="U543" s="19" t="e">
        <f>VLOOKUP(C543,Вчера!C:AD, 12, FALSE)+F543-H543-J543-L543-N543</f>
        <v>#N/A</v>
      </c>
    </row>
    <row r="544" spans="1:21" ht="35.1" customHeight="1" x14ac:dyDescent="0.3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P544" s="19" t="e">
        <f>E544-F544-VLOOKUP(C544,Вчера!C:AD, 3, FALSE)</f>
        <v>#N/A</v>
      </c>
      <c r="Q544" s="19" t="e">
        <f>G544-H544-VLOOKUP(C544,Вчера!C:AD, 5, FALSE)</f>
        <v>#N/A</v>
      </c>
      <c r="R544" s="19" t="e">
        <f>I544-J544-VLOOKUP(C544,Вчера!C:AD, 7, FALSE)</f>
        <v>#N/A</v>
      </c>
      <c r="S544" s="19" t="e">
        <f>K544-L544-VLOOKUP(C544,Вчера!C:AD, 9, FALSE)</f>
        <v>#N/A</v>
      </c>
      <c r="T544" s="19" t="e">
        <f>M544-VLOOKUP(C544,Вчера!C:AD, 11, FALSE)</f>
        <v>#N/A</v>
      </c>
      <c r="U544" s="19" t="e">
        <f>VLOOKUP(C544,Вчера!C:AD, 12, FALSE)+F544-H544-J544-L544-N544</f>
        <v>#N/A</v>
      </c>
    </row>
    <row r="545" spans="1:21" ht="35.1" customHeight="1" x14ac:dyDescent="0.3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P545" s="19" t="e">
        <f>E545-F545-VLOOKUP(C545,Вчера!C:AD, 3, FALSE)</f>
        <v>#N/A</v>
      </c>
      <c r="Q545" s="19" t="e">
        <f>G545-H545-VLOOKUP(C545,Вчера!C:AD, 5, FALSE)</f>
        <v>#N/A</v>
      </c>
      <c r="R545" s="19" t="e">
        <f>I545-J545-VLOOKUP(C545,Вчера!C:AD, 7, FALSE)</f>
        <v>#N/A</v>
      </c>
      <c r="S545" s="19" t="e">
        <f>K545-L545-VLOOKUP(C545,Вчера!C:AD, 9, FALSE)</f>
        <v>#N/A</v>
      </c>
      <c r="T545" s="19" t="e">
        <f>M545-VLOOKUP(C545,Вчера!C:AD, 11, FALSE)</f>
        <v>#N/A</v>
      </c>
      <c r="U545" s="19" t="e">
        <f>VLOOKUP(C545,Вчера!C:AD, 12, FALSE)+F545-H545-J545-L545-N545</f>
        <v>#N/A</v>
      </c>
    </row>
    <row r="546" spans="1:21" ht="35.1" customHeight="1" x14ac:dyDescent="0.3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P546" s="19" t="e">
        <f>E546-F546-VLOOKUP(C546,Вчера!C:AD, 3, FALSE)</f>
        <v>#N/A</v>
      </c>
      <c r="Q546" s="19" t="e">
        <f>G546-H546-VLOOKUP(C546,Вчера!C:AD, 5, FALSE)</f>
        <v>#N/A</v>
      </c>
      <c r="R546" s="19" t="e">
        <f>I546-J546-VLOOKUP(C546,Вчера!C:AD, 7, FALSE)</f>
        <v>#N/A</v>
      </c>
      <c r="S546" s="19" t="e">
        <f>K546-L546-VLOOKUP(C546,Вчера!C:AD, 9, FALSE)</f>
        <v>#N/A</v>
      </c>
      <c r="T546" s="19" t="e">
        <f>M546-VLOOKUP(C546,Вчера!C:AD, 11, FALSE)</f>
        <v>#N/A</v>
      </c>
      <c r="U546" s="19" t="e">
        <f>VLOOKUP(C546,Вчера!C:AD, 12, FALSE)+F546-H546-J546-L546-N546</f>
        <v>#N/A</v>
      </c>
    </row>
    <row r="547" spans="1:21" ht="35.1" customHeight="1" x14ac:dyDescent="0.3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P547" s="19" t="e">
        <f>E547-F547-VLOOKUP(C547,Вчера!C:AD, 3, FALSE)</f>
        <v>#N/A</v>
      </c>
      <c r="Q547" s="19" t="e">
        <f>G547-H547-VLOOKUP(C547,Вчера!C:AD, 5, FALSE)</f>
        <v>#N/A</v>
      </c>
      <c r="R547" s="19" t="e">
        <f>I547-J547-VLOOKUP(C547,Вчера!C:AD, 7, FALSE)</f>
        <v>#N/A</v>
      </c>
      <c r="S547" s="19" t="e">
        <f>K547-L547-VLOOKUP(C547,Вчера!C:AD, 9, FALSE)</f>
        <v>#N/A</v>
      </c>
      <c r="T547" s="19" t="e">
        <f>M547-VLOOKUP(C547,Вчера!C:AD, 11, FALSE)</f>
        <v>#N/A</v>
      </c>
      <c r="U547" s="19" t="e">
        <f>VLOOKUP(C547,Вчера!C:AD, 12, FALSE)+F547-H547-J547-L547-N547</f>
        <v>#N/A</v>
      </c>
    </row>
    <row r="548" spans="1:21" ht="35.1" customHeight="1" x14ac:dyDescent="0.3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P548" s="19" t="e">
        <f>E548-F548-VLOOKUP(C548,Вчера!C:AD, 3, FALSE)</f>
        <v>#N/A</v>
      </c>
      <c r="Q548" s="19" t="e">
        <f>G548-H548-VLOOKUP(C548,Вчера!C:AD, 5, FALSE)</f>
        <v>#N/A</v>
      </c>
      <c r="R548" s="19" t="e">
        <f>I548-J548-VLOOKUP(C548,Вчера!C:AD, 7, FALSE)</f>
        <v>#N/A</v>
      </c>
      <c r="S548" s="19" t="e">
        <f>K548-L548-VLOOKUP(C548,Вчера!C:AD, 9, FALSE)</f>
        <v>#N/A</v>
      </c>
      <c r="T548" s="19" t="e">
        <f>M548-VLOOKUP(C548,Вчера!C:AD, 11, FALSE)</f>
        <v>#N/A</v>
      </c>
      <c r="U548" s="19" t="e">
        <f>VLOOKUP(C548,Вчера!C:AD, 12, FALSE)+F548-H548-J548-L548-N548</f>
        <v>#N/A</v>
      </c>
    </row>
    <row r="549" spans="1:21" ht="35.1" customHeight="1" x14ac:dyDescent="0.3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P549" s="19" t="e">
        <f>E549-F549-VLOOKUP(C549,Вчера!C:AD, 3, FALSE)</f>
        <v>#N/A</v>
      </c>
      <c r="Q549" s="19" t="e">
        <f>G549-H549-VLOOKUP(C549,Вчера!C:AD, 5, FALSE)</f>
        <v>#N/A</v>
      </c>
      <c r="R549" s="19" t="e">
        <f>I549-J549-VLOOKUP(C549,Вчера!C:AD, 7, FALSE)</f>
        <v>#N/A</v>
      </c>
      <c r="S549" s="19" t="e">
        <f>K549-L549-VLOOKUP(C549,Вчера!C:AD, 9, FALSE)</f>
        <v>#N/A</v>
      </c>
      <c r="T549" s="19" t="e">
        <f>M549-VLOOKUP(C549,Вчера!C:AD, 11, FALSE)</f>
        <v>#N/A</v>
      </c>
      <c r="U549" s="19" t="e">
        <f>VLOOKUP(C549,Вчера!C:AD, 12, FALSE)+F549-H549-J549-L549-N549</f>
        <v>#N/A</v>
      </c>
    </row>
    <row r="550" spans="1:21" ht="35.1" customHeight="1" x14ac:dyDescent="0.3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P550" s="19" t="e">
        <f>E550-F550-VLOOKUP(C550,Вчера!C:AD, 3, FALSE)</f>
        <v>#N/A</v>
      </c>
      <c r="Q550" s="19" t="e">
        <f>G550-H550-VLOOKUP(C550,Вчера!C:AD, 5, FALSE)</f>
        <v>#N/A</v>
      </c>
      <c r="R550" s="19" t="e">
        <f>I550-J550-VLOOKUP(C550,Вчера!C:AD, 7, FALSE)</f>
        <v>#N/A</v>
      </c>
      <c r="S550" s="19" t="e">
        <f>K550-L550-VLOOKUP(C550,Вчера!C:AD, 9, FALSE)</f>
        <v>#N/A</v>
      </c>
      <c r="T550" s="19" t="e">
        <f>M550-VLOOKUP(C550,Вчера!C:AD, 11, FALSE)</f>
        <v>#N/A</v>
      </c>
      <c r="U550" s="19" t="e">
        <f>VLOOKUP(C550,Вчера!C:AD, 12, FALSE)+F550-H550-J550-L550-N550</f>
        <v>#N/A</v>
      </c>
    </row>
    <row r="551" spans="1:21" ht="35.1" customHeight="1" x14ac:dyDescent="0.3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P551" s="19" t="e">
        <f>E551-F551-VLOOKUP(C551,Вчера!C:AD, 3, FALSE)</f>
        <v>#N/A</v>
      </c>
      <c r="Q551" s="19" t="e">
        <f>G551-H551-VLOOKUP(C551,Вчера!C:AD, 5, FALSE)</f>
        <v>#N/A</v>
      </c>
      <c r="R551" s="19" t="e">
        <f>I551-J551-VLOOKUP(C551,Вчера!C:AD, 7, FALSE)</f>
        <v>#N/A</v>
      </c>
      <c r="S551" s="19" t="e">
        <f>K551-L551-VLOOKUP(C551,Вчера!C:AD, 9, FALSE)</f>
        <v>#N/A</v>
      </c>
      <c r="T551" s="19" t="e">
        <f>M551-VLOOKUP(C551,Вчера!C:AD, 11, FALSE)</f>
        <v>#N/A</v>
      </c>
      <c r="U551" s="19" t="e">
        <f>VLOOKUP(C551,Вчера!C:AD, 12, FALSE)+F551-H551-J551-L551-N551</f>
        <v>#N/A</v>
      </c>
    </row>
    <row r="552" spans="1:21" ht="35.1" customHeight="1" x14ac:dyDescent="0.3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P552" s="19" t="e">
        <f>E552-F552-VLOOKUP(C552,Вчера!C:AD, 3, FALSE)</f>
        <v>#N/A</v>
      </c>
      <c r="Q552" s="19" t="e">
        <f>G552-H552-VLOOKUP(C552,Вчера!C:AD, 5, FALSE)</f>
        <v>#N/A</v>
      </c>
      <c r="R552" s="19" t="e">
        <f>I552-J552-VLOOKUP(C552,Вчера!C:AD, 7, FALSE)</f>
        <v>#N/A</v>
      </c>
      <c r="S552" s="19" t="e">
        <f>K552-L552-VLOOKUP(C552,Вчера!C:AD, 9, FALSE)</f>
        <v>#N/A</v>
      </c>
      <c r="T552" s="19" t="e">
        <f>M552-VLOOKUP(C552,Вчера!C:AD, 11, FALSE)</f>
        <v>#N/A</v>
      </c>
      <c r="U552" s="19" t="e">
        <f>VLOOKUP(C552,Вчера!C:AD, 12, FALSE)+F552-H552-J552-L552-N552</f>
        <v>#N/A</v>
      </c>
    </row>
    <row r="553" spans="1:21" ht="35.1" customHeight="1" x14ac:dyDescent="0.3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P553" s="19" t="e">
        <f>E553-F553-VLOOKUP(C553,Вчера!C:AD, 3, FALSE)</f>
        <v>#N/A</v>
      </c>
      <c r="Q553" s="19" t="e">
        <f>G553-H553-VLOOKUP(C553,Вчера!C:AD, 5, FALSE)</f>
        <v>#N/A</v>
      </c>
      <c r="R553" s="19" t="e">
        <f>I553-J553-VLOOKUP(C553,Вчера!C:AD, 7, FALSE)</f>
        <v>#N/A</v>
      </c>
      <c r="S553" s="19" t="e">
        <f>K553-L553-VLOOKUP(C553,Вчера!C:AD, 9, FALSE)</f>
        <v>#N/A</v>
      </c>
      <c r="T553" s="19" t="e">
        <f>M553-VLOOKUP(C553,Вчера!C:AD, 11, FALSE)</f>
        <v>#N/A</v>
      </c>
      <c r="U553" s="19" t="e">
        <f>VLOOKUP(C553,Вчера!C:AD, 12, FALSE)+F553-H553-J553-L553-N553</f>
        <v>#N/A</v>
      </c>
    </row>
    <row r="554" spans="1:21" ht="35.1" customHeight="1" x14ac:dyDescent="0.3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P554" s="19" t="e">
        <f>E554-F554-VLOOKUP(C554,Вчера!C:AD, 3, FALSE)</f>
        <v>#N/A</v>
      </c>
      <c r="Q554" s="19" t="e">
        <f>G554-H554-VLOOKUP(C554,Вчера!C:AD, 5, FALSE)</f>
        <v>#N/A</v>
      </c>
      <c r="R554" s="19" t="e">
        <f>I554-J554-VLOOKUP(C554,Вчера!C:AD, 7, FALSE)</f>
        <v>#N/A</v>
      </c>
      <c r="S554" s="19" t="e">
        <f>K554-L554-VLOOKUP(C554,Вчера!C:AD, 9, FALSE)</f>
        <v>#N/A</v>
      </c>
      <c r="T554" s="19" t="e">
        <f>M554-VLOOKUP(C554,Вчера!C:AD, 11, FALSE)</f>
        <v>#N/A</v>
      </c>
      <c r="U554" s="19" t="e">
        <f>VLOOKUP(C554,Вчера!C:AD, 12, FALSE)+F554-H554-J554-L554-N554</f>
        <v>#N/A</v>
      </c>
    </row>
    <row r="555" spans="1:21" ht="35.1" customHeight="1" x14ac:dyDescent="0.3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P555" s="19" t="e">
        <f>E555-F555-VLOOKUP(C555,Вчера!C:AD, 3, FALSE)</f>
        <v>#N/A</v>
      </c>
      <c r="Q555" s="19" t="e">
        <f>G555-H555-VLOOKUP(C555,Вчера!C:AD, 5, FALSE)</f>
        <v>#N/A</v>
      </c>
      <c r="R555" s="19" t="e">
        <f>I555-J555-VLOOKUP(C555,Вчера!C:AD, 7, FALSE)</f>
        <v>#N/A</v>
      </c>
      <c r="S555" s="19" t="e">
        <f>K555-L555-VLOOKUP(C555,Вчера!C:AD, 9, FALSE)</f>
        <v>#N/A</v>
      </c>
      <c r="T555" s="19" t="e">
        <f>M555-VLOOKUP(C555,Вчера!C:AD, 11, FALSE)</f>
        <v>#N/A</v>
      </c>
      <c r="U555" s="19" t="e">
        <f>VLOOKUP(C555,Вчера!C:AD, 12, FALSE)+F555-H555-J555-L555-N555</f>
        <v>#N/A</v>
      </c>
    </row>
    <row r="556" spans="1:21" ht="35.1" customHeight="1" x14ac:dyDescent="0.3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P556" s="19" t="e">
        <f>E556-F556-VLOOKUP(C556,Вчера!C:AD, 3, FALSE)</f>
        <v>#N/A</v>
      </c>
      <c r="Q556" s="19" t="e">
        <f>G556-H556-VLOOKUP(C556,Вчера!C:AD, 5, FALSE)</f>
        <v>#N/A</v>
      </c>
      <c r="R556" s="19" t="e">
        <f>I556-J556-VLOOKUP(C556,Вчера!C:AD, 7, FALSE)</f>
        <v>#N/A</v>
      </c>
      <c r="S556" s="19" t="e">
        <f>K556-L556-VLOOKUP(C556,Вчера!C:AD, 9, FALSE)</f>
        <v>#N/A</v>
      </c>
      <c r="T556" s="19" t="e">
        <f>M556-VLOOKUP(C556,Вчера!C:AD, 11, FALSE)</f>
        <v>#N/A</v>
      </c>
      <c r="U556" s="19" t="e">
        <f>VLOOKUP(C556,Вчера!C:AD, 12, FALSE)+F556-H556-J556-L556-N556</f>
        <v>#N/A</v>
      </c>
    </row>
    <row r="557" spans="1:21" ht="35.1" customHeight="1" x14ac:dyDescent="0.3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P557" s="19" t="e">
        <f>E557-F557-VLOOKUP(C557,Вчера!C:AD, 3, FALSE)</f>
        <v>#N/A</v>
      </c>
      <c r="Q557" s="19" t="e">
        <f>G557-H557-VLOOKUP(C557,Вчера!C:AD, 5, FALSE)</f>
        <v>#N/A</v>
      </c>
      <c r="R557" s="19" t="e">
        <f>I557-J557-VLOOKUP(C557,Вчера!C:AD, 7, FALSE)</f>
        <v>#N/A</v>
      </c>
      <c r="S557" s="19" t="e">
        <f>K557-L557-VLOOKUP(C557,Вчера!C:AD, 9, FALSE)</f>
        <v>#N/A</v>
      </c>
      <c r="T557" s="19" t="e">
        <f>M557-VLOOKUP(C557,Вчера!C:AD, 11, FALSE)</f>
        <v>#N/A</v>
      </c>
      <c r="U557" s="19" t="e">
        <f>VLOOKUP(C557,Вчера!C:AD, 12, FALSE)+F557-H557-J557-L557-N557</f>
        <v>#N/A</v>
      </c>
    </row>
    <row r="558" spans="1:21" ht="35.1" customHeight="1" x14ac:dyDescent="0.3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P558" s="19" t="e">
        <f>E558-F558-VLOOKUP(C558,Вчера!C:AD, 3, FALSE)</f>
        <v>#N/A</v>
      </c>
      <c r="Q558" s="19" t="e">
        <f>G558-H558-VLOOKUP(C558,Вчера!C:AD, 5, FALSE)</f>
        <v>#N/A</v>
      </c>
      <c r="R558" s="19" t="e">
        <f>I558-J558-VLOOKUP(C558,Вчера!C:AD, 7, FALSE)</f>
        <v>#N/A</v>
      </c>
      <c r="S558" s="19" t="e">
        <f>K558-L558-VLOOKUP(C558,Вчера!C:AD, 9, FALSE)</f>
        <v>#N/A</v>
      </c>
      <c r="T558" s="19" t="e">
        <f>M558-VLOOKUP(C558,Вчера!C:AD, 11, FALSE)</f>
        <v>#N/A</v>
      </c>
      <c r="U558" s="19" t="e">
        <f>VLOOKUP(C558,Вчера!C:AD, 12, FALSE)+F558-H558-J558-L558-N558</f>
        <v>#N/A</v>
      </c>
    </row>
    <row r="559" spans="1:21" ht="35.1" customHeight="1" x14ac:dyDescent="0.3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P559" s="19" t="e">
        <f>E559-F559-VLOOKUP(C559,Вчера!C:AD, 3, FALSE)</f>
        <v>#N/A</v>
      </c>
      <c r="Q559" s="19" t="e">
        <f>G559-H559-VLOOKUP(C559,Вчера!C:AD, 5, FALSE)</f>
        <v>#N/A</v>
      </c>
      <c r="R559" s="19" t="e">
        <f>I559-J559-VLOOKUP(C559,Вчера!C:AD, 7, FALSE)</f>
        <v>#N/A</v>
      </c>
      <c r="S559" s="19" t="e">
        <f>K559-L559-VLOOKUP(C559,Вчера!C:AD, 9, FALSE)</f>
        <v>#N/A</v>
      </c>
      <c r="T559" s="19" t="e">
        <f>M559-VLOOKUP(C559,Вчера!C:AD, 11, FALSE)</f>
        <v>#N/A</v>
      </c>
      <c r="U559" s="19" t="e">
        <f>VLOOKUP(C559,Вчера!C:AD, 12, FALSE)+F559-H559-J559-L559-N559</f>
        <v>#N/A</v>
      </c>
    </row>
    <row r="560" spans="1:21" ht="35.1" customHeight="1" x14ac:dyDescent="0.3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P560" s="19" t="e">
        <f>E560-F560-VLOOKUP(C560,Вчера!C:AD, 3, FALSE)</f>
        <v>#N/A</v>
      </c>
      <c r="Q560" s="19" t="e">
        <f>G560-H560-VLOOKUP(C560,Вчера!C:AD, 5, FALSE)</f>
        <v>#N/A</v>
      </c>
      <c r="R560" s="19" t="e">
        <f>I560-J560-VLOOKUP(C560,Вчера!C:AD, 7, FALSE)</f>
        <v>#N/A</v>
      </c>
      <c r="S560" s="19" t="e">
        <f>K560-L560-VLOOKUP(C560,Вчера!C:AD, 9, FALSE)</f>
        <v>#N/A</v>
      </c>
      <c r="T560" s="19" t="e">
        <f>M560-VLOOKUP(C560,Вчера!C:AD, 11, FALSE)</f>
        <v>#N/A</v>
      </c>
      <c r="U560" s="19" t="e">
        <f>VLOOKUP(C560,Вчера!C:AD, 12, FALSE)+F560-H560-J560-L560-N560</f>
        <v>#N/A</v>
      </c>
    </row>
    <row r="561" spans="1:21" ht="35.1" customHeight="1" x14ac:dyDescent="0.3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P561" s="19" t="e">
        <f>E561-F561-VLOOKUP(C561,Вчера!C:AD, 3, FALSE)</f>
        <v>#N/A</v>
      </c>
      <c r="Q561" s="19" t="e">
        <f>G561-H561-VLOOKUP(C561,Вчера!C:AD, 5, FALSE)</f>
        <v>#N/A</v>
      </c>
      <c r="R561" s="19" t="e">
        <f>I561-J561-VLOOKUP(C561,Вчера!C:AD, 7, FALSE)</f>
        <v>#N/A</v>
      </c>
      <c r="S561" s="19" t="e">
        <f>K561-L561-VLOOKUP(C561,Вчера!C:AD, 9, FALSE)</f>
        <v>#N/A</v>
      </c>
      <c r="T561" s="19" t="e">
        <f>M561-VLOOKUP(C561,Вчера!C:AD, 11, FALSE)</f>
        <v>#N/A</v>
      </c>
      <c r="U561" s="19" t="e">
        <f>VLOOKUP(C561,Вчера!C:AD, 12, FALSE)+F561-H561-J561-L561-N561</f>
        <v>#N/A</v>
      </c>
    </row>
    <row r="562" spans="1:21" ht="35.1" customHeight="1" x14ac:dyDescent="0.3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P562" s="19" t="e">
        <f>E562-F562-VLOOKUP(C562,Вчера!C:AD, 3, FALSE)</f>
        <v>#N/A</v>
      </c>
      <c r="Q562" s="19" t="e">
        <f>G562-H562-VLOOKUP(C562,Вчера!C:AD, 5, FALSE)</f>
        <v>#N/A</v>
      </c>
      <c r="R562" s="19" t="e">
        <f>I562-J562-VLOOKUP(C562,Вчера!C:AD, 7, FALSE)</f>
        <v>#N/A</v>
      </c>
      <c r="S562" s="19" t="e">
        <f>K562-L562-VLOOKUP(C562,Вчера!C:AD, 9, FALSE)</f>
        <v>#N/A</v>
      </c>
      <c r="T562" s="19" t="e">
        <f>M562-VLOOKUP(C562,Вчера!C:AD, 11, FALSE)</f>
        <v>#N/A</v>
      </c>
      <c r="U562" s="19" t="e">
        <f>VLOOKUP(C562,Вчера!C:AD, 12, FALSE)+F562-H562-J562-L562-N562</f>
        <v>#N/A</v>
      </c>
    </row>
    <row r="563" spans="1:21" ht="35.1" customHeight="1" x14ac:dyDescent="0.3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P563" s="19" t="e">
        <f>E563-F563-VLOOKUP(C563,Вчера!C:AD, 3, FALSE)</f>
        <v>#N/A</v>
      </c>
      <c r="Q563" s="19" t="e">
        <f>G563-H563-VLOOKUP(C563,Вчера!C:AD, 5, FALSE)</f>
        <v>#N/A</v>
      </c>
      <c r="R563" s="19" t="e">
        <f>I563-J563-VLOOKUP(C563,Вчера!C:AD, 7, FALSE)</f>
        <v>#N/A</v>
      </c>
      <c r="S563" s="19" t="e">
        <f>K563-L563-VLOOKUP(C563,Вчера!C:AD, 9, FALSE)</f>
        <v>#N/A</v>
      </c>
      <c r="T563" s="19" t="e">
        <f>M563-VLOOKUP(C563,Вчера!C:AD, 11, FALSE)</f>
        <v>#N/A</v>
      </c>
      <c r="U563" s="19" t="e">
        <f>VLOOKUP(C563,Вчера!C:AD, 12, FALSE)+F563-H563-J563-L563-N563</f>
        <v>#N/A</v>
      </c>
    </row>
    <row r="564" spans="1:21" ht="35.1" customHeight="1" x14ac:dyDescent="0.3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P564" s="19" t="e">
        <f>E564-F564-VLOOKUP(C564,Вчера!C:AD, 3, FALSE)</f>
        <v>#N/A</v>
      </c>
      <c r="Q564" s="19" t="e">
        <f>G564-H564-VLOOKUP(C564,Вчера!C:AD, 5, FALSE)</f>
        <v>#N/A</v>
      </c>
      <c r="R564" s="19" t="e">
        <f>I564-J564-VLOOKUP(C564,Вчера!C:AD, 7, FALSE)</f>
        <v>#N/A</v>
      </c>
      <c r="S564" s="19" t="e">
        <f>K564-L564-VLOOKUP(C564,Вчера!C:AD, 9, FALSE)</f>
        <v>#N/A</v>
      </c>
      <c r="T564" s="19" t="e">
        <f>M564-VLOOKUP(C564,Вчера!C:AD, 11, FALSE)</f>
        <v>#N/A</v>
      </c>
      <c r="U564" s="19" t="e">
        <f>VLOOKUP(C564,Вчера!C:AD, 12, FALSE)+F564-H564-J564-L564-N564</f>
        <v>#N/A</v>
      </c>
    </row>
    <row r="565" spans="1:21" ht="35.1" customHeight="1" x14ac:dyDescent="0.3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P565" s="19" t="e">
        <f>E565-F565-VLOOKUP(C565,Вчера!C:AD, 3, FALSE)</f>
        <v>#N/A</v>
      </c>
      <c r="Q565" s="19" t="e">
        <f>G565-H565-VLOOKUP(C565,Вчера!C:AD, 5, FALSE)</f>
        <v>#N/A</v>
      </c>
      <c r="R565" s="19" t="e">
        <f>I565-J565-VLOOKUP(C565,Вчера!C:AD, 7, FALSE)</f>
        <v>#N/A</v>
      </c>
      <c r="S565" s="19" t="e">
        <f>K565-L565-VLOOKUP(C565,Вчера!C:AD, 9, FALSE)</f>
        <v>#N/A</v>
      </c>
      <c r="T565" s="19" t="e">
        <f>M565-VLOOKUP(C565,Вчера!C:AD, 11, FALSE)</f>
        <v>#N/A</v>
      </c>
      <c r="U565" s="19" t="e">
        <f>VLOOKUP(C565,Вчера!C:AD, 12, FALSE)+F565-H565-J565-L565-N565</f>
        <v>#N/A</v>
      </c>
    </row>
    <row r="566" spans="1:21" ht="35.1" customHeight="1" x14ac:dyDescent="0.3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P566" s="19" t="e">
        <f>E566-F566-VLOOKUP(C566,Вчера!C:AD, 3, FALSE)</f>
        <v>#N/A</v>
      </c>
      <c r="Q566" s="19" t="e">
        <f>G566-H566-VLOOKUP(C566,Вчера!C:AD, 5, FALSE)</f>
        <v>#N/A</v>
      </c>
      <c r="R566" s="19" t="e">
        <f>I566-J566-VLOOKUP(C566,Вчера!C:AD, 7, FALSE)</f>
        <v>#N/A</v>
      </c>
      <c r="S566" s="19" t="e">
        <f>K566-L566-VLOOKUP(C566,Вчера!C:AD, 9, FALSE)</f>
        <v>#N/A</v>
      </c>
      <c r="T566" s="19" t="e">
        <f>M566-VLOOKUP(C566,Вчера!C:AD, 11, FALSE)</f>
        <v>#N/A</v>
      </c>
      <c r="U566" s="19" t="e">
        <f>VLOOKUP(C566,Вчера!C:AD, 12, FALSE)+F566-H566-J566-L566-N566</f>
        <v>#N/A</v>
      </c>
    </row>
    <row r="567" spans="1:21" ht="35.1" customHeight="1" x14ac:dyDescent="0.3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P567" s="19" t="e">
        <f>E567-F567-VLOOKUP(C567,Вчера!C:AD, 3, FALSE)</f>
        <v>#N/A</v>
      </c>
      <c r="Q567" s="19" t="e">
        <f>G567-H567-VLOOKUP(C567,Вчера!C:AD, 5, FALSE)</f>
        <v>#N/A</v>
      </c>
      <c r="R567" s="19" t="e">
        <f>I567-J567-VLOOKUP(C567,Вчера!C:AD, 7, FALSE)</f>
        <v>#N/A</v>
      </c>
      <c r="S567" s="19" t="e">
        <f>K567-L567-VLOOKUP(C567,Вчера!C:AD, 9, FALSE)</f>
        <v>#N/A</v>
      </c>
      <c r="T567" s="19" t="e">
        <f>M567-VLOOKUP(C567,Вчера!C:AD, 11, FALSE)</f>
        <v>#N/A</v>
      </c>
      <c r="U567" s="19" t="e">
        <f>VLOOKUP(C567,Вчера!C:AD, 12, FALSE)+F567-H567-J567-L567-N567</f>
        <v>#N/A</v>
      </c>
    </row>
    <row r="568" spans="1:21" ht="35.1" customHeight="1" x14ac:dyDescent="0.3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P568" s="19" t="e">
        <f>E568-F568-VLOOKUP(C568,Вчера!C:AD, 3, FALSE)</f>
        <v>#N/A</v>
      </c>
      <c r="Q568" s="19" t="e">
        <f>G568-H568-VLOOKUP(C568,Вчера!C:AD, 5, FALSE)</f>
        <v>#N/A</v>
      </c>
      <c r="R568" s="19" t="e">
        <f>I568-J568-VLOOKUP(C568,Вчера!C:AD, 7, FALSE)</f>
        <v>#N/A</v>
      </c>
      <c r="S568" s="19" t="e">
        <f>K568-L568-VLOOKUP(C568,Вчера!C:AD, 9, FALSE)</f>
        <v>#N/A</v>
      </c>
      <c r="T568" s="19" t="e">
        <f>M568-VLOOKUP(C568,Вчера!C:AD, 11, FALSE)</f>
        <v>#N/A</v>
      </c>
      <c r="U568" s="19" t="e">
        <f>VLOOKUP(C568,Вчера!C:AD, 12, FALSE)+F568-H568-J568-L568-N568</f>
        <v>#N/A</v>
      </c>
    </row>
    <row r="569" spans="1:21" ht="35.1" customHeight="1" x14ac:dyDescent="0.3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P569" s="19" t="e">
        <f>E569-F569-VLOOKUP(C569,Вчера!C:AD, 3, FALSE)</f>
        <v>#N/A</v>
      </c>
      <c r="Q569" s="19" t="e">
        <f>G569-H569-VLOOKUP(C569,Вчера!C:AD, 5, FALSE)</f>
        <v>#N/A</v>
      </c>
      <c r="R569" s="19" t="e">
        <f>I569-J569-VLOOKUP(C569,Вчера!C:AD, 7, FALSE)</f>
        <v>#N/A</v>
      </c>
      <c r="S569" s="19" t="e">
        <f>K569-L569-VLOOKUP(C569,Вчера!C:AD, 9, FALSE)</f>
        <v>#N/A</v>
      </c>
      <c r="T569" s="19" t="e">
        <f>M569-VLOOKUP(C569,Вчера!C:AD, 11, FALSE)</f>
        <v>#N/A</v>
      </c>
      <c r="U569" s="19" t="e">
        <f>VLOOKUP(C569,Вчера!C:AD, 12, FALSE)+F569-H569-J569-L569-N569</f>
        <v>#N/A</v>
      </c>
    </row>
    <row r="570" spans="1:21" ht="35.1" customHeight="1" x14ac:dyDescent="0.3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P570" s="19" t="e">
        <f>E570-F570-VLOOKUP(C570,Вчера!C:AD, 3, FALSE)</f>
        <v>#N/A</v>
      </c>
      <c r="Q570" s="19" t="e">
        <f>G570-H570-VLOOKUP(C570,Вчера!C:AD, 5, FALSE)</f>
        <v>#N/A</v>
      </c>
      <c r="R570" s="19" t="e">
        <f>I570-J570-VLOOKUP(C570,Вчера!C:AD, 7, FALSE)</f>
        <v>#N/A</v>
      </c>
      <c r="S570" s="19" t="e">
        <f>K570-L570-VLOOKUP(C570,Вчера!C:AD, 9, FALSE)</f>
        <v>#N/A</v>
      </c>
      <c r="T570" s="19" t="e">
        <f>M570-VLOOKUP(C570,Вчера!C:AD, 11, FALSE)</f>
        <v>#N/A</v>
      </c>
      <c r="U570" s="19" t="e">
        <f>VLOOKUP(C570,Вчера!C:AD, 12, FALSE)+F570-H570-J570-L570-N570</f>
        <v>#N/A</v>
      </c>
    </row>
    <row r="571" spans="1:21" ht="35.1" customHeight="1" x14ac:dyDescent="0.3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P571" s="19" t="e">
        <f>E571-F571-VLOOKUP(C571,Вчера!C:AD, 3, FALSE)</f>
        <v>#N/A</v>
      </c>
      <c r="Q571" s="19" t="e">
        <f>G571-H571-VLOOKUP(C571,Вчера!C:AD, 5, FALSE)</f>
        <v>#N/A</v>
      </c>
      <c r="R571" s="19" t="e">
        <f>I571-J571-VLOOKUP(C571,Вчера!C:AD, 7, FALSE)</f>
        <v>#N/A</v>
      </c>
      <c r="S571" s="19" t="e">
        <f>K571-L571-VLOOKUP(C571,Вчера!C:AD, 9, FALSE)</f>
        <v>#N/A</v>
      </c>
      <c r="T571" s="19" t="e">
        <f>M571-VLOOKUP(C571,Вчера!C:AD, 11, FALSE)</f>
        <v>#N/A</v>
      </c>
      <c r="U571" s="19" t="e">
        <f>VLOOKUP(C571,Вчера!C:AD, 12, FALSE)+F571-H571-J571-L571-N571</f>
        <v>#N/A</v>
      </c>
    </row>
    <row r="572" spans="1:21" ht="35.1" customHeight="1" x14ac:dyDescent="0.3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P572" s="19" t="e">
        <f>E572-F572-VLOOKUP(C572,Вчера!C:AD, 3, FALSE)</f>
        <v>#N/A</v>
      </c>
      <c r="Q572" s="19" t="e">
        <f>G572-H572-VLOOKUP(C572,Вчера!C:AD, 5, FALSE)</f>
        <v>#N/A</v>
      </c>
      <c r="R572" s="19" t="e">
        <f>I572-J572-VLOOKUP(C572,Вчера!C:AD, 7, FALSE)</f>
        <v>#N/A</v>
      </c>
      <c r="S572" s="19" t="e">
        <f>K572-L572-VLOOKUP(C572,Вчера!C:AD, 9, FALSE)</f>
        <v>#N/A</v>
      </c>
      <c r="T572" s="19" t="e">
        <f>M572-VLOOKUP(C572,Вчера!C:AD, 11, FALSE)</f>
        <v>#N/A</v>
      </c>
      <c r="U572" s="19" t="e">
        <f>VLOOKUP(C572,Вчера!C:AD, 12, FALSE)+F572-H572-J572-L572-N572</f>
        <v>#N/A</v>
      </c>
    </row>
    <row r="573" spans="1:21" ht="35.1" customHeight="1" x14ac:dyDescent="0.3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P573" s="19" t="e">
        <f>E573-F573-VLOOKUP(C573,Вчера!C:AD, 3, FALSE)</f>
        <v>#N/A</v>
      </c>
      <c r="Q573" s="19" t="e">
        <f>G573-H573-VLOOKUP(C573,Вчера!C:AD, 5, FALSE)</f>
        <v>#N/A</v>
      </c>
      <c r="R573" s="19" t="e">
        <f>I573-J573-VLOOKUP(C573,Вчера!C:AD, 7, FALSE)</f>
        <v>#N/A</v>
      </c>
      <c r="S573" s="19" t="e">
        <f>K573-L573-VLOOKUP(C573,Вчера!C:AD, 9, FALSE)</f>
        <v>#N/A</v>
      </c>
      <c r="T573" s="19" t="e">
        <f>M573-VLOOKUP(C573,Вчера!C:AD, 11, FALSE)</f>
        <v>#N/A</v>
      </c>
      <c r="U573" s="19" t="e">
        <f>VLOOKUP(C573,Вчера!C:AD, 12, FALSE)+F573-H573-J573-L573-N573</f>
        <v>#N/A</v>
      </c>
    </row>
    <row r="574" spans="1:21" ht="35.1" customHeight="1" x14ac:dyDescent="0.3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P574" s="19" t="e">
        <f>E574-F574-VLOOKUP(C574,Вчера!C:AD, 3, FALSE)</f>
        <v>#N/A</v>
      </c>
      <c r="Q574" s="19" t="e">
        <f>G574-H574-VLOOKUP(C574,Вчера!C:AD, 5, FALSE)</f>
        <v>#N/A</v>
      </c>
      <c r="R574" s="19" t="e">
        <f>I574-J574-VLOOKUP(C574,Вчера!C:AD, 7, FALSE)</f>
        <v>#N/A</v>
      </c>
      <c r="S574" s="19" t="e">
        <f>K574-L574-VLOOKUP(C574,Вчера!C:AD, 9, FALSE)</f>
        <v>#N/A</v>
      </c>
      <c r="T574" s="19" t="e">
        <f>M574-VLOOKUP(C574,Вчера!C:AD, 11, FALSE)</f>
        <v>#N/A</v>
      </c>
      <c r="U574" s="19" t="e">
        <f>VLOOKUP(C574,Вчера!C:AD, 12, FALSE)+F574-H574-J574-L574-N574</f>
        <v>#N/A</v>
      </c>
    </row>
    <row r="575" spans="1:21" ht="35.1" customHeight="1" x14ac:dyDescent="0.3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P575" s="19" t="e">
        <f>E575-F575-VLOOKUP(C575,Вчера!C:AD, 3, FALSE)</f>
        <v>#N/A</v>
      </c>
      <c r="Q575" s="19" t="e">
        <f>G575-H575-VLOOKUP(C575,Вчера!C:AD, 5, FALSE)</f>
        <v>#N/A</v>
      </c>
      <c r="R575" s="19" t="e">
        <f>I575-J575-VLOOKUP(C575,Вчера!C:AD, 7, FALSE)</f>
        <v>#N/A</v>
      </c>
      <c r="S575" s="19" t="e">
        <f>K575-L575-VLOOKUP(C575,Вчера!C:AD, 9, FALSE)</f>
        <v>#N/A</v>
      </c>
      <c r="T575" s="19" t="e">
        <f>M575-VLOOKUP(C575,Вчера!C:AD, 11, FALSE)</f>
        <v>#N/A</v>
      </c>
      <c r="U575" s="19" t="e">
        <f>VLOOKUP(C575,Вчера!C:AD, 12, FALSE)+F575-H575-J575-L575-N575</f>
        <v>#N/A</v>
      </c>
    </row>
    <row r="576" spans="1:21" ht="35.1" customHeight="1" x14ac:dyDescent="0.3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P576" s="19" t="e">
        <f>E576-F576-VLOOKUP(C576,Вчера!C:AD, 3, FALSE)</f>
        <v>#N/A</v>
      </c>
      <c r="Q576" s="19" t="e">
        <f>G576-H576-VLOOKUP(C576,Вчера!C:AD, 5, FALSE)</f>
        <v>#N/A</v>
      </c>
      <c r="R576" s="19" t="e">
        <f>I576-J576-VLOOKUP(C576,Вчера!C:AD, 7, FALSE)</f>
        <v>#N/A</v>
      </c>
      <c r="S576" s="19" t="e">
        <f>K576-L576-VLOOKUP(C576,Вчера!C:AD, 9, FALSE)</f>
        <v>#N/A</v>
      </c>
      <c r="T576" s="19" t="e">
        <f>M576-VLOOKUP(C576,Вчера!C:AD, 11, FALSE)</f>
        <v>#N/A</v>
      </c>
      <c r="U576" s="19" t="e">
        <f>VLOOKUP(C576,Вчера!C:AD, 12, FALSE)+F576-H576-J576-L576-N576</f>
        <v>#N/A</v>
      </c>
    </row>
    <row r="577" spans="1:21" ht="35.1" customHeight="1" x14ac:dyDescent="0.3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P577" s="19" t="e">
        <f>E577-F577-VLOOKUP(C577,Вчера!C:AD, 3, FALSE)</f>
        <v>#N/A</v>
      </c>
      <c r="Q577" s="19" t="e">
        <f>G577-H577-VLOOKUP(C577,Вчера!C:AD, 5, FALSE)</f>
        <v>#N/A</v>
      </c>
      <c r="R577" s="19" t="e">
        <f>I577-J577-VLOOKUP(C577,Вчера!C:AD, 7, FALSE)</f>
        <v>#N/A</v>
      </c>
      <c r="S577" s="19" t="e">
        <f>K577-L577-VLOOKUP(C577,Вчера!C:AD, 9, FALSE)</f>
        <v>#N/A</v>
      </c>
      <c r="T577" s="19" t="e">
        <f>M577-VLOOKUP(C577,Вчера!C:AD, 11, FALSE)</f>
        <v>#N/A</v>
      </c>
      <c r="U577" s="19" t="e">
        <f>VLOOKUP(C577,Вчера!C:AD, 12, FALSE)+F577-H577-J577-L577-N577</f>
        <v>#N/A</v>
      </c>
    </row>
    <row r="578" spans="1:21" ht="35.1" customHeight="1" x14ac:dyDescent="0.3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P578" s="19" t="e">
        <f>E578-F578-VLOOKUP(C578,Вчера!C:AD, 3, FALSE)</f>
        <v>#N/A</v>
      </c>
      <c r="Q578" s="19" t="e">
        <f>G578-H578-VLOOKUP(C578,Вчера!C:AD, 5, FALSE)</f>
        <v>#N/A</v>
      </c>
      <c r="R578" s="19" t="e">
        <f>I578-J578-VLOOKUP(C578,Вчера!C:AD, 7, FALSE)</f>
        <v>#N/A</v>
      </c>
      <c r="S578" s="19" t="e">
        <f>K578-L578-VLOOKUP(C578,Вчера!C:AD, 9, FALSE)</f>
        <v>#N/A</v>
      </c>
      <c r="T578" s="19" t="e">
        <f>M578-VLOOKUP(C578,Вчера!C:AD, 11, FALSE)</f>
        <v>#N/A</v>
      </c>
      <c r="U578" s="19" t="e">
        <f>VLOOKUP(C578,Вчера!C:AD, 12, FALSE)+F578-H578-J578-L578-N578</f>
        <v>#N/A</v>
      </c>
    </row>
    <row r="579" spans="1:21" ht="35.1" customHeight="1" x14ac:dyDescent="0.3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P579" s="19" t="e">
        <f>E579-F579-VLOOKUP(C579,Вчера!C:AD, 3, FALSE)</f>
        <v>#N/A</v>
      </c>
      <c r="Q579" s="19" t="e">
        <f>G579-H579-VLOOKUP(C579,Вчера!C:AD, 5, FALSE)</f>
        <v>#N/A</v>
      </c>
      <c r="R579" s="19" t="e">
        <f>I579-J579-VLOOKUP(C579,Вчера!C:AD, 7, FALSE)</f>
        <v>#N/A</v>
      </c>
      <c r="S579" s="19" t="e">
        <f>K579-L579-VLOOKUP(C579,Вчера!C:AD, 9, FALSE)</f>
        <v>#N/A</v>
      </c>
      <c r="T579" s="19" t="e">
        <f>M579-VLOOKUP(C579,Вчера!C:AD, 11, FALSE)</f>
        <v>#N/A</v>
      </c>
      <c r="U579" s="19" t="e">
        <f>VLOOKUP(C579,Вчера!C:AD, 12, FALSE)+F579-H579-J579-L579-N579</f>
        <v>#N/A</v>
      </c>
    </row>
    <row r="580" spans="1:21" ht="35.1" customHeight="1" x14ac:dyDescent="0.3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P580" s="19" t="e">
        <f>E580-F580-VLOOKUP(C580,Вчера!C:AD, 3, FALSE)</f>
        <v>#N/A</v>
      </c>
      <c r="Q580" s="19" t="e">
        <f>G580-H580-VLOOKUP(C580,Вчера!C:AD, 5, FALSE)</f>
        <v>#N/A</v>
      </c>
      <c r="R580" s="19" t="e">
        <f>I580-J580-VLOOKUP(C580,Вчера!C:AD, 7, FALSE)</f>
        <v>#N/A</v>
      </c>
      <c r="S580" s="19" t="e">
        <f>K580-L580-VLOOKUP(C580,Вчера!C:AD, 9, FALSE)</f>
        <v>#N/A</v>
      </c>
      <c r="T580" s="19" t="e">
        <f>M580-VLOOKUP(C580,Вчера!C:AD, 11, FALSE)</f>
        <v>#N/A</v>
      </c>
      <c r="U580" s="19" t="e">
        <f>VLOOKUP(C580,Вчера!C:AD, 12, FALSE)+F580-H580-J580-L580-N580</f>
        <v>#N/A</v>
      </c>
    </row>
    <row r="581" spans="1:21" ht="35.1" customHeight="1" x14ac:dyDescent="0.3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P581" s="19" t="e">
        <f>E581-F581-VLOOKUP(C581,Вчера!C:AD, 3, FALSE)</f>
        <v>#N/A</v>
      </c>
      <c r="Q581" s="19" t="e">
        <f>G581-H581-VLOOKUP(C581,Вчера!C:AD, 5, FALSE)</f>
        <v>#N/A</v>
      </c>
      <c r="R581" s="19" t="e">
        <f>I581-J581-VLOOKUP(C581,Вчера!C:AD, 7, FALSE)</f>
        <v>#N/A</v>
      </c>
      <c r="S581" s="19" t="e">
        <f>K581-L581-VLOOKUP(C581,Вчера!C:AD, 9, FALSE)</f>
        <v>#N/A</v>
      </c>
      <c r="T581" s="19" t="e">
        <f>M581-VLOOKUP(C581,Вчера!C:AD, 11, FALSE)</f>
        <v>#N/A</v>
      </c>
      <c r="U581" s="19" t="e">
        <f>VLOOKUP(C581,Вчера!C:AD, 12, FALSE)+F581-H581-J581-L581-N581</f>
        <v>#N/A</v>
      </c>
    </row>
    <row r="582" spans="1:21" ht="35.1" customHeight="1" x14ac:dyDescent="0.3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P582" s="19" t="e">
        <f>E582-F582-VLOOKUP(C582,Вчера!C:AD, 3, FALSE)</f>
        <v>#N/A</v>
      </c>
      <c r="Q582" s="19" t="e">
        <f>G582-H582-VLOOKUP(C582,Вчера!C:AD, 5, FALSE)</f>
        <v>#N/A</v>
      </c>
      <c r="R582" s="19" t="e">
        <f>I582-J582-VLOOKUP(C582,Вчера!C:AD, 7, FALSE)</f>
        <v>#N/A</v>
      </c>
      <c r="S582" s="19" t="e">
        <f>K582-L582-VLOOKUP(C582,Вчера!C:AD, 9, FALSE)</f>
        <v>#N/A</v>
      </c>
      <c r="T582" s="19" t="e">
        <f>M582-VLOOKUP(C582,Вчера!C:AD, 11, FALSE)</f>
        <v>#N/A</v>
      </c>
      <c r="U582" s="19" t="e">
        <f>VLOOKUP(C582,Вчера!C:AD, 12, FALSE)+F582-H582-J582-L582-N582</f>
        <v>#N/A</v>
      </c>
    </row>
    <row r="583" spans="1:21" ht="35.1" customHeight="1" x14ac:dyDescent="0.3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P583" s="19" t="e">
        <f>E583-F583-VLOOKUP(C583,Вчера!C:AD, 3, FALSE)</f>
        <v>#N/A</v>
      </c>
      <c r="Q583" s="19" t="e">
        <f>G583-H583-VLOOKUP(C583,Вчера!C:AD, 5, FALSE)</f>
        <v>#N/A</v>
      </c>
      <c r="R583" s="19" t="e">
        <f>I583-J583-VLOOKUP(C583,Вчера!C:AD, 7, FALSE)</f>
        <v>#N/A</v>
      </c>
      <c r="S583" s="19" t="e">
        <f>K583-L583-VLOOKUP(C583,Вчера!C:AD, 9, FALSE)</f>
        <v>#N/A</v>
      </c>
      <c r="T583" s="19" t="e">
        <f>M583-VLOOKUP(C583,Вчера!C:AD, 11, FALSE)</f>
        <v>#N/A</v>
      </c>
      <c r="U583" s="19" t="e">
        <f>VLOOKUP(C583,Вчера!C:AD, 12, FALSE)+F583-H583-J583-L583-N583</f>
        <v>#N/A</v>
      </c>
    </row>
    <row r="584" spans="1:21" ht="35.1" customHeight="1" x14ac:dyDescent="0.3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P584" s="19" t="e">
        <f>E584-F584-VLOOKUP(C584,Вчера!C:AD, 3, FALSE)</f>
        <v>#N/A</v>
      </c>
      <c r="Q584" s="19" t="e">
        <f>G584-H584-VLOOKUP(C584,Вчера!C:AD, 5, FALSE)</f>
        <v>#N/A</v>
      </c>
      <c r="R584" s="19" t="e">
        <f>I584-J584-VLOOKUP(C584,Вчера!C:AD, 7, FALSE)</f>
        <v>#N/A</v>
      </c>
      <c r="S584" s="19" t="e">
        <f>K584-L584-VLOOKUP(C584,Вчера!C:AD, 9, FALSE)</f>
        <v>#N/A</v>
      </c>
      <c r="T584" s="19" t="e">
        <f>M584-VLOOKUP(C584,Вчера!C:AD, 11, FALSE)</f>
        <v>#N/A</v>
      </c>
      <c r="U584" s="19" t="e">
        <f>VLOOKUP(C584,Вчера!C:AD, 12, FALSE)+F584-H584-J584-L584-N584</f>
        <v>#N/A</v>
      </c>
    </row>
    <row r="585" spans="1:21" ht="35.1" customHeight="1" x14ac:dyDescent="0.3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P585" s="19" t="e">
        <f>E585-F585-VLOOKUP(C585,Вчера!C:AD, 3, FALSE)</f>
        <v>#N/A</v>
      </c>
      <c r="Q585" s="19" t="e">
        <f>G585-H585-VLOOKUP(C585,Вчера!C:AD, 5, FALSE)</f>
        <v>#N/A</v>
      </c>
      <c r="R585" s="19" t="e">
        <f>I585-J585-VLOOKUP(C585,Вчера!C:AD, 7, FALSE)</f>
        <v>#N/A</v>
      </c>
      <c r="S585" s="19" t="e">
        <f>K585-L585-VLOOKUP(C585,Вчера!C:AD, 9, FALSE)</f>
        <v>#N/A</v>
      </c>
      <c r="T585" s="19" t="e">
        <f>M585-VLOOKUP(C585,Вчера!C:AD, 11, FALSE)</f>
        <v>#N/A</v>
      </c>
      <c r="U585" s="19" t="e">
        <f>VLOOKUP(C585,Вчера!C:AD, 12, FALSE)+F585-H585-J585-L585-N585</f>
        <v>#N/A</v>
      </c>
    </row>
    <row r="586" spans="1:21" ht="35.1" customHeight="1" x14ac:dyDescent="0.3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P586" s="19" t="e">
        <f>E586-F586-VLOOKUP(C586,Вчера!C:AD, 3, FALSE)</f>
        <v>#N/A</v>
      </c>
      <c r="Q586" s="19" t="e">
        <f>G586-H586-VLOOKUP(C586,Вчера!C:AD, 5, FALSE)</f>
        <v>#N/A</v>
      </c>
      <c r="R586" s="19" t="e">
        <f>I586-J586-VLOOKUP(C586,Вчера!C:AD, 7, FALSE)</f>
        <v>#N/A</v>
      </c>
      <c r="S586" s="19" t="e">
        <f>K586-L586-VLOOKUP(C586,Вчера!C:AD, 9, FALSE)</f>
        <v>#N/A</v>
      </c>
      <c r="T586" s="19" t="e">
        <f>M586-VLOOKUP(C586,Вчера!C:AD, 11, FALSE)</f>
        <v>#N/A</v>
      </c>
      <c r="U586" s="19" t="e">
        <f>VLOOKUP(C586,Вчера!C:AD, 12, FALSE)+F586-H586-J586-L586-N586</f>
        <v>#N/A</v>
      </c>
    </row>
    <row r="587" spans="1:21" ht="35.1" customHeight="1" x14ac:dyDescent="0.3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P587" s="19" t="e">
        <f>E587-F587-VLOOKUP(C587,Вчера!C:AD, 3, FALSE)</f>
        <v>#N/A</v>
      </c>
      <c r="Q587" s="19" t="e">
        <f>G587-H587-VLOOKUP(C587,Вчера!C:AD, 5, FALSE)</f>
        <v>#N/A</v>
      </c>
      <c r="R587" s="19" t="e">
        <f>I587-J587-VLOOKUP(C587,Вчера!C:AD, 7, FALSE)</f>
        <v>#N/A</v>
      </c>
      <c r="S587" s="19" t="e">
        <f>K587-L587-VLOOKUP(C587,Вчера!C:AD, 9, FALSE)</f>
        <v>#N/A</v>
      </c>
      <c r="T587" s="19" t="e">
        <f>M587-VLOOKUP(C587,Вчера!C:AD, 11, FALSE)</f>
        <v>#N/A</v>
      </c>
      <c r="U587" s="19" t="e">
        <f>VLOOKUP(C587,Вчера!C:AD, 12, FALSE)+F587-H587-J587-L587-N587</f>
        <v>#N/A</v>
      </c>
    </row>
    <row r="588" spans="1:21" ht="35.1" customHeight="1" x14ac:dyDescent="0.3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P588" s="19" t="e">
        <f>E588-F588-VLOOKUP(C588,Вчера!C:AD, 3, FALSE)</f>
        <v>#N/A</v>
      </c>
      <c r="Q588" s="19" t="e">
        <f>G588-H588-VLOOKUP(C588,Вчера!C:AD, 5, FALSE)</f>
        <v>#N/A</v>
      </c>
      <c r="R588" s="19" t="e">
        <f>I588-J588-VLOOKUP(C588,Вчера!C:AD, 7, FALSE)</f>
        <v>#N/A</v>
      </c>
      <c r="S588" s="19" t="e">
        <f>K588-L588-VLOOKUP(C588,Вчера!C:AD, 9, FALSE)</f>
        <v>#N/A</v>
      </c>
      <c r="T588" s="19" t="e">
        <f>M588-VLOOKUP(C588,Вчера!C:AD, 11, FALSE)</f>
        <v>#N/A</v>
      </c>
      <c r="U588" s="19" t="e">
        <f>VLOOKUP(C588,Вчера!C:AD, 12, FALSE)+F588-H588-J588-L588-N588</f>
        <v>#N/A</v>
      </c>
    </row>
    <row r="589" spans="1:21" ht="35.1" customHeight="1" x14ac:dyDescent="0.3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P589" s="19" t="e">
        <f>E589-F589-VLOOKUP(C589,Вчера!C:AD, 3, FALSE)</f>
        <v>#N/A</v>
      </c>
      <c r="Q589" s="19" t="e">
        <f>G589-H589-VLOOKUP(C589,Вчера!C:AD, 5, FALSE)</f>
        <v>#N/A</v>
      </c>
      <c r="R589" s="19" t="e">
        <f>I589-J589-VLOOKUP(C589,Вчера!C:AD, 7, FALSE)</f>
        <v>#N/A</v>
      </c>
      <c r="S589" s="19" t="e">
        <f>K589-L589-VLOOKUP(C589,Вчера!C:AD, 9, FALSE)</f>
        <v>#N/A</v>
      </c>
      <c r="T589" s="19" t="e">
        <f>M589-VLOOKUP(C589,Вчера!C:AD, 11, FALSE)</f>
        <v>#N/A</v>
      </c>
      <c r="U589" s="19" t="e">
        <f>VLOOKUP(C589,Вчера!C:AD, 12, FALSE)+F589-H589-J589-L589-N589</f>
        <v>#N/A</v>
      </c>
    </row>
    <row r="590" spans="1:21" ht="35.1" customHeight="1" x14ac:dyDescent="0.3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P590" s="19" t="e">
        <f>E590-F590-VLOOKUP(C590,Вчера!C:AD, 3, FALSE)</f>
        <v>#N/A</v>
      </c>
      <c r="Q590" s="19" t="e">
        <f>G590-H590-VLOOKUP(C590,Вчера!C:AD, 5, FALSE)</f>
        <v>#N/A</v>
      </c>
      <c r="R590" s="19" t="e">
        <f>I590-J590-VLOOKUP(C590,Вчера!C:AD, 7, FALSE)</f>
        <v>#N/A</v>
      </c>
      <c r="S590" s="19" t="e">
        <f>K590-L590-VLOOKUP(C590,Вчера!C:AD, 9, FALSE)</f>
        <v>#N/A</v>
      </c>
      <c r="T590" s="19" t="e">
        <f>M590-VLOOKUP(C590,Вчера!C:AD, 11, FALSE)</f>
        <v>#N/A</v>
      </c>
      <c r="U590" s="19" t="e">
        <f>VLOOKUP(C590,Вчера!C:AD, 12, FALSE)+F590-H590-J590-L590-N590</f>
        <v>#N/A</v>
      </c>
    </row>
    <row r="591" spans="1:21" ht="35.1" customHeight="1" x14ac:dyDescent="0.3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P591" s="19" t="e">
        <f>E591-F591-VLOOKUP(C591,Вчера!C:AD, 3, FALSE)</f>
        <v>#N/A</v>
      </c>
      <c r="Q591" s="19" t="e">
        <f>G591-H591-VLOOKUP(C591,Вчера!C:AD, 5, FALSE)</f>
        <v>#N/A</v>
      </c>
      <c r="R591" s="19" t="e">
        <f>I591-J591-VLOOKUP(C591,Вчера!C:AD, 7, FALSE)</f>
        <v>#N/A</v>
      </c>
      <c r="S591" s="19" t="e">
        <f>K591-L591-VLOOKUP(C591,Вчера!C:AD, 9, FALSE)</f>
        <v>#N/A</v>
      </c>
      <c r="T591" s="19" t="e">
        <f>M591-VLOOKUP(C591,Вчера!C:AD, 11, FALSE)</f>
        <v>#N/A</v>
      </c>
      <c r="U591" s="19" t="e">
        <f>VLOOKUP(C591,Вчера!C:AD, 12, FALSE)+F591-H591-J591-L591-N591</f>
        <v>#N/A</v>
      </c>
    </row>
    <row r="592" spans="1:21" ht="35.1" customHeight="1" x14ac:dyDescent="0.3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P592" s="19" t="e">
        <f>E592-F592-VLOOKUP(C592,Вчера!C:AD, 3, FALSE)</f>
        <v>#N/A</v>
      </c>
      <c r="Q592" s="19" t="e">
        <f>G592-H592-VLOOKUP(C592,Вчера!C:AD, 5, FALSE)</f>
        <v>#N/A</v>
      </c>
      <c r="R592" s="19" t="e">
        <f>I592-J592-VLOOKUP(C592,Вчера!C:AD, 7, FALSE)</f>
        <v>#N/A</v>
      </c>
      <c r="S592" s="19" t="e">
        <f>K592-L592-VLOOKUP(C592,Вчера!C:AD, 9, FALSE)</f>
        <v>#N/A</v>
      </c>
      <c r="T592" s="19" t="e">
        <f>M592-VLOOKUP(C592,Вчера!C:AD, 11, FALSE)</f>
        <v>#N/A</v>
      </c>
      <c r="U592" s="19" t="e">
        <f>VLOOKUP(C592,Вчера!C:AD, 12, FALSE)+F592-H592-J592-L592-N592</f>
        <v>#N/A</v>
      </c>
    </row>
    <row r="593" spans="1:21" ht="35.1" customHeight="1" x14ac:dyDescent="0.3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P593" s="19" t="e">
        <f>E593-F593-VLOOKUP(C593,Вчера!C:AD, 3, FALSE)</f>
        <v>#N/A</v>
      </c>
      <c r="Q593" s="19" t="e">
        <f>G593-H593-VLOOKUP(C593,Вчера!C:AD, 5, FALSE)</f>
        <v>#N/A</v>
      </c>
      <c r="R593" s="19" t="e">
        <f>I593-J593-VLOOKUP(C593,Вчера!C:AD, 7, FALSE)</f>
        <v>#N/A</v>
      </c>
      <c r="S593" s="19" t="e">
        <f>K593-L593-VLOOKUP(C593,Вчера!C:AD, 9, FALSE)</f>
        <v>#N/A</v>
      </c>
      <c r="T593" s="19" t="e">
        <f>M593-VLOOKUP(C593,Вчера!C:AD, 11, FALSE)</f>
        <v>#N/A</v>
      </c>
      <c r="U593" s="19" t="e">
        <f>VLOOKUP(C593,Вчера!C:AD, 12, FALSE)+F593-H593-J593-L593-N593</f>
        <v>#N/A</v>
      </c>
    </row>
    <row r="594" spans="1:21" ht="35.1" customHeight="1" x14ac:dyDescent="0.3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P594" s="19" t="e">
        <f>E594-F594-VLOOKUP(C594,Вчера!C:AD, 3, FALSE)</f>
        <v>#N/A</v>
      </c>
      <c r="Q594" s="19" t="e">
        <f>G594-H594-VLOOKUP(C594,Вчера!C:AD, 5, FALSE)</f>
        <v>#N/A</v>
      </c>
      <c r="R594" s="19" t="e">
        <f>I594-J594-VLOOKUP(C594,Вчера!C:AD, 7, FALSE)</f>
        <v>#N/A</v>
      </c>
      <c r="S594" s="19" t="e">
        <f>K594-L594-VLOOKUP(C594,Вчера!C:AD, 9, FALSE)</f>
        <v>#N/A</v>
      </c>
      <c r="T594" s="19" t="e">
        <f>M594-VLOOKUP(C594,Вчера!C:AD, 11, FALSE)</f>
        <v>#N/A</v>
      </c>
      <c r="U594" s="19" t="e">
        <f>VLOOKUP(C594,Вчера!C:AD, 12, FALSE)+F594-H594-J594-L594-N594</f>
        <v>#N/A</v>
      </c>
    </row>
    <row r="595" spans="1:21" ht="35.1" customHeight="1" x14ac:dyDescent="0.3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P595" s="19" t="e">
        <f>E595-F595-VLOOKUP(C595,Вчера!C:AD, 3, FALSE)</f>
        <v>#N/A</v>
      </c>
      <c r="Q595" s="19" t="e">
        <f>G595-H595-VLOOKUP(C595,Вчера!C:AD, 5, FALSE)</f>
        <v>#N/A</v>
      </c>
      <c r="R595" s="19" t="e">
        <f>I595-J595-VLOOKUP(C595,Вчера!C:AD, 7, FALSE)</f>
        <v>#N/A</v>
      </c>
      <c r="S595" s="19" t="e">
        <f>K595-L595-VLOOKUP(C595,Вчера!C:AD, 9, FALSE)</f>
        <v>#N/A</v>
      </c>
      <c r="T595" s="19" t="e">
        <f>M595-VLOOKUP(C595,Вчера!C:AD, 11, FALSE)</f>
        <v>#N/A</v>
      </c>
      <c r="U595" s="19" t="e">
        <f>VLOOKUP(C595,Вчера!C:AD, 12, FALSE)+F595-H595-J595-L595-N595</f>
        <v>#N/A</v>
      </c>
    </row>
    <row r="596" spans="1:21" ht="35.1" customHeight="1" x14ac:dyDescent="0.3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P596" s="19" t="e">
        <f>E596-F596-VLOOKUP(C596,Вчера!C:AD, 3, FALSE)</f>
        <v>#N/A</v>
      </c>
      <c r="Q596" s="19" t="e">
        <f>G596-H596-VLOOKUP(C596,Вчера!C:AD, 5, FALSE)</f>
        <v>#N/A</v>
      </c>
      <c r="R596" s="19" t="e">
        <f>I596-J596-VLOOKUP(C596,Вчера!C:AD, 7, FALSE)</f>
        <v>#N/A</v>
      </c>
      <c r="S596" s="19" t="e">
        <f>K596-L596-VLOOKUP(C596,Вчера!C:AD, 9, FALSE)</f>
        <v>#N/A</v>
      </c>
      <c r="T596" s="19" t="e">
        <f>M596-VLOOKUP(C596,Вчера!C:AD, 11, FALSE)</f>
        <v>#N/A</v>
      </c>
      <c r="U596" s="19" t="e">
        <f>VLOOKUP(C596,Вчера!C:AD, 12, FALSE)+F596-H596-J596-L596-N596</f>
        <v>#N/A</v>
      </c>
    </row>
    <row r="597" spans="1:21" ht="35.1" customHeight="1" x14ac:dyDescent="0.3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P597" s="19" t="e">
        <f>E597-F597-VLOOKUP(C597,Вчера!C:AD, 3, FALSE)</f>
        <v>#N/A</v>
      </c>
      <c r="Q597" s="19" t="e">
        <f>G597-H597-VLOOKUP(C597,Вчера!C:AD, 5, FALSE)</f>
        <v>#N/A</v>
      </c>
      <c r="R597" s="19" t="e">
        <f>I597-J597-VLOOKUP(C597,Вчера!C:AD, 7, FALSE)</f>
        <v>#N/A</v>
      </c>
      <c r="S597" s="19" t="e">
        <f>K597-L597-VLOOKUP(C597,Вчера!C:AD, 9, FALSE)</f>
        <v>#N/A</v>
      </c>
      <c r="T597" s="19" t="e">
        <f>M597-VLOOKUP(C597,Вчера!C:AD, 11, FALSE)</f>
        <v>#N/A</v>
      </c>
      <c r="U597" s="19" t="e">
        <f>VLOOKUP(C597,Вчера!C:AD, 12, FALSE)+F597-H597-J597-L597-N597</f>
        <v>#N/A</v>
      </c>
    </row>
    <row r="598" spans="1:21" ht="35.1" customHeight="1" x14ac:dyDescent="0.3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P598" s="19" t="e">
        <f>E598-F598-VLOOKUP(C598,Вчера!C:AD, 3, FALSE)</f>
        <v>#N/A</v>
      </c>
      <c r="Q598" s="19" t="e">
        <f>G598-H598-VLOOKUP(C598,Вчера!C:AD, 5, FALSE)</f>
        <v>#N/A</v>
      </c>
      <c r="R598" s="19" t="e">
        <f>I598-J598-VLOOKUP(C598,Вчера!C:AD, 7, FALSE)</f>
        <v>#N/A</v>
      </c>
      <c r="S598" s="19" t="e">
        <f>K598-L598-VLOOKUP(C598,Вчера!C:AD, 9, FALSE)</f>
        <v>#N/A</v>
      </c>
      <c r="T598" s="19" t="e">
        <f>M598-VLOOKUP(C598,Вчера!C:AD, 11, FALSE)</f>
        <v>#N/A</v>
      </c>
      <c r="U598" s="19" t="e">
        <f>VLOOKUP(C598,Вчера!C:AD, 12, FALSE)+F598-H598-J598-L598-N598</f>
        <v>#N/A</v>
      </c>
    </row>
    <row r="599" spans="1:21" ht="35.1" customHeight="1" x14ac:dyDescent="0.3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P599" s="19" t="e">
        <f>E599-F599-VLOOKUP(C599,Вчера!C:AD, 3, FALSE)</f>
        <v>#N/A</v>
      </c>
      <c r="Q599" s="19" t="e">
        <f>G599-H599-VLOOKUP(C599,Вчера!C:AD, 5, FALSE)</f>
        <v>#N/A</v>
      </c>
      <c r="R599" s="19" t="e">
        <f>I599-J599-VLOOKUP(C599,Вчера!C:AD, 7, FALSE)</f>
        <v>#N/A</v>
      </c>
      <c r="S599" s="19" t="e">
        <f>K599-L599-VLOOKUP(C599,Вчера!C:AD, 9, FALSE)</f>
        <v>#N/A</v>
      </c>
      <c r="T599" s="19" t="e">
        <f>M599-VLOOKUP(C599,Вчера!C:AD, 11, FALSE)</f>
        <v>#N/A</v>
      </c>
      <c r="U599" s="19" t="e">
        <f>VLOOKUP(C599,Вчера!C:AD, 12, FALSE)+F599-H599-J599-L599-N599</f>
        <v>#N/A</v>
      </c>
    </row>
    <row r="600" spans="1:21" ht="35.1" customHeight="1" x14ac:dyDescent="0.3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P600" s="19" t="e">
        <f>E600-F600-VLOOKUP(C600,Вчера!C:AD, 3, FALSE)</f>
        <v>#N/A</v>
      </c>
      <c r="Q600" s="19" t="e">
        <f>G600-H600-VLOOKUP(C600,Вчера!C:AD, 5, FALSE)</f>
        <v>#N/A</v>
      </c>
      <c r="R600" s="19" t="e">
        <f>I600-J600-VLOOKUP(C600,Вчера!C:AD, 7, FALSE)</f>
        <v>#N/A</v>
      </c>
      <c r="S600" s="19" t="e">
        <f>K600-L600-VLOOKUP(C600,Вчера!C:AD, 9, FALSE)</f>
        <v>#N/A</v>
      </c>
      <c r="T600" s="19" t="e">
        <f>M600-VLOOKUP(C600,Вчера!C:AD, 11, FALSE)</f>
        <v>#N/A</v>
      </c>
      <c r="U600" s="19" t="e">
        <f>VLOOKUP(C600,Вчера!C:AD, 12, FALSE)+F600-H600-J600-L600-N600</f>
        <v>#N/A</v>
      </c>
    </row>
    <row r="601" spans="1:21" ht="35.1" customHeight="1" x14ac:dyDescent="0.3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P601" s="19" t="e">
        <f>E601-F601-VLOOKUP(C601,Вчера!C:AD, 3, FALSE)</f>
        <v>#N/A</v>
      </c>
      <c r="Q601" s="19" t="e">
        <f>G601-H601-VLOOKUP(C601,Вчера!C:AD, 5, FALSE)</f>
        <v>#N/A</v>
      </c>
      <c r="R601" s="19" t="e">
        <f>I601-J601-VLOOKUP(C601,Вчера!C:AD, 7, FALSE)</f>
        <v>#N/A</v>
      </c>
      <c r="S601" s="19" t="e">
        <f>K601-L601-VLOOKUP(C601,Вчера!C:AD, 9, FALSE)</f>
        <v>#N/A</v>
      </c>
      <c r="T601" s="19" t="e">
        <f>M601-VLOOKUP(C601,Вчера!C:AD, 11, FALSE)</f>
        <v>#N/A</v>
      </c>
      <c r="U601" s="19" t="e">
        <f>VLOOKUP(C601,Вчера!C:AD, 12, FALSE)+F601-H601-J601-L601-N601</f>
        <v>#N/A</v>
      </c>
    </row>
    <row r="602" spans="1:21" ht="35.1" customHeight="1" x14ac:dyDescent="0.3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P602" s="19" t="e">
        <f>E602-F602-VLOOKUP(C602,Вчера!C:AD, 3, FALSE)</f>
        <v>#N/A</v>
      </c>
      <c r="Q602" s="19" t="e">
        <f>G602-H602-VLOOKUP(C602,Вчера!C:AD, 5, FALSE)</f>
        <v>#N/A</v>
      </c>
      <c r="R602" s="19" t="e">
        <f>I602-J602-VLOOKUP(C602,Вчера!C:AD, 7, FALSE)</f>
        <v>#N/A</v>
      </c>
      <c r="S602" s="19" t="e">
        <f>K602-L602-VLOOKUP(C602,Вчера!C:AD, 9, FALSE)</f>
        <v>#N/A</v>
      </c>
      <c r="T602" s="19" t="e">
        <f>M602-VLOOKUP(C602,Вчера!C:AD, 11, FALSE)</f>
        <v>#N/A</v>
      </c>
      <c r="U602" s="19" t="e">
        <f>VLOOKUP(C602,Вчера!C:AD, 12, FALSE)+F602-H602-J602-L602-N602</f>
        <v>#N/A</v>
      </c>
    </row>
    <row r="603" spans="1:21" ht="35.1" customHeight="1" x14ac:dyDescent="0.3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P603" s="19" t="e">
        <f>E603-F603-VLOOKUP(C603,Вчера!C:AD, 3, FALSE)</f>
        <v>#N/A</v>
      </c>
      <c r="Q603" s="19" t="e">
        <f>G603-H603-VLOOKUP(C603,Вчера!C:AD, 5, FALSE)</f>
        <v>#N/A</v>
      </c>
      <c r="R603" s="19" t="e">
        <f>I603-J603-VLOOKUP(C603,Вчера!C:AD, 7, FALSE)</f>
        <v>#N/A</v>
      </c>
      <c r="S603" s="19" t="e">
        <f>K603-L603-VLOOKUP(C603,Вчера!C:AD, 9, FALSE)</f>
        <v>#N/A</v>
      </c>
      <c r="T603" s="19" t="e">
        <f>M603-VLOOKUP(C603,Вчера!C:AD, 11, FALSE)</f>
        <v>#N/A</v>
      </c>
      <c r="U603" s="19" t="e">
        <f>VLOOKUP(C603,Вчера!C:AD, 12, FALSE)+F603-H603-J603-L603-N603</f>
        <v>#N/A</v>
      </c>
    </row>
    <row r="604" spans="1:21" ht="35.1" customHeight="1" x14ac:dyDescent="0.3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P604" s="19" t="e">
        <f>E604-F604-VLOOKUP(C604,Вчера!C:AD, 3, FALSE)</f>
        <v>#N/A</v>
      </c>
      <c r="Q604" s="19" t="e">
        <f>G604-H604-VLOOKUP(C604,Вчера!C:AD, 5, FALSE)</f>
        <v>#N/A</v>
      </c>
      <c r="R604" s="19" t="e">
        <f>I604-J604-VLOOKUP(C604,Вчера!C:AD, 7, FALSE)</f>
        <v>#N/A</v>
      </c>
      <c r="S604" s="19" t="e">
        <f>K604-L604-VLOOKUP(C604,Вчера!C:AD, 9, FALSE)</f>
        <v>#N/A</v>
      </c>
      <c r="T604" s="19" t="e">
        <f>M604-VLOOKUP(C604,Вчера!C:AD, 11, FALSE)</f>
        <v>#N/A</v>
      </c>
      <c r="U604" s="19" t="e">
        <f>VLOOKUP(C604,Вчера!C:AD, 12, FALSE)+F604-H604-J604-L604-N604</f>
        <v>#N/A</v>
      </c>
    </row>
    <row r="605" spans="1:21" ht="35.1" customHeight="1" x14ac:dyDescent="0.3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P605" s="19" t="e">
        <f>E605-F605-VLOOKUP(C605,Вчера!C:AD, 3, FALSE)</f>
        <v>#N/A</v>
      </c>
      <c r="Q605" s="19" t="e">
        <f>G605-H605-VLOOKUP(C605,Вчера!C:AD, 5, FALSE)</f>
        <v>#N/A</v>
      </c>
      <c r="R605" s="19" t="e">
        <f>I605-J605-VLOOKUP(C605,Вчера!C:AD, 7, FALSE)</f>
        <v>#N/A</v>
      </c>
      <c r="S605" s="19" t="e">
        <f>K605-L605-VLOOKUP(C605,Вчера!C:AD, 9, FALSE)</f>
        <v>#N/A</v>
      </c>
      <c r="T605" s="19" t="e">
        <f>M605-VLOOKUP(C605,Вчера!C:AD, 11, FALSE)</f>
        <v>#N/A</v>
      </c>
      <c r="U605" s="19" t="e">
        <f>VLOOKUP(C605,Вчера!C:AD, 12, FALSE)+F605-H605-J605-L605-N605</f>
        <v>#N/A</v>
      </c>
    </row>
    <row r="606" spans="1:21" ht="35.1" customHeight="1" x14ac:dyDescent="0.3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P606" s="19" t="e">
        <f>E606-F606-VLOOKUP(C606,Вчера!C:AD, 3, FALSE)</f>
        <v>#N/A</v>
      </c>
      <c r="Q606" s="19" t="e">
        <f>G606-H606-VLOOKUP(C606,Вчера!C:AD, 5, FALSE)</f>
        <v>#N/A</v>
      </c>
      <c r="R606" s="19" t="e">
        <f>I606-J606-VLOOKUP(C606,Вчера!C:AD, 7, FALSE)</f>
        <v>#N/A</v>
      </c>
      <c r="S606" s="19" t="e">
        <f>K606-L606-VLOOKUP(C606,Вчера!C:AD, 9, FALSE)</f>
        <v>#N/A</v>
      </c>
      <c r="T606" s="19" t="e">
        <f>M606-VLOOKUP(C606,Вчера!C:AD, 11, FALSE)</f>
        <v>#N/A</v>
      </c>
      <c r="U606" s="19" t="e">
        <f>VLOOKUP(C606,Вчера!C:AD, 12, FALSE)+F606-H606-J606-L606-N606</f>
        <v>#N/A</v>
      </c>
    </row>
    <row r="607" spans="1:21" ht="35.1" customHeight="1" x14ac:dyDescent="0.3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P607" s="19" t="e">
        <f>E607-F607-VLOOKUP(C607,Вчера!C:AD, 3, FALSE)</f>
        <v>#N/A</v>
      </c>
      <c r="Q607" s="19" t="e">
        <f>G607-H607-VLOOKUP(C607,Вчера!C:AD, 5, FALSE)</f>
        <v>#N/A</v>
      </c>
      <c r="R607" s="19" t="e">
        <f>I607-J607-VLOOKUP(C607,Вчера!C:AD, 7, FALSE)</f>
        <v>#N/A</v>
      </c>
      <c r="S607" s="19" t="e">
        <f>K607-L607-VLOOKUP(C607,Вчера!C:AD, 9, FALSE)</f>
        <v>#N/A</v>
      </c>
      <c r="T607" s="19" t="e">
        <f>M607-VLOOKUP(C607,Вчера!C:AD, 11, FALSE)</f>
        <v>#N/A</v>
      </c>
      <c r="U607" s="19" t="e">
        <f>VLOOKUP(C607,Вчера!C:AD, 12, FALSE)+F607-H607-J607-L607-N607</f>
        <v>#N/A</v>
      </c>
    </row>
    <row r="608" spans="1:21" ht="35.1" customHeight="1" x14ac:dyDescent="0.3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P608" s="19" t="e">
        <f>E608-F608-VLOOKUP(C608,Вчера!C:AD, 3, FALSE)</f>
        <v>#N/A</v>
      </c>
      <c r="Q608" s="19" t="e">
        <f>G608-H608-VLOOKUP(C608,Вчера!C:AD, 5, FALSE)</f>
        <v>#N/A</v>
      </c>
      <c r="R608" s="19" t="e">
        <f>I608-J608-VLOOKUP(C608,Вчера!C:AD, 7, FALSE)</f>
        <v>#N/A</v>
      </c>
      <c r="S608" s="19" t="e">
        <f>K608-L608-VLOOKUP(C608,Вчера!C:AD, 9, FALSE)</f>
        <v>#N/A</v>
      </c>
      <c r="T608" s="19" t="e">
        <f>M608-VLOOKUP(C608,Вчера!C:AD, 11, FALSE)</f>
        <v>#N/A</v>
      </c>
      <c r="U608" s="19" t="e">
        <f>VLOOKUP(C608,Вчера!C:AD, 12, FALSE)+F608-H608-J608-L608-N608</f>
        <v>#N/A</v>
      </c>
    </row>
    <row r="609" spans="1:21" ht="35.1" customHeight="1" x14ac:dyDescent="0.3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P609" s="19" t="e">
        <f>E609-F609-VLOOKUP(C609,Вчера!C:AD, 3, FALSE)</f>
        <v>#N/A</v>
      </c>
      <c r="Q609" s="19" t="e">
        <f>G609-H609-VLOOKUP(C609,Вчера!C:AD, 5, FALSE)</f>
        <v>#N/A</v>
      </c>
      <c r="R609" s="19" t="e">
        <f>I609-J609-VLOOKUP(C609,Вчера!C:AD, 7, FALSE)</f>
        <v>#N/A</v>
      </c>
      <c r="S609" s="19" t="e">
        <f>K609-L609-VLOOKUP(C609,Вчера!C:AD, 9, FALSE)</f>
        <v>#N/A</v>
      </c>
      <c r="T609" s="19" t="e">
        <f>M609-VLOOKUP(C609,Вчера!C:AD, 11, FALSE)</f>
        <v>#N/A</v>
      </c>
      <c r="U609" s="19" t="e">
        <f>VLOOKUP(C609,Вчера!C:AD, 12, FALSE)+F609-H609-J609-L609-N609</f>
        <v>#N/A</v>
      </c>
    </row>
    <row r="610" spans="1:21" ht="35.1" customHeight="1" x14ac:dyDescent="0.3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P610" s="19" t="e">
        <f>E610-F610-VLOOKUP(C610,Вчера!C:AD, 3, FALSE)</f>
        <v>#N/A</v>
      </c>
      <c r="Q610" s="19" t="e">
        <f>G610-H610-VLOOKUP(C610,Вчера!C:AD, 5, FALSE)</f>
        <v>#N/A</v>
      </c>
      <c r="R610" s="19" t="e">
        <f>I610-J610-VLOOKUP(C610,Вчера!C:AD, 7, FALSE)</f>
        <v>#N/A</v>
      </c>
      <c r="S610" s="19" t="e">
        <f>K610-L610-VLOOKUP(C610,Вчера!C:AD, 9, FALSE)</f>
        <v>#N/A</v>
      </c>
      <c r="T610" s="19" t="e">
        <f>M610-VLOOKUP(C610,Вчера!C:AD, 11, FALSE)</f>
        <v>#N/A</v>
      </c>
      <c r="U610" s="19" t="e">
        <f>VLOOKUP(C610,Вчера!C:AD, 12, FALSE)+F610-H610-J610-L610-N610</f>
        <v>#N/A</v>
      </c>
    </row>
    <row r="611" spans="1:21" ht="35.1" customHeight="1" x14ac:dyDescent="0.3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P611" s="19" t="e">
        <f>E611-F611-VLOOKUP(C611,Вчера!C:AD, 3, FALSE)</f>
        <v>#N/A</v>
      </c>
      <c r="Q611" s="19" t="e">
        <f>G611-H611-VLOOKUP(C611,Вчера!C:AD, 5, FALSE)</f>
        <v>#N/A</v>
      </c>
      <c r="R611" s="19" t="e">
        <f>I611-J611-VLOOKUP(C611,Вчера!C:AD, 7, FALSE)</f>
        <v>#N/A</v>
      </c>
      <c r="S611" s="19" t="e">
        <f>K611-L611-VLOOKUP(C611,Вчера!C:AD, 9, FALSE)</f>
        <v>#N/A</v>
      </c>
      <c r="T611" s="19" t="e">
        <f>M611-VLOOKUP(C611,Вчера!C:AD, 11, FALSE)</f>
        <v>#N/A</v>
      </c>
      <c r="U611" s="19" t="e">
        <f>VLOOKUP(C611,Вчера!C:AD, 12, FALSE)+F611-H611-J611-L611-N611</f>
        <v>#N/A</v>
      </c>
    </row>
    <row r="612" spans="1:21" ht="35.1" customHeight="1" x14ac:dyDescent="0.3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P612" s="19" t="e">
        <f>E612-F612-VLOOKUP(C612,Вчера!C:AD, 3, FALSE)</f>
        <v>#N/A</v>
      </c>
      <c r="Q612" s="19" t="e">
        <f>G612-H612-VLOOKUP(C612,Вчера!C:AD, 5, FALSE)</f>
        <v>#N/A</v>
      </c>
      <c r="R612" s="19" t="e">
        <f>I612-J612-VLOOKUP(C612,Вчера!C:AD, 7, FALSE)</f>
        <v>#N/A</v>
      </c>
      <c r="S612" s="19" t="e">
        <f>K612-L612-VLOOKUP(C612,Вчера!C:AD, 9, FALSE)</f>
        <v>#N/A</v>
      </c>
      <c r="T612" s="19" t="e">
        <f>M612-VLOOKUP(C612,Вчера!C:AD, 11, FALSE)</f>
        <v>#N/A</v>
      </c>
      <c r="U612" s="19" t="e">
        <f>VLOOKUP(C612,Вчера!C:AD, 12, FALSE)+F612-H612-J612-L612-N612</f>
        <v>#N/A</v>
      </c>
    </row>
    <row r="613" spans="1:21" ht="35.1" customHeight="1" x14ac:dyDescent="0.3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P613" s="19" t="e">
        <f>E613-F613-VLOOKUP(C613,Вчера!C:AD, 3, FALSE)</f>
        <v>#N/A</v>
      </c>
      <c r="Q613" s="19" t="e">
        <f>G613-H613-VLOOKUP(C613,Вчера!C:AD, 5, FALSE)</f>
        <v>#N/A</v>
      </c>
      <c r="R613" s="19" t="e">
        <f>I613-J613-VLOOKUP(C613,Вчера!C:AD, 7, FALSE)</f>
        <v>#N/A</v>
      </c>
      <c r="S613" s="19" t="e">
        <f>K613-L613-VLOOKUP(C613,Вчера!C:AD, 9, FALSE)</f>
        <v>#N/A</v>
      </c>
      <c r="T613" s="19" t="e">
        <f>M613-VLOOKUP(C613,Вчера!C:AD, 11, FALSE)</f>
        <v>#N/A</v>
      </c>
      <c r="U613" s="19" t="e">
        <f>VLOOKUP(C613,Вчера!C:AD, 12, FALSE)+F613-H613-J613-L613-N613</f>
        <v>#N/A</v>
      </c>
    </row>
    <row r="614" spans="1:21" ht="35.1" customHeight="1" x14ac:dyDescent="0.3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P614" s="19" t="e">
        <f>E614-F614-VLOOKUP(C614,Вчера!C:AD, 3, FALSE)</f>
        <v>#N/A</v>
      </c>
      <c r="Q614" s="19" t="e">
        <f>G614-H614-VLOOKUP(C614,Вчера!C:AD, 5, FALSE)</f>
        <v>#N/A</v>
      </c>
      <c r="R614" s="19" t="e">
        <f>I614-J614-VLOOKUP(C614,Вчера!C:AD, 7, FALSE)</f>
        <v>#N/A</v>
      </c>
      <c r="S614" s="19" t="e">
        <f>K614-L614-VLOOKUP(C614,Вчера!C:AD, 9, FALSE)</f>
        <v>#N/A</v>
      </c>
      <c r="T614" s="19" t="e">
        <f>M614-VLOOKUP(C614,Вчера!C:AD, 11, FALSE)</f>
        <v>#N/A</v>
      </c>
      <c r="U614" s="19" t="e">
        <f>VLOOKUP(C614,Вчера!C:AD, 12, FALSE)+F614-H614-J614-L614-N614</f>
        <v>#N/A</v>
      </c>
    </row>
    <row r="615" spans="1:21" ht="35.1" customHeight="1" x14ac:dyDescent="0.3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P615" s="19" t="e">
        <f>E615-F615-VLOOKUP(C615,Вчера!C:AD, 3, FALSE)</f>
        <v>#N/A</v>
      </c>
      <c r="Q615" s="19" t="e">
        <f>G615-H615-VLOOKUP(C615,Вчера!C:AD, 5, FALSE)</f>
        <v>#N/A</v>
      </c>
      <c r="R615" s="19" t="e">
        <f>I615-J615-VLOOKUP(C615,Вчера!C:AD, 7, FALSE)</f>
        <v>#N/A</v>
      </c>
      <c r="S615" s="19" t="e">
        <f>K615-L615-VLOOKUP(C615,Вчера!C:AD, 9, FALSE)</f>
        <v>#N/A</v>
      </c>
      <c r="T615" s="19" t="e">
        <f>M615-VLOOKUP(C615,Вчера!C:AD, 11, FALSE)</f>
        <v>#N/A</v>
      </c>
      <c r="U615" s="19" t="e">
        <f>VLOOKUP(C615,Вчера!C:AD, 12, FALSE)+F615-H615-J615-L615-N615</f>
        <v>#N/A</v>
      </c>
    </row>
    <row r="616" spans="1:21" ht="35.1" customHeight="1" x14ac:dyDescent="0.3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P616" s="19" t="e">
        <f>E616-F616-VLOOKUP(C616,Вчера!C:AD, 3, FALSE)</f>
        <v>#N/A</v>
      </c>
      <c r="Q616" s="19" t="e">
        <f>G616-H616-VLOOKUP(C616,Вчера!C:AD, 5, FALSE)</f>
        <v>#N/A</v>
      </c>
      <c r="R616" s="19" t="e">
        <f>I616-J616-VLOOKUP(C616,Вчера!C:AD, 7, FALSE)</f>
        <v>#N/A</v>
      </c>
      <c r="S616" s="19" t="e">
        <f>K616-L616-VLOOKUP(C616,Вчера!C:AD, 9, FALSE)</f>
        <v>#N/A</v>
      </c>
      <c r="T616" s="19" t="e">
        <f>M616-VLOOKUP(C616,Вчера!C:AD, 11, FALSE)</f>
        <v>#N/A</v>
      </c>
      <c r="U616" s="19" t="e">
        <f>VLOOKUP(C616,Вчера!C:AD, 12, FALSE)+F616-H616-J616-L616-N616</f>
        <v>#N/A</v>
      </c>
    </row>
    <row r="617" spans="1:21" ht="35.1" customHeight="1" x14ac:dyDescent="0.3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P617" s="19" t="e">
        <f>E617-F617-VLOOKUP(C617,Вчера!C:AD, 3, FALSE)</f>
        <v>#N/A</v>
      </c>
      <c r="Q617" s="19" t="e">
        <f>G617-H617-VLOOKUP(C617,Вчера!C:AD, 5, FALSE)</f>
        <v>#N/A</v>
      </c>
      <c r="R617" s="19" t="e">
        <f>I617-J617-VLOOKUP(C617,Вчера!C:AD, 7, FALSE)</f>
        <v>#N/A</v>
      </c>
      <c r="S617" s="19" t="e">
        <f>K617-L617-VLOOKUP(C617,Вчера!C:AD, 9, FALSE)</f>
        <v>#N/A</v>
      </c>
      <c r="T617" s="19" t="e">
        <f>M617-VLOOKUP(C617,Вчера!C:AD, 11, FALSE)</f>
        <v>#N/A</v>
      </c>
      <c r="U617" s="19" t="e">
        <f>VLOOKUP(C617,Вчера!C:AD, 12, FALSE)+F617-H617-J617-L617-N617</f>
        <v>#N/A</v>
      </c>
    </row>
    <row r="618" spans="1:21" ht="35.1" customHeight="1" x14ac:dyDescent="0.3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P618" s="19" t="e">
        <f>E618-F618-VLOOKUP(C618,Вчера!C:AD, 3, FALSE)</f>
        <v>#N/A</v>
      </c>
      <c r="Q618" s="19" t="e">
        <f>G618-H618-VLOOKUP(C618,Вчера!C:AD, 5, FALSE)</f>
        <v>#N/A</v>
      </c>
      <c r="R618" s="19" t="e">
        <f>I618-J618-VLOOKUP(C618,Вчера!C:AD, 7, FALSE)</f>
        <v>#N/A</v>
      </c>
      <c r="S618" s="19" t="e">
        <f>K618-L618-VLOOKUP(C618,Вчера!C:AD, 9, FALSE)</f>
        <v>#N/A</v>
      </c>
      <c r="T618" s="19" t="e">
        <f>M618-VLOOKUP(C618,Вчера!C:AD, 11, FALSE)</f>
        <v>#N/A</v>
      </c>
      <c r="U618" s="19" t="e">
        <f>VLOOKUP(C618,Вчера!C:AD, 12, FALSE)+F618-H618-J618-L618-N618</f>
        <v>#N/A</v>
      </c>
    </row>
    <row r="619" spans="1:21" ht="35.1" customHeight="1" x14ac:dyDescent="0.3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P619" s="19" t="e">
        <f>E619-F619-VLOOKUP(C619,Вчера!C:AD, 3, FALSE)</f>
        <v>#N/A</v>
      </c>
      <c r="Q619" s="19" t="e">
        <f>G619-H619-VLOOKUP(C619,Вчера!C:AD, 5, FALSE)</f>
        <v>#N/A</v>
      </c>
      <c r="R619" s="19" t="e">
        <f>I619-J619-VLOOKUP(C619,Вчера!C:AD, 7, FALSE)</f>
        <v>#N/A</v>
      </c>
      <c r="S619" s="19" t="e">
        <f>K619-L619-VLOOKUP(C619,Вчера!C:AD, 9, FALSE)</f>
        <v>#N/A</v>
      </c>
      <c r="T619" s="19" t="e">
        <f>M619-VLOOKUP(C619,Вчера!C:AD, 11, FALSE)</f>
        <v>#N/A</v>
      </c>
      <c r="U619" s="19" t="e">
        <f>VLOOKUP(C619,Вчера!C:AD, 12, FALSE)+F619-H619-J619-L619-N619</f>
        <v>#N/A</v>
      </c>
    </row>
    <row r="620" spans="1:21" ht="35.1" customHeight="1" x14ac:dyDescent="0.3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P620" s="19" t="e">
        <f>E620-F620-VLOOKUP(C620,Вчера!C:AD, 3, FALSE)</f>
        <v>#N/A</v>
      </c>
      <c r="Q620" s="19" t="e">
        <f>G620-H620-VLOOKUP(C620,Вчера!C:AD, 5, FALSE)</f>
        <v>#N/A</v>
      </c>
      <c r="R620" s="19" t="e">
        <f>I620-J620-VLOOKUP(C620,Вчера!C:AD, 7, FALSE)</f>
        <v>#N/A</v>
      </c>
      <c r="S620" s="19" t="e">
        <f>K620-L620-VLOOKUP(C620,Вчера!C:AD, 9, FALSE)</f>
        <v>#N/A</v>
      </c>
      <c r="T620" s="19" t="e">
        <f>M620-VLOOKUP(C620,Вчера!C:AD, 11, FALSE)</f>
        <v>#N/A</v>
      </c>
      <c r="U620" s="19" t="e">
        <f>VLOOKUP(C620,Вчера!C:AD, 12, FALSE)+F620-H620-J620-L620-N620</f>
        <v>#N/A</v>
      </c>
    </row>
    <row r="621" spans="1:21" ht="35.1" customHeight="1" x14ac:dyDescent="0.3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P621" s="19" t="e">
        <f>E621-F621-VLOOKUP(C621,Вчера!C:AD, 3, FALSE)</f>
        <v>#N/A</v>
      </c>
      <c r="Q621" s="19" t="e">
        <f>G621-H621-VLOOKUP(C621,Вчера!C:AD, 5, FALSE)</f>
        <v>#N/A</v>
      </c>
      <c r="R621" s="19" t="e">
        <f>I621-J621-VLOOKUP(C621,Вчера!C:AD, 7, FALSE)</f>
        <v>#N/A</v>
      </c>
      <c r="S621" s="19" t="e">
        <f>K621-L621-VLOOKUP(C621,Вчера!C:AD, 9, FALSE)</f>
        <v>#N/A</v>
      </c>
      <c r="T621" s="19" t="e">
        <f>M621-VLOOKUP(C621,Вчера!C:AD, 11, FALSE)</f>
        <v>#N/A</v>
      </c>
      <c r="U621" s="19" t="e">
        <f>VLOOKUP(C621,Вчера!C:AD, 12, FALSE)+F621-H621-J621-L621-N621</f>
        <v>#N/A</v>
      </c>
    </row>
    <row r="622" spans="1:21" ht="35.1" customHeight="1" x14ac:dyDescent="0.3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P622" s="19" t="e">
        <f>E622-F622-VLOOKUP(C622,Вчера!C:AD, 3, FALSE)</f>
        <v>#N/A</v>
      </c>
      <c r="Q622" s="19" t="e">
        <f>G622-H622-VLOOKUP(C622,Вчера!C:AD, 5, FALSE)</f>
        <v>#N/A</v>
      </c>
      <c r="R622" s="19" t="e">
        <f>I622-J622-VLOOKUP(C622,Вчера!C:AD, 7, FALSE)</f>
        <v>#N/A</v>
      </c>
      <c r="S622" s="19" t="e">
        <f>K622-L622-VLOOKUP(C622,Вчера!C:AD, 9, FALSE)</f>
        <v>#N/A</v>
      </c>
      <c r="T622" s="19" t="e">
        <f>M622-VLOOKUP(C622,Вчера!C:AD, 11, FALSE)</f>
        <v>#N/A</v>
      </c>
      <c r="U622" s="19" t="e">
        <f>VLOOKUP(C622,Вчера!C:AD, 12, FALSE)+F622-H622-J622-L622-N622</f>
        <v>#N/A</v>
      </c>
    </row>
    <row r="623" spans="1:21" ht="35.1" customHeight="1" x14ac:dyDescent="0.3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P623" s="19" t="e">
        <f>E623-F623-VLOOKUP(C623,Вчера!C:AD, 3, FALSE)</f>
        <v>#N/A</v>
      </c>
      <c r="Q623" s="19" t="e">
        <f>G623-H623-VLOOKUP(C623,Вчера!C:AD, 5, FALSE)</f>
        <v>#N/A</v>
      </c>
      <c r="R623" s="19" t="e">
        <f>I623-J623-VLOOKUP(C623,Вчера!C:AD, 7, FALSE)</f>
        <v>#N/A</v>
      </c>
      <c r="S623" s="19" t="e">
        <f>K623-L623-VLOOKUP(C623,Вчера!C:AD, 9, FALSE)</f>
        <v>#N/A</v>
      </c>
      <c r="T623" s="19" t="e">
        <f>M623-VLOOKUP(C623,Вчера!C:AD, 11, FALSE)</f>
        <v>#N/A</v>
      </c>
      <c r="U623" s="19" t="e">
        <f>VLOOKUP(C623,Вчера!C:AD, 12, FALSE)+F623-H623-J623-L623-N623</f>
        <v>#N/A</v>
      </c>
    </row>
    <row r="624" spans="1:21" ht="35.1" customHeight="1" x14ac:dyDescent="0.3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P624" s="19" t="e">
        <f>E624-F624-VLOOKUP(C624,Вчера!C:AD, 3, FALSE)</f>
        <v>#N/A</v>
      </c>
      <c r="Q624" s="19" t="e">
        <f>G624-H624-VLOOKUP(C624,Вчера!C:AD, 5, FALSE)</f>
        <v>#N/A</v>
      </c>
      <c r="R624" s="19" t="e">
        <f>I624-J624-VLOOKUP(C624,Вчера!C:AD, 7, FALSE)</f>
        <v>#N/A</v>
      </c>
      <c r="S624" s="19" t="e">
        <f>K624-L624-VLOOKUP(C624,Вчера!C:AD, 9, FALSE)</f>
        <v>#N/A</v>
      </c>
      <c r="T624" s="19" t="e">
        <f>M624-VLOOKUP(C624,Вчера!C:AD, 11, FALSE)</f>
        <v>#N/A</v>
      </c>
      <c r="U624" s="19" t="e">
        <f>VLOOKUP(C624,Вчера!C:AD, 12, FALSE)+F624-H624-J624-L624-N624</f>
        <v>#N/A</v>
      </c>
    </row>
    <row r="625" spans="1:21" ht="35.1" customHeight="1" x14ac:dyDescent="0.3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P625" s="19" t="e">
        <f>E625-F625-VLOOKUP(C625,Вчера!C:AD, 3, FALSE)</f>
        <v>#N/A</v>
      </c>
      <c r="Q625" s="19" t="e">
        <f>G625-H625-VLOOKUP(C625,Вчера!C:AD, 5, FALSE)</f>
        <v>#N/A</v>
      </c>
      <c r="R625" s="19" t="e">
        <f>I625-J625-VLOOKUP(C625,Вчера!C:AD, 7, FALSE)</f>
        <v>#N/A</v>
      </c>
      <c r="S625" s="19" t="e">
        <f>K625-L625-VLOOKUP(C625,Вчера!C:AD, 9, FALSE)</f>
        <v>#N/A</v>
      </c>
      <c r="T625" s="19" t="e">
        <f>M625-VLOOKUP(C625,Вчера!C:AD, 11, FALSE)</f>
        <v>#N/A</v>
      </c>
      <c r="U625" s="19" t="e">
        <f>VLOOKUP(C625,Вчера!C:AD, 12, FALSE)+F625-H625-J625-L625-N625</f>
        <v>#N/A</v>
      </c>
    </row>
    <row r="626" spans="1:21" ht="35.1" customHeight="1" x14ac:dyDescent="0.3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P626" s="19" t="e">
        <f>E626-F626-VLOOKUP(C626,Вчера!C:AD, 3, FALSE)</f>
        <v>#N/A</v>
      </c>
      <c r="Q626" s="19" t="e">
        <f>G626-H626-VLOOKUP(C626,Вчера!C:AD, 5, FALSE)</f>
        <v>#N/A</v>
      </c>
      <c r="R626" s="19" t="e">
        <f>I626-J626-VLOOKUP(C626,Вчера!C:AD, 7, FALSE)</f>
        <v>#N/A</v>
      </c>
      <c r="S626" s="19" t="e">
        <f>K626-L626-VLOOKUP(C626,Вчера!C:AD, 9, FALSE)</f>
        <v>#N/A</v>
      </c>
      <c r="T626" s="19" t="e">
        <f>M626-VLOOKUP(C626,Вчера!C:AD, 11, FALSE)</f>
        <v>#N/A</v>
      </c>
      <c r="U626" s="19" t="e">
        <f>VLOOKUP(C626,Вчера!C:AD, 12, FALSE)+F626-H626-J626-L626-N626</f>
        <v>#N/A</v>
      </c>
    </row>
    <row r="627" spans="1:21" ht="35.1" customHeight="1" x14ac:dyDescent="0.3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P627" s="19" t="e">
        <f>E627-F627-VLOOKUP(C627,Вчера!C:AD, 3, FALSE)</f>
        <v>#N/A</v>
      </c>
      <c r="Q627" s="19" t="e">
        <f>G627-H627-VLOOKUP(C627,Вчера!C:AD, 5, FALSE)</f>
        <v>#N/A</v>
      </c>
      <c r="R627" s="19" t="e">
        <f>I627-J627-VLOOKUP(C627,Вчера!C:AD, 7, FALSE)</f>
        <v>#N/A</v>
      </c>
      <c r="S627" s="19" t="e">
        <f>K627-L627-VLOOKUP(C627,Вчера!C:AD, 9, FALSE)</f>
        <v>#N/A</v>
      </c>
      <c r="T627" s="19" t="e">
        <f>M627-VLOOKUP(C627,Вчера!C:AD, 11, FALSE)</f>
        <v>#N/A</v>
      </c>
      <c r="U627" s="19" t="e">
        <f>VLOOKUP(C627,Вчера!C:AD, 12, FALSE)+F627-H627-J627-L627-N627</f>
        <v>#N/A</v>
      </c>
    </row>
    <row r="628" spans="1:21" ht="35.1" customHeight="1" x14ac:dyDescent="0.3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P628" s="19" t="e">
        <f>E628-F628-VLOOKUP(C628,Вчера!C:AD, 3, FALSE)</f>
        <v>#N/A</v>
      </c>
      <c r="Q628" s="19" t="e">
        <f>G628-H628-VLOOKUP(C628,Вчера!C:AD, 5, FALSE)</f>
        <v>#N/A</v>
      </c>
      <c r="R628" s="19" t="e">
        <f>I628-J628-VLOOKUP(C628,Вчера!C:AD, 7, FALSE)</f>
        <v>#N/A</v>
      </c>
      <c r="S628" s="19" t="e">
        <f>K628-L628-VLOOKUP(C628,Вчера!C:AD, 9, FALSE)</f>
        <v>#N/A</v>
      </c>
      <c r="T628" s="19" t="e">
        <f>M628-VLOOKUP(C628,Вчера!C:AD, 11, FALSE)</f>
        <v>#N/A</v>
      </c>
      <c r="U628" s="19" t="e">
        <f>VLOOKUP(C628,Вчера!C:AD, 12, FALSE)+F628-H628-J628-L628-N628</f>
        <v>#N/A</v>
      </c>
    </row>
    <row r="629" spans="1:21" ht="35.1" customHeight="1" x14ac:dyDescent="0.3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P629" s="19" t="e">
        <f>E629-F629-VLOOKUP(C629,Вчера!C:AD, 3, FALSE)</f>
        <v>#N/A</v>
      </c>
      <c r="Q629" s="19" t="e">
        <f>G629-H629-VLOOKUP(C629,Вчера!C:AD, 5, FALSE)</f>
        <v>#N/A</v>
      </c>
      <c r="R629" s="19" t="e">
        <f>I629-J629-VLOOKUP(C629,Вчера!C:AD, 7, FALSE)</f>
        <v>#N/A</v>
      </c>
      <c r="S629" s="19" t="e">
        <f>K629-L629-VLOOKUP(C629,Вчера!C:AD, 9, FALSE)</f>
        <v>#N/A</v>
      </c>
      <c r="T629" s="19" t="e">
        <f>M629-VLOOKUP(C629,Вчера!C:AD, 11, FALSE)</f>
        <v>#N/A</v>
      </c>
      <c r="U629" s="19" t="e">
        <f>VLOOKUP(C629,Вчера!C:AD, 12, FALSE)+F629-H629-J629-L629-N629</f>
        <v>#N/A</v>
      </c>
    </row>
    <row r="630" spans="1:21" ht="35.1" customHeight="1" x14ac:dyDescent="0.3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P630" s="19" t="e">
        <f>E630-F630-VLOOKUP(C630,Вчера!C:AD, 3, FALSE)</f>
        <v>#N/A</v>
      </c>
      <c r="Q630" s="19" t="e">
        <f>G630-H630-VLOOKUP(C630,Вчера!C:AD, 5, FALSE)</f>
        <v>#N/A</v>
      </c>
      <c r="R630" s="19" t="e">
        <f>I630-J630-VLOOKUP(C630,Вчера!C:AD, 7, FALSE)</f>
        <v>#N/A</v>
      </c>
      <c r="S630" s="19" t="e">
        <f>K630-L630-VLOOKUP(C630,Вчера!C:AD, 9, FALSE)</f>
        <v>#N/A</v>
      </c>
      <c r="T630" s="19" t="e">
        <f>M630-VLOOKUP(C630,Вчера!C:AD, 11, FALSE)</f>
        <v>#N/A</v>
      </c>
      <c r="U630" s="19" t="e">
        <f>VLOOKUP(C630,Вчера!C:AD, 12, FALSE)+F630-H630-J630-L630-N630</f>
        <v>#N/A</v>
      </c>
    </row>
    <row r="631" spans="1:21" ht="35.1" customHeight="1" x14ac:dyDescent="0.3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P631" s="19" t="e">
        <f>E631-F631-VLOOKUP(C631,Вчера!C:AD, 3, FALSE)</f>
        <v>#N/A</v>
      </c>
      <c r="Q631" s="19" t="e">
        <f>G631-H631-VLOOKUP(C631,Вчера!C:AD, 5, FALSE)</f>
        <v>#N/A</v>
      </c>
      <c r="R631" s="19" t="e">
        <f>I631-J631-VLOOKUP(C631,Вчера!C:AD, 7, FALSE)</f>
        <v>#N/A</v>
      </c>
      <c r="S631" s="19" t="e">
        <f>K631-L631-VLOOKUP(C631,Вчера!C:AD, 9, FALSE)</f>
        <v>#N/A</v>
      </c>
      <c r="T631" s="19" t="e">
        <f>M631-VLOOKUP(C631,Вчера!C:AD, 11, FALSE)</f>
        <v>#N/A</v>
      </c>
      <c r="U631" s="19" t="e">
        <f>VLOOKUP(C631,Вчера!C:AD, 12, FALSE)+F631-H631-J631-L631-N631</f>
        <v>#N/A</v>
      </c>
    </row>
    <row r="632" spans="1:21" ht="35.1" customHeight="1" x14ac:dyDescent="0.3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P632" s="19" t="e">
        <f>E632-F632-VLOOKUP(C632,Вчера!C:AD, 3, FALSE)</f>
        <v>#N/A</v>
      </c>
      <c r="Q632" s="19" t="e">
        <f>G632-H632-VLOOKUP(C632,Вчера!C:AD, 5, FALSE)</f>
        <v>#N/A</v>
      </c>
      <c r="R632" s="19" t="e">
        <f>I632-J632-VLOOKUP(C632,Вчера!C:AD, 7, FALSE)</f>
        <v>#N/A</v>
      </c>
      <c r="S632" s="19" t="e">
        <f>K632-L632-VLOOKUP(C632,Вчера!C:AD, 9, FALSE)</f>
        <v>#N/A</v>
      </c>
      <c r="T632" s="19" t="e">
        <f>M632-VLOOKUP(C632,Вчера!C:AD, 11, FALSE)</f>
        <v>#N/A</v>
      </c>
      <c r="U632" s="19" t="e">
        <f>VLOOKUP(C632,Вчера!C:AD, 12, FALSE)+F632-H632-J632-L632-N632</f>
        <v>#N/A</v>
      </c>
    </row>
    <row r="633" spans="1:21" ht="35.1" customHeight="1" x14ac:dyDescent="0.3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P633" s="19" t="e">
        <f>E633-F633-VLOOKUP(C633,Вчера!C:AD, 3, FALSE)</f>
        <v>#N/A</v>
      </c>
      <c r="Q633" s="19" t="e">
        <f>G633-H633-VLOOKUP(C633,Вчера!C:AD, 5, FALSE)</f>
        <v>#N/A</v>
      </c>
      <c r="R633" s="19" t="e">
        <f>I633-J633-VLOOKUP(C633,Вчера!C:AD, 7, FALSE)</f>
        <v>#N/A</v>
      </c>
      <c r="S633" s="19" t="e">
        <f>K633-L633-VLOOKUP(C633,Вчера!C:AD, 9, FALSE)</f>
        <v>#N/A</v>
      </c>
      <c r="T633" s="19" t="e">
        <f>M633-VLOOKUP(C633,Вчера!C:AD, 11, FALSE)</f>
        <v>#N/A</v>
      </c>
      <c r="U633" s="19" t="e">
        <f>VLOOKUP(C633,Вчера!C:AD, 12, FALSE)+F633-H633-J633-L633-N633</f>
        <v>#N/A</v>
      </c>
    </row>
    <row r="634" spans="1:21" ht="35.1" customHeight="1" x14ac:dyDescent="0.3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P634" s="19" t="e">
        <f>E634-F634-VLOOKUP(C634,Вчера!C:AD, 3, FALSE)</f>
        <v>#N/A</v>
      </c>
      <c r="Q634" s="19" t="e">
        <f>G634-H634-VLOOKUP(C634,Вчера!C:AD, 5, FALSE)</f>
        <v>#N/A</v>
      </c>
      <c r="R634" s="19" t="e">
        <f>I634-J634-VLOOKUP(C634,Вчера!C:AD, 7, FALSE)</f>
        <v>#N/A</v>
      </c>
      <c r="S634" s="19" t="e">
        <f>K634-L634-VLOOKUP(C634,Вчера!C:AD, 9, FALSE)</f>
        <v>#N/A</v>
      </c>
      <c r="T634" s="19" t="e">
        <f>M634-VLOOKUP(C634,Вчера!C:AD, 11, FALSE)</f>
        <v>#N/A</v>
      </c>
      <c r="U634" s="19" t="e">
        <f>VLOOKUP(C634,Вчера!C:AD, 12, FALSE)+F634-H634-J634-L634-N634</f>
        <v>#N/A</v>
      </c>
    </row>
    <row r="635" spans="1:21" ht="35.1" customHeight="1" x14ac:dyDescent="0.3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P635" s="19" t="e">
        <f>E635-F635-VLOOKUP(C635,Вчера!C:AD, 3, FALSE)</f>
        <v>#N/A</v>
      </c>
      <c r="Q635" s="19" t="e">
        <f>G635-H635-VLOOKUP(C635,Вчера!C:AD, 5, FALSE)</f>
        <v>#N/A</v>
      </c>
      <c r="R635" s="19" t="e">
        <f>I635-J635-VLOOKUP(C635,Вчера!C:AD, 7, FALSE)</f>
        <v>#N/A</v>
      </c>
      <c r="S635" s="19" t="e">
        <f>K635-L635-VLOOKUP(C635,Вчера!C:AD, 9, FALSE)</f>
        <v>#N/A</v>
      </c>
      <c r="T635" s="19" t="e">
        <f>M635-VLOOKUP(C635,Вчера!C:AD, 11, FALSE)</f>
        <v>#N/A</v>
      </c>
      <c r="U635" s="19" t="e">
        <f>VLOOKUP(C635,Вчера!C:AD, 12, FALSE)+F635-H635-J635-L635-N635</f>
        <v>#N/A</v>
      </c>
    </row>
    <row r="636" spans="1:21" ht="35.1" customHeight="1" x14ac:dyDescent="0.3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P636" s="19" t="e">
        <f>E636-F636-VLOOKUP(C636,Вчера!C:AD, 3, FALSE)</f>
        <v>#N/A</v>
      </c>
      <c r="Q636" s="19" t="e">
        <f>G636-H636-VLOOKUP(C636,Вчера!C:AD, 5, FALSE)</f>
        <v>#N/A</v>
      </c>
      <c r="R636" s="19" t="e">
        <f>I636-J636-VLOOKUP(C636,Вчера!C:AD, 7, FALSE)</f>
        <v>#N/A</v>
      </c>
      <c r="S636" s="19" t="e">
        <f>K636-L636-VLOOKUP(C636,Вчера!C:AD, 9, FALSE)</f>
        <v>#N/A</v>
      </c>
      <c r="T636" s="19" t="e">
        <f>M636-VLOOKUP(C636,Вчера!C:AD, 11, FALSE)</f>
        <v>#N/A</v>
      </c>
      <c r="U636" s="19" t="e">
        <f>VLOOKUP(C636,Вчера!C:AD, 12, FALSE)+F636-H636-J636-L636-N636</f>
        <v>#N/A</v>
      </c>
    </row>
    <row r="637" spans="1:21" ht="35.1" customHeight="1" x14ac:dyDescent="0.3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P637" s="19" t="e">
        <f>E637-F637-VLOOKUP(C637,Вчера!C:AD, 3, FALSE)</f>
        <v>#N/A</v>
      </c>
      <c r="Q637" s="19" t="e">
        <f>G637-H637-VLOOKUP(C637,Вчера!C:AD, 5, FALSE)</f>
        <v>#N/A</v>
      </c>
      <c r="R637" s="19" t="e">
        <f>I637-J637-VLOOKUP(C637,Вчера!C:AD, 7, FALSE)</f>
        <v>#N/A</v>
      </c>
      <c r="S637" s="19" t="e">
        <f>K637-L637-VLOOKUP(C637,Вчера!C:AD, 9, FALSE)</f>
        <v>#N/A</v>
      </c>
      <c r="T637" s="19" t="e">
        <f>M637-VLOOKUP(C637,Вчера!C:AD, 11, FALSE)</f>
        <v>#N/A</v>
      </c>
      <c r="U637" s="19" t="e">
        <f>VLOOKUP(C637,Вчера!C:AD, 12, FALSE)+F637-H637-J637-L637-N637</f>
        <v>#N/A</v>
      </c>
    </row>
    <row r="638" spans="1:21" ht="35.1" customHeight="1" x14ac:dyDescent="0.3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P638" s="19" t="e">
        <f>E638-F638-VLOOKUP(C638,Вчера!C:AD, 3, FALSE)</f>
        <v>#N/A</v>
      </c>
      <c r="Q638" s="19" t="e">
        <f>G638-H638-VLOOKUP(C638,Вчера!C:AD, 5, FALSE)</f>
        <v>#N/A</v>
      </c>
      <c r="R638" s="19" t="e">
        <f>I638-J638-VLOOKUP(C638,Вчера!C:AD, 7, FALSE)</f>
        <v>#N/A</v>
      </c>
      <c r="S638" s="19" t="e">
        <f>K638-L638-VLOOKUP(C638,Вчера!C:AD, 9, FALSE)</f>
        <v>#N/A</v>
      </c>
      <c r="T638" s="19" t="e">
        <f>M638-VLOOKUP(C638,Вчера!C:AD, 11, FALSE)</f>
        <v>#N/A</v>
      </c>
      <c r="U638" s="19" t="e">
        <f>VLOOKUP(C638,Вчера!C:AD, 12, FALSE)+F638-H638-J638-L638-N638</f>
        <v>#N/A</v>
      </c>
    </row>
    <row r="639" spans="1:21" ht="35.1" customHeight="1" x14ac:dyDescent="0.3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P639" s="19" t="e">
        <f>E639-F639-VLOOKUP(C639,Вчера!C:AD, 3, FALSE)</f>
        <v>#N/A</v>
      </c>
      <c r="Q639" s="19" t="e">
        <f>G639-H639-VLOOKUP(C639,Вчера!C:AD, 5, FALSE)</f>
        <v>#N/A</v>
      </c>
      <c r="R639" s="19" t="e">
        <f>I639-J639-VLOOKUP(C639,Вчера!C:AD, 7, FALSE)</f>
        <v>#N/A</v>
      </c>
      <c r="S639" s="19" t="e">
        <f>K639-L639-VLOOKUP(C639,Вчера!C:AD, 9, FALSE)</f>
        <v>#N/A</v>
      </c>
      <c r="T639" s="19" t="e">
        <f>M639-VLOOKUP(C639,Вчера!C:AD, 11, FALSE)</f>
        <v>#N/A</v>
      </c>
      <c r="U639" s="19" t="e">
        <f>VLOOKUP(C639,Вчера!C:AD, 12, FALSE)+F639-H639-J639-L639-N639</f>
        <v>#N/A</v>
      </c>
    </row>
    <row r="640" spans="1:21" ht="35.1" customHeight="1" x14ac:dyDescent="0.3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P640" s="19" t="e">
        <f>E640-F640-VLOOKUP(C640,Вчера!C:AD, 3, FALSE)</f>
        <v>#N/A</v>
      </c>
      <c r="Q640" s="19" t="e">
        <f>G640-H640-VLOOKUP(C640,Вчера!C:AD, 5, FALSE)</f>
        <v>#N/A</v>
      </c>
      <c r="R640" s="19" t="e">
        <f>I640-J640-VLOOKUP(C640,Вчера!C:AD, 7, FALSE)</f>
        <v>#N/A</v>
      </c>
      <c r="S640" s="19" t="e">
        <f>K640-L640-VLOOKUP(C640,Вчера!C:AD, 9, FALSE)</f>
        <v>#N/A</v>
      </c>
      <c r="T640" s="19" t="e">
        <f>M640-VLOOKUP(C640,Вчера!C:AD, 11, FALSE)</f>
        <v>#N/A</v>
      </c>
      <c r="U640" s="19" t="e">
        <f>VLOOKUP(C640,Вчера!C:AD, 12, FALSE)+F640-H640-J640-L640-N640</f>
        <v>#N/A</v>
      </c>
    </row>
    <row r="641" spans="1:21" ht="35.1" customHeight="1" x14ac:dyDescent="0.3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P641" s="19" t="e">
        <f>E641-F641-VLOOKUP(C641,Вчера!C:AD, 3, FALSE)</f>
        <v>#N/A</v>
      </c>
      <c r="Q641" s="19" t="e">
        <f>G641-H641-VLOOKUP(C641,Вчера!C:AD, 5, FALSE)</f>
        <v>#N/A</v>
      </c>
      <c r="R641" s="19" t="e">
        <f>I641-J641-VLOOKUP(C641,Вчера!C:AD, 7, FALSE)</f>
        <v>#N/A</v>
      </c>
      <c r="S641" s="19" t="e">
        <f>K641-L641-VLOOKUP(C641,Вчера!C:AD, 9, FALSE)</f>
        <v>#N/A</v>
      </c>
      <c r="T641" s="19" t="e">
        <f>M641-VLOOKUP(C641,Вчера!C:AD, 11, FALSE)</f>
        <v>#N/A</v>
      </c>
      <c r="U641" s="19" t="e">
        <f>VLOOKUP(C641,Вчера!C:AD, 12, FALSE)+F641-H641-J641-L641-N641</f>
        <v>#N/A</v>
      </c>
    </row>
    <row r="642" spans="1:21" ht="35.1" customHeight="1" x14ac:dyDescent="0.3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P642" s="19" t="e">
        <f>E642-F642-VLOOKUP(C642,Вчера!C:AD, 3, FALSE)</f>
        <v>#N/A</v>
      </c>
      <c r="Q642" s="19" t="e">
        <f>G642-H642-VLOOKUP(C642,Вчера!C:AD, 5, FALSE)</f>
        <v>#N/A</v>
      </c>
      <c r="R642" s="19" t="e">
        <f>I642-J642-VLOOKUP(C642,Вчера!C:AD, 7, FALSE)</f>
        <v>#N/A</v>
      </c>
      <c r="S642" s="19" t="e">
        <f>K642-L642-VLOOKUP(C642,Вчера!C:AD, 9, FALSE)</f>
        <v>#N/A</v>
      </c>
      <c r="T642" s="19" t="e">
        <f>M642-VLOOKUP(C642,Вчера!C:AD, 11, FALSE)</f>
        <v>#N/A</v>
      </c>
      <c r="U642" s="19" t="e">
        <f>VLOOKUP(C642,Вчера!C:AD, 12, FALSE)+F642-H642-J642-L642-N642</f>
        <v>#N/A</v>
      </c>
    </row>
    <row r="643" spans="1:21" ht="35.1" customHeight="1" x14ac:dyDescent="0.3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P643" s="19" t="e">
        <f>E643-F643-VLOOKUP(C643,Вчера!C:AD, 3, FALSE)</f>
        <v>#N/A</v>
      </c>
      <c r="Q643" s="19" t="e">
        <f>G643-H643-VLOOKUP(C643,Вчера!C:AD, 5, FALSE)</f>
        <v>#N/A</v>
      </c>
      <c r="R643" s="19" t="e">
        <f>I643-J643-VLOOKUP(C643,Вчера!C:AD, 7, FALSE)</f>
        <v>#N/A</v>
      </c>
      <c r="S643" s="19" t="e">
        <f>K643-L643-VLOOKUP(C643,Вчера!C:AD, 9, FALSE)</f>
        <v>#N/A</v>
      </c>
      <c r="T643" s="19" t="e">
        <f>M643-VLOOKUP(C643,Вчера!C:AD, 11, FALSE)</f>
        <v>#N/A</v>
      </c>
      <c r="U643" s="19" t="e">
        <f>VLOOKUP(C643,Вчера!C:AD, 12, FALSE)+F643-H643-J643-L643-N643</f>
        <v>#N/A</v>
      </c>
    </row>
    <row r="644" spans="1:21" ht="35.1" customHeight="1" x14ac:dyDescent="0.3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P644" s="19" t="e">
        <f>E644-F644-VLOOKUP(C644,Вчера!C:AD, 3, FALSE)</f>
        <v>#N/A</v>
      </c>
      <c r="Q644" s="19" t="e">
        <f>G644-H644-VLOOKUP(C644,Вчера!C:AD, 5, FALSE)</f>
        <v>#N/A</v>
      </c>
      <c r="R644" s="19" t="e">
        <f>I644-J644-VLOOKUP(C644,Вчера!C:AD, 7, FALSE)</f>
        <v>#N/A</v>
      </c>
      <c r="S644" s="19" t="e">
        <f>K644-L644-VLOOKUP(C644,Вчера!C:AD, 9, FALSE)</f>
        <v>#N/A</v>
      </c>
      <c r="T644" s="19" t="e">
        <f>M644-VLOOKUP(C644,Вчера!C:AD, 11, FALSE)</f>
        <v>#N/A</v>
      </c>
      <c r="U644" s="19" t="e">
        <f>VLOOKUP(C644,Вчера!C:AD, 12, FALSE)+F644-H644-J644-L644-N644</f>
        <v>#N/A</v>
      </c>
    </row>
    <row r="645" spans="1:21" ht="35.1" customHeight="1" x14ac:dyDescent="0.3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P645" s="19" t="e">
        <f>E645-F645-VLOOKUP(C645,Вчера!C:AD, 3, FALSE)</f>
        <v>#N/A</v>
      </c>
      <c r="Q645" s="19" t="e">
        <f>G645-H645-VLOOKUP(C645,Вчера!C:AD, 5, FALSE)</f>
        <v>#N/A</v>
      </c>
      <c r="R645" s="19" t="e">
        <f>I645-J645-VLOOKUP(C645,Вчера!C:AD, 7, FALSE)</f>
        <v>#N/A</v>
      </c>
      <c r="S645" s="19" t="e">
        <f>K645-L645-VLOOKUP(C645,Вчера!C:AD, 9, FALSE)</f>
        <v>#N/A</v>
      </c>
      <c r="T645" s="19" t="e">
        <f>M645-VLOOKUP(C645,Вчера!C:AD, 11, FALSE)</f>
        <v>#N/A</v>
      </c>
      <c r="U645" s="19" t="e">
        <f>VLOOKUP(C645,Вчера!C:AD, 12, FALSE)+F645-H645-J645-L645-N645</f>
        <v>#N/A</v>
      </c>
    </row>
    <row r="646" spans="1:21" ht="35.1" customHeight="1" x14ac:dyDescent="0.3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P646" s="19" t="e">
        <f>E646-F646-VLOOKUP(C646,Вчера!C:AD, 3, FALSE)</f>
        <v>#N/A</v>
      </c>
      <c r="Q646" s="19" t="e">
        <f>G646-H646-VLOOKUP(C646,Вчера!C:AD, 5, FALSE)</f>
        <v>#N/A</v>
      </c>
      <c r="R646" s="19" t="e">
        <f>I646-J646-VLOOKUP(C646,Вчера!C:AD, 7, FALSE)</f>
        <v>#N/A</v>
      </c>
      <c r="S646" s="19" t="e">
        <f>K646-L646-VLOOKUP(C646,Вчера!C:AD, 9, FALSE)</f>
        <v>#N/A</v>
      </c>
      <c r="T646" s="19" t="e">
        <f>M646-VLOOKUP(C646,Вчера!C:AD, 11, FALSE)</f>
        <v>#N/A</v>
      </c>
      <c r="U646" s="19" t="e">
        <f>VLOOKUP(C646,Вчера!C:AD, 12, FALSE)+F646-H646-J646-L646-N646</f>
        <v>#N/A</v>
      </c>
    </row>
    <row r="647" spans="1:21" ht="35.1" customHeight="1" x14ac:dyDescent="0.3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P647" s="19" t="e">
        <f>E647-F647-VLOOKUP(C647,Вчера!C:AD, 3, FALSE)</f>
        <v>#N/A</v>
      </c>
      <c r="Q647" s="19" t="e">
        <f>G647-H647-VLOOKUP(C647,Вчера!C:AD, 5, FALSE)</f>
        <v>#N/A</v>
      </c>
      <c r="R647" s="19" t="e">
        <f>I647-J647-VLOOKUP(C647,Вчера!C:AD, 7, FALSE)</f>
        <v>#N/A</v>
      </c>
      <c r="S647" s="19" t="e">
        <f>K647-L647-VLOOKUP(C647,Вчера!C:AD, 9, FALSE)</f>
        <v>#N/A</v>
      </c>
      <c r="T647" s="19" t="e">
        <f>M647-VLOOKUP(C647,Вчера!C:AD, 11, FALSE)</f>
        <v>#N/A</v>
      </c>
      <c r="U647" s="19" t="e">
        <f>VLOOKUP(C647,Вчера!C:AD, 12, FALSE)+F647-H647-J647-L647-N647</f>
        <v>#N/A</v>
      </c>
    </row>
    <row r="648" spans="1:21" ht="35.1" customHeight="1" x14ac:dyDescent="0.3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P648" s="19" t="e">
        <f>E648-F648-VLOOKUP(C648,Вчера!C:AD, 3, FALSE)</f>
        <v>#N/A</v>
      </c>
      <c r="Q648" s="19" t="e">
        <f>G648-H648-VLOOKUP(C648,Вчера!C:AD, 5, FALSE)</f>
        <v>#N/A</v>
      </c>
      <c r="R648" s="19" t="e">
        <f>I648-J648-VLOOKUP(C648,Вчера!C:AD, 7, FALSE)</f>
        <v>#N/A</v>
      </c>
      <c r="S648" s="19" t="e">
        <f>K648-L648-VLOOKUP(C648,Вчера!C:AD, 9, FALSE)</f>
        <v>#N/A</v>
      </c>
      <c r="T648" s="19" t="e">
        <f>M648-VLOOKUP(C648,Вчера!C:AD, 11, FALSE)</f>
        <v>#N/A</v>
      </c>
      <c r="U648" s="19" t="e">
        <f>VLOOKUP(C648,Вчера!C:AD, 12, FALSE)+F648-H648-J648-L648-N648</f>
        <v>#N/A</v>
      </c>
    </row>
    <row r="649" spans="1:21" ht="35.1" customHeight="1" x14ac:dyDescent="0.3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P649" s="19" t="e">
        <f>E649-F649-VLOOKUP(C649,Вчера!C:AD, 3, FALSE)</f>
        <v>#N/A</v>
      </c>
      <c r="Q649" s="19" t="e">
        <f>G649-H649-VLOOKUP(C649,Вчера!C:AD, 5, FALSE)</f>
        <v>#N/A</v>
      </c>
      <c r="R649" s="19" t="e">
        <f>I649-J649-VLOOKUP(C649,Вчера!C:AD, 7, FALSE)</f>
        <v>#N/A</v>
      </c>
      <c r="S649" s="19" t="e">
        <f>K649-L649-VLOOKUP(C649,Вчера!C:AD, 9, FALSE)</f>
        <v>#N/A</v>
      </c>
      <c r="T649" s="19" t="e">
        <f>M649-VLOOKUP(C649,Вчера!C:AD, 11, FALSE)</f>
        <v>#N/A</v>
      </c>
      <c r="U649" s="19" t="e">
        <f>VLOOKUP(C649,Вчера!C:AD, 12, FALSE)+F649-H649-J649-L649-N649</f>
        <v>#N/A</v>
      </c>
    </row>
    <row r="650" spans="1:21" ht="35.1" customHeight="1" x14ac:dyDescent="0.3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P650" s="19" t="e">
        <f>E650-F650-VLOOKUP(C650,Вчера!C:AD, 3, FALSE)</f>
        <v>#N/A</v>
      </c>
      <c r="Q650" s="19" t="e">
        <f>G650-H650-VLOOKUP(C650,Вчера!C:AD, 5, FALSE)</f>
        <v>#N/A</v>
      </c>
      <c r="R650" s="19" t="e">
        <f>I650-J650-VLOOKUP(C650,Вчера!C:AD, 7, FALSE)</f>
        <v>#N/A</v>
      </c>
      <c r="S650" s="19" t="e">
        <f>K650-L650-VLOOKUP(C650,Вчера!C:AD, 9, FALSE)</f>
        <v>#N/A</v>
      </c>
      <c r="T650" s="19" t="e">
        <f>M650-VLOOKUP(C650,Вчера!C:AD, 11, FALSE)</f>
        <v>#N/A</v>
      </c>
      <c r="U650" s="19" t="e">
        <f>VLOOKUP(C650,Вчера!C:AD, 12, FALSE)+F650-H650-J650-L650-N650</f>
        <v>#N/A</v>
      </c>
    </row>
    <row r="651" spans="1:21" ht="35.1" customHeight="1" x14ac:dyDescent="0.3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P651" s="19" t="e">
        <f>E651-F651-VLOOKUP(C651,Вчера!C:AD, 3, FALSE)</f>
        <v>#N/A</v>
      </c>
      <c r="Q651" s="19" t="e">
        <f>G651-H651-VLOOKUP(C651,Вчера!C:AD, 5, FALSE)</f>
        <v>#N/A</v>
      </c>
      <c r="R651" s="19" t="e">
        <f>I651-J651-VLOOKUP(C651,Вчера!C:AD, 7, FALSE)</f>
        <v>#N/A</v>
      </c>
      <c r="S651" s="19" t="e">
        <f>K651-L651-VLOOKUP(C651,Вчера!C:AD, 9, FALSE)</f>
        <v>#N/A</v>
      </c>
      <c r="T651" s="19" t="e">
        <f>M651-VLOOKUP(C651,Вчера!C:AD, 11, FALSE)</f>
        <v>#N/A</v>
      </c>
      <c r="U651" s="19" t="e">
        <f>VLOOKUP(C651,Вчера!C:AD, 12, FALSE)+F651-H651-J651-L651-N651</f>
        <v>#N/A</v>
      </c>
    </row>
    <row r="652" spans="1:21" ht="35.1" customHeight="1" x14ac:dyDescent="0.3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P652" s="19" t="e">
        <f>E652-F652-VLOOKUP(C652,Вчера!C:AD, 3, FALSE)</f>
        <v>#N/A</v>
      </c>
      <c r="Q652" s="19" t="e">
        <f>G652-H652-VLOOKUP(C652,Вчера!C:AD, 5, FALSE)</f>
        <v>#N/A</v>
      </c>
      <c r="R652" s="19" t="e">
        <f>I652-J652-VLOOKUP(C652,Вчера!C:AD, 7, FALSE)</f>
        <v>#N/A</v>
      </c>
      <c r="S652" s="19" t="e">
        <f>K652-L652-VLOOKUP(C652,Вчера!C:AD, 9, FALSE)</f>
        <v>#N/A</v>
      </c>
      <c r="T652" s="19" t="e">
        <f>M652-VLOOKUP(C652,Вчера!C:AD, 11, FALSE)</f>
        <v>#N/A</v>
      </c>
      <c r="U652" s="19" t="e">
        <f>VLOOKUP(C652,Вчера!C:AD, 12, FALSE)+F652-H652-J652-L652-N652</f>
        <v>#N/A</v>
      </c>
    </row>
    <row r="653" spans="1:21" ht="35.1" customHeight="1" x14ac:dyDescent="0.3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P653" s="19" t="e">
        <f>E653-F653-VLOOKUP(C653,Вчера!C:AD, 3, FALSE)</f>
        <v>#N/A</v>
      </c>
      <c r="Q653" s="19" t="e">
        <f>G653-H653-VLOOKUP(C653,Вчера!C:AD, 5, FALSE)</f>
        <v>#N/A</v>
      </c>
      <c r="R653" s="19" t="e">
        <f>I653-J653-VLOOKUP(C653,Вчера!C:AD, 7, FALSE)</f>
        <v>#N/A</v>
      </c>
      <c r="S653" s="19" t="e">
        <f>K653-L653-VLOOKUP(C653,Вчера!C:AD, 9, FALSE)</f>
        <v>#N/A</v>
      </c>
      <c r="T653" s="19" t="e">
        <f>M653-VLOOKUP(C653,Вчера!C:AD, 11, FALSE)</f>
        <v>#N/A</v>
      </c>
      <c r="U653" s="19" t="e">
        <f>VLOOKUP(C653,Вчера!C:AD, 12, FALSE)+F653-H653-J653-L653-N653</f>
        <v>#N/A</v>
      </c>
    </row>
    <row r="654" spans="1:21" ht="35.1" customHeight="1" x14ac:dyDescent="0.3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P654" s="19" t="e">
        <f>E654-F654-VLOOKUP(C654,Вчера!C:AD, 3, FALSE)</f>
        <v>#N/A</v>
      </c>
      <c r="Q654" s="19" t="e">
        <f>G654-H654-VLOOKUP(C654,Вчера!C:AD, 5, FALSE)</f>
        <v>#N/A</v>
      </c>
      <c r="R654" s="19" t="e">
        <f>I654-J654-VLOOKUP(C654,Вчера!C:AD, 7, FALSE)</f>
        <v>#N/A</v>
      </c>
      <c r="S654" s="19" t="e">
        <f>K654-L654-VLOOKUP(C654,Вчера!C:AD, 9, FALSE)</f>
        <v>#N/A</v>
      </c>
      <c r="T654" s="19" t="e">
        <f>M654-VLOOKUP(C654,Вчера!C:AD, 11, FALSE)</f>
        <v>#N/A</v>
      </c>
      <c r="U654" s="19" t="e">
        <f>VLOOKUP(C654,Вчера!C:AD, 12, FALSE)+F654-H654-J654-L654-N654</f>
        <v>#N/A</v>
      </c>
    </row>
    <row r="655" spans="1:21" ht="35.1" customHeight="1" x14ac:dyDescent="0.3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P655" s="19" t="e">
        <f>E655-F655-VLOOKUP(C655,Вчера!C:AD, 3, FALSE)</f>
        <v>#N/A</v>
      </c>
      <c r="Q655" s="19" t="e">
        <f>G655-H655-VLOOKUP(C655,Вчера!C:AD, 5, FALSE)</f>
        <v>#N/A</v>
      </c>
      <c r="R655" s="19" t="e">
        <f>I655-J655-VLOOKUP(C655,Вчера!C:AD, 7, FALSE)</f>
        <v>#N/A</v>
      </c>
      <c r="S655" s="19" t="e">
        <f>K655-L655-VLOOKUP(C655,Вчера!C:AD, 9, FALSE)</f>
        <v>#N/A</v>
      </c>
      <c r="T655" s="19" t="e">
        <f>M655-VLOOKUP(C655,Вчера!C:AD, 11, FALSE)</f>
        <v>#N/A</v>
      </c>
      <c r="U655" s="19" t="e">
        <f>VLOOKUP(C655,Вчера!C:AD, 12, FALSE)+F655-H655-J655-L655-N655</f>
        <v>#N/A</v>
      </c>
    </row>
    <row r="656" spans="1:21" ht="35.1" customHeight="1" x14ac:dyDescent="0.3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P656" s="19" t="e">
        <f>E656-F656-VLOOKUP(C656,Вчера!C:AD, 3, FALSE)</f>
        <v>#N/A</v>
      </c>
      <c r="Q656" s="19" t="e">
        <f>G656-H656-VLOOKUP(C656,Вчера!C:AD, 5, FALSE)</f>
        <v>#N/A</v>
      </c>
      <c r="R656" s="19" t="e">
        <f>I656-J656-VLOOKUP(C656,Вчера!C:AD, 7, FALSE)</f>
        <v>#N/A</v>
      </c>
      <c r="S656" s="19" t="e">
        <f>K656-L656-VLOOKUP(C656,Вчера!C:AD, 9, FALSE)</f>
        <v>#N/A</v>
      </c>
      <c r="T656" s="19" t="e">
        <f>M656-VLOOKUP(C656,Вчера!C:AD, 11, FALSE)</f>
        <v>#N/A</v>
      </c>
      <c r="U656" s="19" t="e">
        <f>VLOOKUP(C656,Вчера!C:AD, 12, FALSE)+F656-H656-J656-L656-N656</f>
        <v>#N/A</v>
      </c>
    </row>
    <row r="657" spans="1:21" ht="35.1" customHeight="1" x14ac:dyDescent="0.3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P657" s="19" t="e">
        <f>E657-F657-VLOOKUP(C657,Вчера!C:AD, 3, FALSE)</f>
        <v>#N/A</v>
      </c>
      <c r="Q657" s="19" t="e">
        <f>G657-H657-VLOOKUP(C657,Вчера!C:AD, 5, FALSE)</f>
        <v>#N/A</v>
      </c>
      <c r="R657" s="19" t="e">
        <f>I657-J657-VLOOKUP(C657,Вчера!C:AD, 7, FALSE)</f>
        <v>#N/A</v>
      </c>
      <c r="S657" s="19" t="e">
        <f>K657-L657-VLOOKUP(C657,Вчера!C:AD, 9, FALSE)</f>
        <v>#N/A</v>
      </c>
      <c r="T657" s="19" t="e">
        <f>M657-VLOOKUP(C657,Вчера!C:AD, 11, FALSE)</f>
        <v>#N/A</v>
      </c>
      <c r="U657" s="19" t="e">
        <f>VLOOKUP(C657,Вчера!C:AD, 12, FALSE)+F657-H657-J657-L657-N657</f>
        <v>#N/A</v>
      </c>
    </row>
    <row r="658" spans="1:21" ht="35.1" customHeight="1" x14ac:dyDescent="0.3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P658" s="19" t="e">
        <f>E658-F658-VLOOKUP(C658,Вчера!C:AD, 3, FALSE)</f>
        <v>#N/A</v>
      </c>
      <c r="Q658" s="19" t="e">
        <f>G658-H658-VLOOKUP(C658,Вчера!C:AD, 5, FALSE)</f>
        <v>#N/A</v>
      </c>
      <c r="R658" s="19" t="e">
        <f>I658-J658-VLOOKUP(C658,Вчера!C:AD, 7, FALSE)</f>
        <v>#N/A</v>
      </c>
      <c r="S658" s="19" t="e">
        <f>K658-L658-VLOOKUP(C658,Вчера!C:AD, 9, FALSE)</f>
        <v>#N/A</v>
      </c>
      <c r="T658" s="19" t="e">
        <f>M658-VLOOKUP(C658,Вчера!C:AD, 11, FALSE)</f>
        <v>#N/A</v>
      </c>
      <c r="U658" s="19" t="e">
        <f>VLOOKUP(C658,Вчера!C:AD, 12, FALSE)+F658-H658-J658-L658-N658</f>
        <v>#N/A</v>
      </c>
    </row>
    <row r="659" spans="1:21" ht="35.1" customHeight="1" x14ac:dyDescent="0.3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P659" s="19" t="e">
        <f>E659-F659-VLOOKUP(C659,Вчера!C:AD, 3, FALSE)</f>
        <v>#N/A</v>
      </c>
      <c r="Q659" s="19" t="e">
        <f>G659-H659-VLOOKUP(C659,Вчера!C:AD, 5, FALSE)</f>
        <v>#N/A</v>
      </c>
      <c r="R659" s="19" t="e">
        <f>I659-J659-VLOOKUP(C659,Вчера!C:AD, 7, FALSE)</f>
        <v>#N/A</v>
      </c>
      <c r="S659" s="19" t="e">
        <f>K659-L659-VLOOKUP(C659,Вчера!C:AD, 9, FALSE)</f>
        <v>#N/A</v>
      </c>
      <c r="T659" s="19" t="e">
        <f>M659-VLOOKUP(C659,Вчера!C:AD, 11, FALSE)</f>
        <v>#N/A</v>
      </c>
      <c r="U659" s="19" t="e">
        <f>VLOOKUP(C659,Вчера!C:AD, 12, FALSE)+F659-H659-J659-L659-N659</f>
        <v>#N/A</v>
      </c>
    </row>
    <row r="660" spans="1:21" ht="35.1" customHeight="1" x14ac:dyDescent="0.3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P660" s="19" t="e">
        <f>E660-F660-VLOOKUP(C660,Вчера!C:AD, 3, FALSE)</f>
        <v>#N/A</v>
      </c>
      <c r="Q660" s="19" t="e">
        <f>G660-H660-VLOOKUP(C660,Вчера!C:AD, 5, FALSE)</f>
        <v>#N/A</v>
      </c>
      <c r="R660" s="19" t="e">
        <f>I660-J660-VLOOKUP(C660,Вчера!C:AD, 7, FALSE)</f>
        <v>#N/A</v>
      </c>
      <c r="S660" s="19" t="e">
        <f>K660-L660-VLOOKUP(C660,Вчера!C:AD, 9, FALSE)</f>
        <v>#N/A</v>
      </c>
      <c r="T660" s="19" t="e">
        <f>M660-VLOOKUP(C660,Вчера!C:AD, 11, FALSE)</f>
        <v>#N/A</v>
      </c>
      <c r="U660" s="19" t="e">
        <f>VLOOKUP(C660,Вчера!C:AD, 12, FALSE)+F660-H660-J660-L660-N660</f>
        <v>#N/A</v>
      </c>
    </row>
    <row r="661" spans="1:21" ht="35.1" customHeight="1" x14ac:dyDescent="0.3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P661" s="19" t="e">
        <f>E661-F661-VLOOKUP(C661,Вчера!C:AD, 3, FALSE)</f>
        <v>#N/A</v>
      </c>
      <c r="Q661" s="19" t="e">
        <f>G661-H661-VLOOKUP(C661,Вчера!C:AD, 5, FALSE)</f>
        <v>#N/A</v>
      </c>
      <c r="R661" s="19" t="e">
        <f>I661-J661-VLOOKUP(C661,Вчера!C:AD, 7, FALSE)</f>
        <v>#N/A</v>
      </c>
      <c r="S661" s="19" t="e">
        <f>K661-L661-VLOOKUP(C661,Вчера!C:AD, 9, FALSE)</f>
        <v>#N/A</v>
      </c>
      <c r="T661" s="19" t="e">
        <f>M661-VLOOKUP(C661,Вчера!C:AD, 11, FALSE)</f>
        <v>#N/A</v>
      </c>
      <c r="U661" s="19" t="e">
        <f>VLOOKUP(C661,Вчера!C:AD, 12, FALSE)+F661-H661-J661-L661-N661</f>
        <v>#N/A</v>
      </c>
    </row>
    <row r="662" spans="1:21" ht="35.1" customHeight="1" x14ac:dyDescent="0.3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P662" s="19" t="e">
        <f>E662-F662-VLOOKUP(C662,Вчера!C:AD, 3, FALSE)</f>
        <v>#N/A</v>
      </c>
      <c r="Q662" s="19" t="e">
        <f>G662-H662-VLOOKUP(C662,Вчера!C:AD, 5, FALSE)</f>
        <v>#N/A</v>
      </c>
      <c r="R662" s="19" t="e">
        <f>I662-J662-VLOOKUP(C662,Вчера!C:AD, 7, FALSE)</f>
        <v>#N/A</v>
      </c>
      <c r="S662" s="19" t="e">
        <f>K662-L662-VLOOKUP(C662,Вчера!C:AD, 9, FALSE)</f>
        <v>#N/A</v>
      </c>
      <c r="T662" s="19" t="e">
        <f>M662-VLOOKUP(C662,Вчера!C:AD, 11, FALSE)</f>
        <v>#N/A</v>
      </c>
      <c r="U662" s="19" t="e">
        <f>VLOOKUP(C662,Вчера!C:AD, 12, FALSE)+F662-H662-J662-L662-N662</f>
        <v>#N/A</v>
      </c>
    </row>
    <row r="663" spans="1:21" ht="35.1" customHeight="1" x14ac:dyDescent="0.3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P663" s="19" t="e">
        <f>E663-F663-VLOOKUP(C663,Вчера!C:AD, 3, FALSE)</f>
        <v>#N/A</v>
      </c>
      <c r="Q663" s="19" t="e">
        <f>G663-H663-VLOOKUP(C663,Вчера!C:AD, 5, FALSE)</f>
        <v>#N/A</v>
      </c>
      <c r="R663" s="19" t="e">
        <f>I663-J663-VLOOKUP(C663,Вчера!C:AD, 7, FALSE)</f>
        <v>#N/A</v>
      </c>
      <c r="S663" s="19" t="e">
        <f>K663-L663-VLOOKUP(C663,Вчера!C:AD, 9, FALSE)</f>
        <v>#N/A</v>
      </c>
      <c r="T663" s="19" t="e">
        <f>M663-VLOOKUP(C663,Вчера!C:AD, 11, FALSE)</f>
        <v>#N/A</v>
      </c>
      <c r="U663" s="19" t="e">
        <f>VLOOKUP(C663,Вчера!C:AD, 12, FALSE)+F663-H663-J663-L663-N663</f>
        <v>#N/A</v>
      </c>
    </row>
    <row r="664" spans="1:21" ht="35.1" customHeight="1" x14ac:dyDescent="0.3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P664" s="19" t="e">
        <f>E664-F664-VLOOKUP(C664,Вчера!C:AD, 3, FALSE)</f>
        <v>#N/A</v>
      </c>
      <c r="Q664" s="19" t="e">
        <f>G664-H664-VLOOKUP(C664,Вчера!C:AD, 5, FALSE)</f>
        <v>#N/A</v>
      </c>
      <c r="R664" s="19" t="e">
        <f>I664-J664-VLOOKUP(C664,Вчера!C:AD, 7, FALSE)</f>
        <v>#N/A</v>
      </c>
      <c r="S664" s="19" t="e">
        <f>K664-L664-VLOOKUP(C664,Вчера!C:AD, 9, FALSE)</f>
        <v>#N/A</v>
      </c>
      <c r="T664" s="19" t="e">
        <f>M664-VLOOKUP(C664,Вчера!C:AD, 11, FALSE)</f>
        <v>#N/A</v>
      </c>
      <c r="U664" s="19" t="e">
        <f>VLOOKUP(C664,Вчера!C:AD, 12, FALSE)+F664-H664-J664-L664-N664</f>
        <v>#N/A</v>
      </c>
    </row>
    <row r="665" spans="1:21" ht="35.1" customHeight="1" x14ac:dyDescent="0.3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P665" s="19" t="e">
        <f>E665-F665-VLOOKUP(C665,Вчера!C:AD, 3, FALSE)</f>
        <v>#N/A</v>
      </c>
      <c r="Q665" s="19" t="e">
        <f>G665-H665-VLOOKUP(C665,Вчера!C:AD, 5, FALSE)</f>
        <v>#N/A</v>
      </c>
      <c r="R665" s="19" t="e">
        <f>I665-J665-VLOOKUP(C665,Вчера!C:AD, 7, FALSE)</f>
        <v>#N/A</v>
      </c>
      <c r="S665" s="19" t="e">
        <f>K665-L665-VLOOKUP(C665,Вчера!C:AD, 9, FALSE)</f>
        <v>#N/A</v>
      </c>
      <c r="T665" s="19" t="e">
        <f>M665-VLOOKUP(C665,Вчера!C:AD, 11, FALSE)</f>
        <v>#N/A</v>
      </c>
      <c r="U665" s="19" t="e">
        <f>VLOOKUP(C665,Вчера!C:AD, 12, FALSE)+F665-H665-J665-L665-N665</f>
        <v>#N/A</v>
      </c>
    </row>
    <row r="666" spans="1:21" ht="35.1" customHeight="1" x14ac:dyDescent="0.3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P666" s="19" t="e">
        <f>E666-F666-VLOOKUP(C666,Вчера!C:AD, 3, FALSE)</f>
        <v>#N/A</v>
      </c>
      <c r="Q666" s="19" t="e">
        <f>G666-H666-VLOOKUP(C666,Вчера!C:AD, 5, FALSE)</f>
        <v>#N/A</v>
      </c>
      <c r="R666" s="19" t="e">
        <f>I666-J666-VLOOKUP(C666,Вчера!C:AD, 7, FALSE)</f>
        <v>#N/A</v>
      </c>
      <c r="S666" s="19" t="e">
        <f>K666-L666-VLOOKUP(C666,Вчера!C:AD, 9, FALSE)</f>
        <v>#N/A</v>
      </c>
      <c r="T666" s="19" t="e">
        <f>M666-VLOOKUP(C666,Вчера!C:AD, 11, FALSE)</f>
        <v>#N/A</v>
      </c>
      <c r="U666" s="19" t="e">
        <f>VLOOKUP(C666,Вчера!C:AD, 12, FALSE)+F666-H666-J666-L666-N666</f>
        <v>#N/A</v>
      </c>
    </row>
    <row r="667" spans="1:21" ht="35.1" customHeight="1" x14ac:dyDescent="0.3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P667" s="19" t="e">
        <f>E667-F667-VLOOKUP(C667,Вчера!C:AD, 3, FALSE)</f>
        <v>#N/A</v>
      </c>
      <c r="Q667" s="19" t="e">
        <f>G667-H667-VLOOKUP(C667,Вчера!C:AD, 5, FALSE)</f>
        <v>#N/A</v>
      </c>
      <c r="R667" s="19" t="e">
        <f>I667-J667-VLOOKUP(C667,Вчера!C:AD, 7, FALSE)</f>
        <v>#N/A</v>
      </c>
      <c r="S667" s="19" t="e">
        <f>K667-L667-VLOOKUP(C667,Вчера!C:AD, 9, FALSE)</f>
        <v>#N/A</v>
      </c>
      <c r="T667" s="19" t="e">
        <f>M667-VLOOKUP(C667,Вчера!C:AD, 11, FALSE)</f>
        <v>#N/A</v>
      </c>
      <c r="U667" s="19" t="e">
        <f>VLOOKUP(C667,Вчера!C:AD, 12, FALSE)+F667-H667-J667-L667-N667</f>
        <v>#N/A</v>
      </c>
    </row>
    <row r="668" spans="1:21" ht="35.1" customHeight="1" x14ac:dyDescent="0.3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P668" s="19" t="e">
        <f>E668-F668-VLOOKUP(C668,Вчера!C:AD, 3, FALSE)</f>
        <v>#N/A</v>
      </c>
      <c r="Q668" s="19" t="e">
        <f>G668-H668-VLOOKUP(C668,Вчера!C:AD, 5, FALSE)</f>
        <v>#N/A</v>
      </c>
      <c r="R668" s="19" t="e">
        <f>I668-J668-VLOOKUP(C668,Вчера!C:AD, 7, FALSE)</f>
        <v>#N/A</v>
      </c>
      <c r="S668" s="19" t="e">
        <f>K668-L668-VLOOKUP(C668,Вчера!C:AD, 9, FALSE)</f>
        <v>#N/A</v>
      </c>
      <c r="T668" s="19" t="e">
        <f>M668-VLOOKUP(C668,Вчера!C:AD, 11, FALSE)</f>
        <v>#N/A</v>
      </c>
      <c r="U668" s="19" t="e">
        <f>VLOOKUP(C668,Вчера!C:AD, 12, FALSE)+F668-H668-J668-L668-N668</f>
        <v>#N/A</v>
      </c>
    </row>
    <row r="669" spans="1:21" ht="35.1" customHeight="1" x14ac:dyDescent="0.3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P669" s="19" t="e">
        <f>E669-F669-VLOOKUP(C669,Вчера!C:AD, 3, FALSE)</f>
        <v>#N/A</v>
      </c>
      <c r="Q669" s="19" t="e">
        <f>G669-H669-VLOOKUP(C669,Вчера!C:AD, 5, FALSE)</f>
        <v>#N/A</v>
      </c>
      <c r="R669" s="19" t="e">
        <f>I669-J669-VLOOKUP(C669,Вчера!C:AD, 7, FALSE)</f>
        <v>#N/A</v>
      </c>
      <c r="S669" s="19" t="e">
        <f>K669-L669-VLOOKUP(C669,Вчера!C:AD, 9, FALSE)</f>
        <v>#N/A</v>
      </c>
      <c r="T669" s="19" t="e">
        <f>M669-VLOOKUP(C669,Вчера!C:AD, 11, FALSE)</f>
        <v>#N/A</v>
      </c>
      <c r="U669" s="19" t="e">
        <f>VLOOKUP(C669,Вчера!C:AD, 12, FALSE)+F669-H669-J669-L669-N669</f>
        <v>#N/A</v>
      </c>
    </row>
    <row r="670" spans="1:21" ht="35.1" customHeight="1" x14ac:dyDescent="0.3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P670" s="19" t="e">
        <f>E670-F670-VLOOKUP(C670,Вчера!C:AD, 3, FALSE)</f>
        <v>#N/A</v>
      </c>
      <c r="Q670" s="19" t="e">
        <f>G670-H670-VLOOKUP(C670,Вчера!C:AD, 5, FALSE)</f>
        <v>#N/A</v>
      </c>
      <c r="R670" s="19" t="e">
        <f>I670-J670-VLOOKUP(C670,Вчера!C:AD, 7, FALSE)</f>
        <v>#N/A</v>
      </c>
      <c r="S670" s="19" t="e">
        <f>K670-L670-VLOOKUP(C670,Вчера!C:AD, 9, FALSE)</f>
        <v>#N/A</v>
      </c>
      <c r="T670" s="19" t="e">
        <f>M670-VLOOKUP(C670,Вчера!C:AD, 11, FALSE)</f>
        <v>#N/A</v>
      </c>
      <c r="U670" s="19" t="e">
        <f>VLOOKUP(C670,Вчера!C:AD, 12, FALSE)+F670-H670-J670-L670-N670</f>
        <v>#N/A</v>
      </c>
    </row>
    <row r="671" spans="1:21" ht="35.1" customHeight="1" x14ac:dyDescent="0.3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P671" s="19" t="e">
        <f>E671-F671-VLOOKUP(C671,Вчера!C:AD, 3, FALSE)</f>
        <v>#N/A</v>
      </c>
      <c r="Q671" s="19" t="e">
        <f>G671-H671-VLOOKUP(C671,Вчера!C:AD, 5, FALSE)</f>
        <v>#N/A</v>
      </c>
      <c r="R671" s="19" t="e">
        <f>I671-J671-VLOOKUP(C671,Вчера!C:AD, 7, FALSE)</f>
        <v>#N/A</v>
      </c>
      <c r="S671" s="19" t="e">
        <f>K671-L671-VLOOKUP(C671,Вчера!C:AD, 9, FALSE)</f>
        <v>#N/A</v>
      </c>
      <c r="T671" s="19" t="e">
        <f>M671-VLOOKUP(C671,Вчера!C:AD, 11, FALSE)</f>
        <v>#N/A</v>
      </c>
      <c r="U671" s="19" t="e">
        <f>VLOOKUP(C671,Вчера!C:AD, 12, FALSE)+F671-H671-J671-L671-N671</f>
        <v>#N/A</v>
      </c>
    </row>
    <row r="672" spans="1:21" ht="35.1" customHeight="1" x14ac:dyDescent="0.3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P672" s="19" t="e">
        <f>E672-F672-VLOOKUP(C672,Вчера!C:AD, 3, FALSE)</f>
        <v>#N/A</v>
      </c>
      <c r="Q672" s="19" t="e">
        <f>G672-H672-VLOOKUP(C672,Вчера!C:AD, 5, FALSE)</f>
        <v>#N/A</v>
      </c>
      <c r="R672" s="19" t="e">
        <f>I672-J672-VLOOKUP(C672,Вчера!C:AD, 7, FALSE)</f>
        <v>#N/A</v>
      </c>
      <c r="S672" s="19" t="e">
        <f>K672-L672-VLOOKUP(C672,Вчера!C:AD, 9, FALSE)</f>
        <v>#N/A</v>
      </c>
      <c r="T672" s="19" t="e">
        <f>M672-VLOOKUP(C672,Вчера!C:AD, 11, FALSE)</f>
        <v>#N/A</v>
      </c>
      <c r="U672" s="19" t="e">
        <f>VLOOKUP(C672,Вчера!C:AD, 12, FALSE)+F672-H672-J672-L672-N672</f>
        <v>#N/A</v>
      </c>
    </row>
    <row r="673" spans="1:21" ht="35.1" customHeight="1" x14ac:dyDescent="0.3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P673" s="19" t="e">
        <f>E673-F673-VLOOKUP(C673,Вчера!C:AD, 3, FALSE)</f>
        <v>#N/A</v>
      </c>
      <c r="Q673" s="19" t="e">
        <f>G673-H673-VLOOKUP(C673,Вчера!C:AD, 5, FALSE)</f>
        <v>#N/A</v>
      </c>
      <c r="R673" s="19" t="e">
        <f>I673-J673-VLOOKUP(C673,Вчера!C:AD, 7, FALSE)</f>
        <v>#N/A</v>
      </c>
      <c r="S673" s="19" t="e">
        <f>K673-L673-VLOOKUP(C673,Вчера!C:AD, 9, FALSE)</f>
        <v>#N/A</v>
      </c>
      <c r="T673" s="19" t="e">
        <f>M673-VLOOKUP(C673,Вчера!C:AD, 11, FALSE)</f>
        <v>#N/A</v>
      </c>
      <c r="U673" s="19" t="e">
        <f>VLOOKUP(C673,Вчера!C:AD, 12, FALSE)+F673-H673-J673-L673-N673</f>
        <v>#N/A</v>
      </c>
    </row>
    <row r="674" spans="1:21" ht="35.1" customHeight="1" x14ac:dyDescent="0.3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P674" s="19" t="e">
        <f>E674-F674-VLOOKUP(C674,Вчера!C:AD, 3, FALSE)</f>
        <v>#N/A</v>
      </c>
      <c r="Q674" s="19" t="e">
        <f>G674-H674-VLOOKUP(C674,Вчера!C:AD, 5, FALSE)</f>
        <v>#N/A</v>
      </c>
      <c r="R674" s="19" t="e">
        <f>I674-J674-VLOOKUP(C674,Вчера!C:AD, 7, FALSE)</f>
        <v>#N/A</v>
      </c>
      <c r="S674" s="19" t="e">
        <f>K674-L674-VLOOKUP(C674,Вчера!C:AD, 9, FALSE)</f>
        <v>#N/A</v>
      </c>
      <c r="T674" s="19" t="e">
        <f>M674-VLOOKUP(C674,Вчера!C:AD, 11, FALSE)</f>
        <v>#N/A</v>
      </c>
      <c r="U674" s="19" t="e">
        <f>VLOOKUP(C674,Вчера!C:AD, 12, FALSE)+F674-H674-J674-L674-N674</f>
        <v>#N/A</v>
      </c>
    </row>
    <row r="675" spans="1:21" ht="35.1" customHeight="1" x14ac:dyDescent="0.3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P675" s="19" t="e">
        <f>E675-F675-VLOOKUP(C675,Вчера!C:AD, 3, FALSE)</f>
        <v>#N/A</v>
      </c>
      <c r="Q675" s="19" t="e">
        <f>G675-H675-VLOOKUP(C675,Вчера!C:AD, 5, FALSE)</f>
        <v>#N/A</v>
      </c>
      <c r="R675" s="19" t="e">
        <f>I675-J675-VLOOKUP(C675,Вчера!C:AD, 7, FALSE)</f>
        <v>#N/A</v>
      </c>
      <c r="S675" s="19" t="e">
        <f>K675-L675-VLOOKUP(C675,Вчера!C:AD, 9, FALSE)</f>
        <v>#N/A</v>
      </c>
      <c r="T675" s="19" t="e">
        <f>M675-VLOOKUP(C675,Вчера!C:AD, 11, FALSE)</f>
        <v>#N/A</v>
      </c>
      <c r="U675" s="19" t="e">
        <f>VLOOKUP(C675,Вчера!C:AD, 12, FALSE)+F675-H675-J675-L675-N675</f>
        <v>#N/A</v>
      </c>
    </row>
    <row r="676" spans="1:21" ht="35.1" customHeight="1" x14ac:dyDescent="0.3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P676" s="19" t="e">
        <f>E676-F676-VLOOKUP(C676,Вчера!C:AD, 3, FALSE)</f>
        <v>#N/A</v>
      </c>
      <c r="Q676" s="19" t="e">
        <f>G676-H676-VLOOKUP(C676,Вчера!C:AD, 5, FALSE)</f>
        <v>#N/A</v>
      </c>
      <c r="R676" s="19" t="e">
        <f>I676-J676-VLOOKUP(C676,Вчера!C:AD, 7, FALSE)</f>
        <v>#N/A</v>
      </c>
      <c r="S676" s="19" t="e">
        <f>K676-L676-VLOOKUP(C676,Вчера!C:AD, 9, FALSE)</f>
        <v>#N/A</v>
      </c>
      <c r="T676" s="19" t="e">
        <f>M676-VLOOKUP(C676,Вчера!C:AD, 11, FALSE)</f>
        <v>#N/A</v>
      </c>
      <c r="U676" s="19" t="e">
        <f>VLOOKUP(C676,Вчера!C:AD, 12, FALSE)+F676-H676-J676-L676-N676</f>
        <v>#N/A</v>
      </c>
    </row>
    <row r="677" spans="1:21" ht="35.1" customHeight="1" x14ac:dyDescent="0.3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P677" s="19" t="e">
        <f>E677-F677-VLOOKUP(C677,Вчера!C:AD, 3, FALSE)</f>
        <v>#N/A</v>
      </c>
      <c r="Q677" s="19" t="e">
        <f>G677-H677-VLOOKUP(C677,Вчера!C:AD, 5, FALSE)</f>
        <v>#N/A</v>
      </c>
      <c r="R677" s="19" t="e">
        <f>I677-J677-VLOOKUP(C677,Вчера!C:AD, 7, FALSE)</f>
        <v>#N/A</v>
      </c>
      <c r="S677" s="19" t="e">
        <f>K677-L677-VLOOKUP(C677,Вчера!C:AD, 9, FALSE)</f>
        <v>#N/A</v>
      </c>
      <c r="T677" s="19" t="e">
        <f>M677-VLOOKUP(C677,Вчера!C:AD, 11, FALSE)</f>
        <v>#N/A</v>
      </c>
      <c r="U677" s="19" t="e">
        <f>VLOOKUP(C677,Вчера!C:AD, 12, FALSE)+F677-H677-J677-L677-N677</f>
        <v>#N/A</v>
      </c>
    </row>
    <row r="678" spans="1:21" ht="35.1" customHeight="1" x14ac:dyDescent="0.3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P678" s="19" t="e">
        <f>E678-F678-VLOOKUP(C678,Вчера!C:AD, 3, FALSE)</f>
        <v>#N/A</v>
      </c>
      <c r="Q678" s="19" t="e">
        <f>G678-H678-VLOOKUP(C678,Вчера!C:AD, 5, FALSE)</f>
        <v>#N/A</v>
      </c>
      <c r="R678" s="19" t="e">
        <f>I678-J678-VLOOKUP(C678,Вчера!C:AD, 7, FALSE)</f>
        <v>#N/A</v>
      </c>
      <c r="S678" s="19" t="e">
        <f>K678-L678-VLOOKUP(C678,Вчера!C:AD, 9, FALSE)</f>
        <v>#N/A</v>
      </c>
      <c r="T678" s="19" t="e">
        <f>M678-VLOOKUP(C678,Вчера!C:AD, 11, FALSE)</f>
        <v>#N/A</v>
      </c>
      <c r="U678" s="19" t="e">
        <f>VLOOKUP(C678,Вчера!C:AD, 12, FALSE)+F678-H678-J678-L678-N678</f>
        <v>#N/A</v>
      </c>
    </row>
    <row r="679" spans="1:21" ht="35.1" customHeight="1" x14ac:dyDescent="0.3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P679" s="19" t="e">
        <f>E679-F679-VLOOKUP(C679,Вчера!C:AD, 3, FALSE)</f>
        <v>#N/A</v>
      </c>
      <c r="Q679" s="19" t="e">
        <f>G679-H679-VLOOKUP(C679,Вчера!C:AD, 5, FALSE)</f>
        <v>#N/A</v>
      </c>
      <c r="R679" s="19" t="e">
        <f>I679-J679-VLOOKUP(C679,Вчера!C:AD, 7, FALSE)</f>
        <v>#N/A</v>
      </c>
      <c r="S679" s="19" t="e">
        <f>K679-L679-VLOOKUP(C679,Вчера!C:AD, 9, FALSE)</f>
        <v>#N/A</v>
      </c>
      <c r="T679" s="19" t="e">
        <f>M679-VLOOKUP(C679,Вчера!C:AD, 11, FALSE)</f>
        <v>#N/A</v>
      </c>
      <c r="U679" s="19" t="e">
        <f>VLOOKUP(C679,Вчера!C:AD, 12, FALSE)+F679-H679-J679-L679-N679</f>
        <v>#N/A</v>
      </c>
    </row>
    <row r="680" spans="1:21" ht="35.1" customHeight="1" x14ac:dyDescent="0.3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P680" s="19" t="e">
        <f>E680-F680-VLOOKUP(C680,Вчера!C:AD, 3, FALSE)</f>
        <v>#N/A</v>
      </c>
      <c r="Q680" s="19" t="e">
        <f>G680-H680-VLOOKUP(C680,Вчера!C:AD, 5, FALSE)</f>
        <v>#N/A</v>
      </c>
      <c r="R680" s="19" t="e">
        <f>I680-J680-VLOOKUP(C680,Вчера!C:AD, 7, FALSE)</f>
        <v>#N/A</v>
      </c>
      <c r="S680" s="19" t="e">
        <f>K680-L680-VLOOKUP(C680,Вчера!C:AD, 9, FALSE)</f>
        <v>#N/A</v>
      </c>
      <c r="T680" s="19" t="e">
        <f>M680-VLOOKUP(C680,Вчера!C:AD, 11, FALSE)</f>
        <v>#N/A</v>
      </c>
      <c r="U680" s="19" t="e">
        <f>VLOOKUP(C680,Вчера!C:AD, 12, FALSE)+F680-H680-J680-L680-N680</f>
        <v>#N/A</v>
      </c>
    </row>
    <row r="681" spans="1:21" ht="35.1" customHeight="1" x14ac:dyDescent="0.3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P681" s="19" t="e">
        <f>E681-F681-VLOOKUP(C681,Вчера!C:AD, 3, FALSE)</f>
        <v>#N/A</v>
      </c>
      <c r="Q681" s="19" t="e">
        <f>G681-H681-VLOOKUP(C681,Вчера!C:AD, 5, FALSE)</f>
        <v>#N/A</v>
      </c>
      <c r="R681" s="19" t="e">
        <f>I681-J681-VLOOKUP(C681,Вчера!C:AD, 7, FALSE)</f>
        <v>#N/A</v>
      </c>
      <c r="S681" s="19" t="e">
        <f>K681-L681-VLOOKUP(C681,Вчера!C:AD, 9, FALSE)</f>
        <v>#N/A</v>
      </c>
      <c r="T681" s="19" t="e">
        <f>M681-VLOOKUP(C681,Вчера!C:AD, 11, FALSE)</f>
        <v>#N/A</v>
      </c>
      <c r="U681" s="19" t="e">
        <f>VLOOKUP(C681,Вчера!C:AD, 12, FALSE)+F681-H681-J681-L681-N681</f>
        <v>#N/A</v>
      </c>
    </row>
    <row r="682" spans="1:21" ht="35.1" customHeight="1" x14ac:dyDescent="0.3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P682" s="19" t="e">
        <f>E682-F682-VLOOKUP(C682,Вчера!C:AD, 3, FALSE)</f>
        <v>#N/A</v>
      </c>
      <c r="Q682" s="19" t="e">
        <f>G682-H682-VLOOKUP(C682,Вчера!C:AD, 5, FALSE)</f>
        <v>#N/A</v>
      </c>
      <c r="R682" s="19" t="e">
        <f>I682-J682-VLOOKUP(C682,Вчера!C:AD, 7, FALSE)</f>
        <v>#N/A</v>
      </c>
      <c r="S682" s="19" t="e">
        <f>K682-L682-VLOOKUP(C682,Вчера!C:AD, 9, FALSE)</f>
        <v>#N/A</v>
      </c>
      <c r="T682" s="19" t="e">
        <f>M682-VLOOKUP(C682,Вчера!C:AD, 11, FALSE)</f>
        <v>#N/A</v>
      </c>
      <c r="U682" s="19" t="e">
        <f>VLOOKUP(C682,Вчера!C:AD, 12, FALSE)+F682-H682-J682-L682-N682</f>
        <v>#N/A</v>
      </c>
    </row>
    <row r="683" spans="1:21" ht="35.1" customHeight="1" x14ac:dyDescent="0.3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P683" s="19" t="e">
        <f>E683-F683-VLOOKUP(C683,Вчера!C:AD, 3, FALSE)</f>
        <v>#N/A</v>
      </c>
      <c r="Q683" s="19" t="e">
        <f>G683-H683-VLOOKUP(C683,Вчера!C:AD, 5, FALSE)</f>
        <v>#N/A</v>
      </c>
      <c r="R683" s="19" t="e">
        <f>I683-J683-VLOOKUP(C683,Вчера!C:AD, 7, FALSE)</f>
        <v>#N/A</v>
      </c>
      <c r="S683" s="19" t="e">
        <f>K683-L683-VLOOKUP(C683,Вчера!C:AD, 9, FALSE)</f>
        <v>#N/A</v>
      </c>
      <c r="T683" s="19" t="e">
        <f>M683-VLOOKUP(C683,Вчера!C:AD, 11, FALSE)</f>
        <v>#N/A</v>
      </c>
      <c r="U683" s="19" t="e">
        <f>VLOOKUP(C683,Вчера!C:AD, 12, FALSE)+F683-H683-J683-L683-N683</f>
        <v>#N/A</v>
      </c>
    </row>
    <row r="684" spans="1:21" ht="35.1" customHeight="1" x14ac:dyDescent="0.3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P684" s="19" t="e">
        <f>E684-F684-VLOOKUP(C684,Вчера!C:AD, 3, FALSE)</f>
        <v>#N/A</v>
      </c>
      <c r="Q684" s="19" t="e">
        <f>G684-H684-VLOOKUP(C684,Вчера!C:AD, 5, FALSE)</f>
        <v>#N/A</v>
      </c>
      <c r="R684" s="19" t="e">
        <f>I684-J684-VLOOKUP(C684,Вчера!C:AD, 7, FALSE)</f>
        <v>#N/A</v>
      </c>
      <c r="S684" s="19" t="e">
        <f>K684-L684-VLOOKUP(C684,Вчера!C:AD, 9, FALSE)</f>
        <v>#N/A</v>
      </c>
      <c r="T684" s="19" t="e">
        <f>M684-VLOOKUP(C684,Вчера!C:AD, 11, FALSE)</f>
        <v>#N/A</v>
      </c>
      <c r="U684" s="19" t="e">
        <f>VLOOKUP(C684,Вчера!C:AD, 12, FALSE)+F684-H684-J684-L684-N684</f>
        <v>#N/A</v>
      </c>
    </row>
    <row r="685" spans="1:21" ht="35.1" customHeight="1" x14ac:dyDescent="0.3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P685" s="19" t="e">
        <f>E685-F685-VLOOKUP(C685,Вчера!C:AD, 3, FALSE)</f>
        <v>#N/A</v>
      </c>
      <c r="Q685" s="19" t="e">
        <f>G685-H685-VLOOKUP(C685,Вчера!C:AD, 5, FALSE)</f>
        <v>#N/A</v>
      </c>
      <c r="R685" s="19" t="e">
        <f>I685-J685-VLOOKUP(C685,Вчера!C:AD, 7, FALSE)</f>
        <v>#N/A</v>
      </c>
      <c r="S685" s="19" t="e">
        <f>K685-L685-VLOOKUP(C685,Вчера!C:AD, 9, FALSE)</f>
        <v>#N/A</v>
      </c>
      <c r="T685" s="19" t="e">
        <f>M685-VLOOKUP(C685,Вчера!C:AD, 11, FALSE)</f>
        <v>#N/A</v>
      </c>
      <c r="U685" s="19" t="e">
        <f>VLOOKUP(C685,Вчера!C:AD, 12, FALSE)+F685-H685-J685-L685-N685</f>
        <v>#N/A</v>
      </c>
    </row>
    <row r="686" spans="1:21" ht="35.1" customHeight="1" x14ac:dyDescent="0.3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P686" s="19" t="e">
        <f>E686-F686-VLOOKUP(C686,Вчера!C:AD, 3, FALSE)</f>
        <v>#N/A</v>
      </c>
      <c r="Q686" s="19" t="e">
        <f>G686-H686-VLOOKUP(C686,Вчера!C:AD, 5, FALSE)</f>
        <v>#N/A</v>
      </c>
      <c r="R686" s="19" t="e">
        <f>I686-J686-VLOOKUP(C686,Вчера!C:AD, 7, FALSE)</f>
        <v>#N/A</v>
      </c>
      <c r="S686" s="19" t="e">
        <f>K686-L686-VLOOKUP(C686,Вчера!C:AD, 9, FALSE)</f>
        <v>#N/A</v>
      </c>
      <c r="T686" s="19" t="e">
        <f>M686-VLOOKUP(C686,Вчера!C:AD, 11, FALSE)</f>
        <v>#N/A</v>
      </c>
      <c r="U686" s="19" t="e">
        <f>VLOOKUP(C686,Вчера!C:AD, 12, FALSE)+F686-H686-J686-L686-N686</f>
        <v>#N/A</v>
      </c>
    </row>
    <row r="687" spans="1:21" ht="35.1" customHeight="1" x14ac:dyDescent="0.3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P687" s="19" t="e">
        <f>E687-F687-VLOOKUP(C687,Вчера!C:AD, 3, FALSE)</f>
        <v>#N/A</v>
      </c>
      <c r="Q687" s="19" t="e">
        <f>G687-H687-VLOOKUP(C687,Вчера!C:AD, 5, FALSE)</f>
        <v>#N/A</v>
      </c>
      <c r="R687" s="19" t="e">
        <f>I687-J687-VLOOKUP(C687,Вчера!C:AD, 7, FALSE)</f>
        <v>#N/A</v>
      </c>
      <c r="S687" s="19" t="e">
        <f>K687-L687-VLOOKUP(C687,Вчера!C:AD, 9, FALSE)</f>
        <v>#N/A</v>
      </c>
      <c r="T687" s="19" t="e">
        <f>M687-VLOOKUP(C687,Вчера!C:AD, 11, FALSE)</f>
        <v>#N/A</v>
      </c>
      <c r="U687" s="19" t="e">
        <f>VLOOKUP(C687,Вчера!C:AD, 12, FALSE)+F687-H687-J687-L687-N687</f>
        <v>#N/A</v>
      </c>
    </row>
    <row r="688" spans="1:21" ht="35.1" customHeight="1" x14ac:dyDescent="0.3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P688" s="19" t="e">
        <f>E688-F688-VLOOKUP(C688,Вчера!C:AD, 3, FALSE)</f>
        <v>#N/A</v>
      </c>
      <c r="Q688" s="19" t="e">
        <f>G688-H688-VLOOKUP(C688,Вчера!C:AD, 5, FALSE)</f>
        <v>#N/A</v>
      </c>
      <c r="R688" s="19" t="e">
        <f>I688-J688-VLOOKUP(C688,Вчера!C:AD, 7, FALSE)</f>
        <v>#N/A</v>
      </c>
      <c r="S688" s="19" t="e">
        <f>K688-L688-VLOOKUP(C688,Вчера!C:AD, 9, FALSE)</f>
        <v>#N/A</v>
      </c>
      <c r="T688" s="19" t="e">
        <f>M688-VLOOKUP(C688,Вчера!C:AD, 11, FALSE)</f>
        <v>#N/A</v>
      </c>
      <c r="U688" s="19" t="e">
        <f>VLOOKUP(C688,Вчера!C:AD, 12, FALSE)+F688-H688-J688-L688-N688</f>
        <v>#N/A</v>
      </c>
    </row>
    <row r="689" spans="1:21" ht="35.1" customHeight="1" x14ac:dyDescent="0.3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P689" s="19" t="e">
        <f>E689-F689-VLOOKUP(C689,Вчера!C:AD, 3, FALSE)</f>
        <v>#N/A</v>
      </c>
      <c r="Q689" s="19" t="e">
        <f>G689-H689-VLOOKUP(C689,Вчера!C:AD, 5, FALSE)</f>
        <v>#N/A</v>
      </c>
      <c r="R689" s="19" t="e">
        <f>I689-J689-VLOOKUP(C689,Вчера!C:AD, 7, FALSE)</f>
        <v>#N/A</v>
      </c>
      <c r="S689" s="19" t="e">
        <f>K689-L689-VLOOKUP(C689,Вчера!C:AD, 9, FALSE)</f>
        <v>#N/A</v>
      </c>
      <c r="T689" s="19" t="e">
        <f>M689-VLOOKUP(C689,Вчера!C:AD, 11, FALSE)</f>
        <v>#N/A</v>
      </c>
      <c r="U689" s="19" t="e">
        <f>VLOOKUP(C689,Вчера!C:AD, 12, FALSE)+F689-H689-J689-L689-N689</f>
        <v>#N/A</v>
      </c>
    </row>
    <row r="690" spans="1:21" ht="35.1" customHeight="1" x14ac:dyDescent="0.3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P690" s="19" t="e">
        <f>E690-F690-VLOOKUP(C690,Вчера!C:AD, 3, FALSE)</f>
        <v>#N/A</v>
      </c>
      <c r="Q690" s="19" t="e">
        <f>G690-H690-VLOOKUP(C690,Вчера!C:AD, 5, FALSE)</f>
        <v>#N/A</v>
      </c>
      <c r="R690" s="19" t="e">
        <f>I690-J690-VLOOKUP(C690,Вчера!C:AD, 7, FALSE)</f>
        <v>#N/A</v>
      </c>
      <c r="S690" s="19" t="e">
        <f>K690-L690-VLOOKUP(C690,Вчера!C:AD, 9, FALSE)</f>
        <v>#N/A</v>
      </c>
      <c r="T690" s="19" t="e">
        <f>M690-VLOOKUP(C690,Вчера!C:AD, 11, FALSE)</f>
        <v>#N/A</v>
      </c>
      <c r="U690" s="19" t="e">
        <f>VLOOKUP(C690,Вчера!C:AD, 12, FALSE)+F690-H690-J690-L690-N690</f>
        <v>#N/A</v>
      </c>
    </row>
    <row r="691" spans="1:21" ht="35.1" customHeight="1" x14ac:dyDescent="0.3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P691" s="19" t="e">
        <f>E691-F691-VLOOKUP(C691,Вчера!C:AD, 3, FALSE)</f>
        <v>#N/A</v>
      </c>
      <c r="Q691" s="19" t="e">
        <f>G691-H691-VLOOKUP(C691,Вчера!C:AD, 5, FALSE)</f>
        <v>#N/A</v>
      </c>
      <c r="R691" s="19" t="e">
        <f>I691-J691-VLOOKUP(C691,Вчера!C:AD, 7, FALSE)</f>
        <v>#N/A</v>
      </c>
      <c r="S691" s="19" t="e">
        <f>K691-L691-VLOOKUP(C691,Вчера!C:AD, 9, FALSE)</f>
        <v>#N/A</v>
      </c>
      <c r="T691" s="19" t="e">
        <f>M691-VLOOKUP(C691,Вчера!C:AD, 11, FALSE)</f>
        <v>#N/A</v>
      </c>
      <c r="U691" s="19" t="e">
        <f>VLOOKUP(C691,Вчера!C:AD, 12, FALSE)+F691-H691-J691-L691-N691</f>
        <v>#N/A</v>
      </c>
    </row>
    <row r="692" spans="1:21" ht="35.1" customHeight="1" x14ac:dyDescent="0.3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P692" s="19" t="e">
        <f>E692-F692-VLOOKUP(C692,Вчера!C:AD, 3, FALSE)</f>
        <v>#N/A</v>
      </c>
      <c r="Q692" s="19" t="e">
        <f>G692-H692-VLOOKUP(C692,Вчера!C:AD, 5, FALSE)</f>
        <v>#N/A</v>
      </c>
      <c r="R692" s="19" t="e">
        <f>I692-J692-VLOOKUP(C692,Вчера!C:AD, 7, FALSE)</f>
        <v>#N/A</v>
      </c>
      <c r="S692" s="19" t="e">
        <f>K692-L692-VLOOKUP(C692,Вчера!C:AD, 9, FALSE)</f>
        <v>#N/A</v>
      </c>
      <c r="T692" s="19" t="e">
        <f>M692-VLOOKUP(C692,Вчера!C:AD, 11, FALSE)</f>
        <v>#N/A</v>
      </c>
      <c r="U692" s="19" t="e">
        <f>VLOOKUP(C692,Вчера!C:AD, 12, FALSE)+F692-H692-J692-L692-N692</f>
        <v>#N/A</v>
      </c>
    </row>
    <row r="693" spans="1:21" ht="35.1" customHeight="1" x14ac:dyDescent="0.3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P693" s="19" t="e">
        <f>E693-F693-VLOOKUP(C693,Вчера!C:AD, 3, FALSE)</f>
        <v>#N/A</v>
      </c>
      <c r="Q693" s="19" t="e">
        <f>G693-H693-VLOOKUP(C693,Вчера!C:AD, 5, FALSE)</f>
        <v>#N/A</v>
      </c>
      <c r="R693" s="19" t="e">
        <f>I693-J693-VLOOKUP(C693,Вчера!C:AD, 7, FALSE)</f>
        <v>#N/A</v>
      </c>
      <c r="S693" s="19" t="e">
        <f>K693-L693-VLOOKUP(C693,Вчера!C:AD, 9, FALSE)</f>
        <v>#N/A</v>
      </c>
      <c r="T693" s="19" t="e">
        <f>M693-VLOOKUP(C693,Вчера!C:AD, 11, FALSE)</f>
        <v>#N/A</v>
      </c>
      <c r="U693" s="19" t="e">
        <f>VLOOKUP(C693,Вчера!C:AD, 12, FALSE)+F693-H693-J693-L693-N693</f>
        <v>#N/A</v>
      </c>
    </row>
    <row r="694" spans="1:21" ht="35.1" customHeight="1" x14ac:dyDescent="0.3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P694" s="19" t="e">
        <f>E694-F694-VLOOKUP(C694,Вчера!C:AD, 3, FALSE)</f>
        <v>#N/A</v>
      </c>
      <c r="Q694" s="19" t="e">
        <f>G694-H694-VLOOKUP(C694,Вчера!C:AD, 5, FALSE)</f>
        <v>#N/A</v>
      </c>
      <c r="R694" s="19" t="e">
        <f>I694-J694-VLOOKUP(C694,Вчера!C:AD, 7, FALSE)</f>
        <v>#N/A</v>
      </c>
      <c r="S694" s="19" t="e">
        <f>K694-L694-VLOOKUP(C694,Вчера!C:AD, 9, FALSE)</f>
        <v>#N/A</v>
      </c>
      <c r="T694" s="19" t="e">
        <f>M694-VLOOKUP(C694,Вчера!C:AD, 11, FALSE)</f>
        <v>#N/A</v>
      </c>
      <c r="U694" s="19" t="e">
        <f>VLOOKUP(C694,Вчера!C:AD, 12, FALSE)+F694-H694-J694-L694-N694</f>
        <v>#N/A</v>
      </c>
    </row>
    <row r="695" spans="1:21" ht="35.1" customHeight="1" x14ac:dyDescent="0.3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P695" s="19" t="e">
        <f>E695-F695-VLOOKUP(C695,Вчера!C:AD, 3, FALSE)</f>
        <v>#N/A</v>
      </c>
      <c r="Q695" s="19" t="e">
        <f>G695-H695-VLOOKUP(C695,Вчера!C:AD, 5, FALSE)</f>
        <v>#N/A</v>
      </c>
      <c r="R695" s="19" t="e">
        <f>I695-J695-VLOOKUP(C695,Вчера!C:AD, 7, FALSE)</f>
        <v>#N/A</v>
      </c>
      <c r="S695" s="19" t="e">
        <f>K695-L695-VLOOKUP(C695,Вчера!C:AD, 9, FALSE)</f>
        <v>#N/A</v>
      </c>
      <c r="T695" s="19" t="e">
        <f>M695-VLOOKUP(C695,Вчера!C:AD, 11, FALSE)</f>
        <v>#N/A</v>
      </c>
      <c r="U695" s="19" t="e">
        <f>VLOOKUP(C695,Вчера!C:AD, 12, FALSE)+F695-H695-J695-L695-N695</f>
        <v>#N/A</v>
      </c>
    </row>
    <row r="696" spans="1:21" ht="35.1" customHeight="1" x14ac:dyDescent="0.3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P696" s="19" t="e">
        <f>E696-F696-VLOOKUP(C696,Вчера!C:AD, 3, FALSE)</f>
        <v>#N/A</v>
      </c>
      <c r="Q696" s="19" t="e">
        <f>G696-H696-VLOOKUP(C696,Вчера!C:AD, 5, FALSE)</f>
        <v>#N/A</v>
      </c>
      <c r="R696" s="19" t="e">
        <f>I696-J696-VLOOKUP(C696,Вчера!C:AD, 7, FALSE)</f>
        <v>#N/A</v>
      </c>
      <c r="S696" s="19" t="e">
        <f>K696-L696-VLOOKUP(C696,Вчера!C:AD, 9, FALSE)</f>
        <v>#N/A</v>
      </c>
      <c r="T696" s="19" t="e">
        <f>M696-VLOOKUP(C696,Вчера!C:AD, 11, FALSE)</f>
        <v>#N/A</v>
      </c>
      <c r="U696" s="19" t="e">
        <f>VLOOKUP(C696,Вчера!C:AD, 12, FALSE)+F696-H696-J696-L696-N696</f>
        <v>#N/A</v>
      </c>
    </row>
    <row r="697" spans="1:21" ht="35.1" customHeight="1" x14ac:dyDescent="0.3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P697" s="19" t="e">
        <f>E697-F697-VLOOKUP(C697,Вчера!C:AD, 3, FALSE)</f>
        <v>#N/A</v>
      </c>
      <c r="Q697" s="19" t="e">
        <f>G697-H697-VLOOKUP(C697,Вчера!C:AD, 5, FALSE)</f>
        <v>#N/A</v>
      </c>
      <c r="R697" s="19" t="e">
        <f>I697-J697-VLOOKUP(C697,Вчера!C:AD, 7, FALSE)</f>
        <v>#N/A</v>
      </c>
      <c r="S697" s="19" t="e">
        <f>K697-L697-VLOOKUP(C697,Вчера!C:AD, 9, FALSE)</f>
        <v>#N/A</v>
      </c>
      <c r="T697" s="19" t="e">
        <f>M697-VLOOKUP(C697,Вчера!C:AD, 11, FALSE)</f>
        <v>#N/A</v>
      </c>
      <c r="U697" s="19" t="e">
        <f>VLOOKUP(C697,Вчера!C:AD, 12, FALSE)+F697-H697-J697-L697-N697</f>
        <v>#N/A</v>
      </c>
    </row>
    <row r="698" spans="1:21" ht="35.1" customHeight="1" x14ac:dyDescent="0.3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P698" s="19" t="e">
        <f>E698-F698-VLOOKUP(C698,Вчера!C:AD, 3, FALSE)</f>
        <v>#N/A</v>
      </c>
      <c r="Q698" s="19" t="e">
        <f>G698-H698-VLOOKUP(C698,Вчера!C:AD, 5, FALSE)</f>
        <v>#N/A</v>
      </c>
      <c r="R698" s="19" t="e">
        <f>I698-J698-VLOOKUP(C698,Вчера!C:AD, 7, FALSE)</f>
        <v>#N/A</v>
      </c>
      <c r="S698" s="19" t="e">
        <f>K698-L698-VLOOKUP(C698,Вчера!C:AD, 9, FALSE)</f>
        <v>#N/A</v>
      </c>
      <c r="T698" s="19" t="e">
        <f>M698-VLOOKUP(C698,Вчера!C:AD, 11, FALSE)</f>
        <v>#N/A</v>
      </c>
      <c r="U698" s="19" t="e">
        <f>VLOOKUP(C698,Вчера!C:AD, 12, FALSE)+F698-H698-J698-L698-N698</f>
        <v>#N/A</v>
      </c>
    </row>
    <row r="699" spans="1:21" ht="35.1" customHeight="1" x14ac:dyDescent="0.3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P699" s="19" t="e">
        <f>E699-F699-VLOOKUP(C699,Вчера!C:AD, 3, FALSE)</f>
        <v>#N/A</v>
      </c>
      <c r="Q699" s="19" t="e">
        <f>G699-H699-VLOOKUP(C699,Вчера!C:AD, 5, FALSE)</f>
        <v>#N/A</v>
      </c>
      <c r="R699" s="19" t="e">
        <f>I699-J699-VLOOKUP(C699,Вчера!C:AD, 7, FALSE)</f>
        <v>#N/A</v>
      </c>
      <c r="S699" s="19" t="e">
        <f>K699-L699-VLOOKUP(C699,Вчера!C:AD, 9, FALSE)</f>
        <v>#N/A</v>
      </c>
      <c r="T699" s="19" t="e">
        <f>M699-VLOOKUP(C699,Вчера!C:AD, 11, FALSE)</f>
        <v>#N/A</v>
      </c>
      <c r="U699" s="19" t="e">
        <f>VLOOKUP(C699,Вчера!C:AD, 12, FALSE)+F699-H699-J699-L699-N699</f>
        <v>#N/A</v>
      </c>
    </row>
    <row r="700" spans="1:21" ht="35.1" customHeight="1" x14ac:dyDescent="0.3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P700" s="19" t="e">
        <f>E700-F700-VLOOKUP(C700,Вчера!C:AD, 3, FALSE)</f>
        <v>#N/A</v>
      </c>
      <c r="Q700" s="19" t="e">
        <f>G700-H700-VLOOKUP(C700,Вчера!C:AD, 5, FALSE)</f>
        <v>#N/A</v>
      </c>
      <c r="R700" s="19" t="e">
        <f>I700-J700-VLOOKUP(C700,Вчера!C:AD, 7, FALSE)</f>
        <v>#N/A</v>
      </c>
      <c r="S700" s="19" t="e">
        <f>K700-L700-VLOOKUP(C700,Вчера!C:AD, 9, FALSE)</f>
        <v>#N/A</v>
      </c>
      <c r="T700" s="19" t="e">
        <f>M700-VLOOKUP(C700,Вчера!C:AD, 11, FALSE)</f>
        <v>#N/A</v>
      </c>
      <c r="U700" s="19" t="e">
        <f>VLOOKUP(C700,Вчера!C:AD, 12, FALSE)+F700-H700-J700-L700-N700</f>
        <v>#N/A</v>
      </c>
    </row>
    <row r="701" spans="1:21" ht="35.1" customHeight="1" x14ac:dyDescent="0.3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P701" s="19" t="e">
        <f>E701-F701-VLOOKUP(C701,Вчера!C:AD, 3, FALSE)</f>
        <v>#N/A</v>
      </c>
      <c r="Q701" s="19" t="e">
        <f>G701-H701-VLOOKUP(C701,Вчера!C:AD, 5, FALSE)</f>
        <v>#N/A</v>
      </c>
      <c r="R701" s="19" t="e">
        <f>I701-J701-VLOOKUP(C701,Вчера!C:AD, 7, FALSE)</f>
        <v>#N/A</v>
      </c>
      <c r="S701" s="19" t="e">
        <f>K701-L701-VLOOKUP(C701,Вчера!C:AD, 9, FALSE)</f>
        <v>#N/A</v>
      </c>
      <c r="T701" s="19" t="e">
        <f>M701-VLOOKUP(C701,Вчера!C:AD, 11, FALSE)</f>
        <v>#N/A</v>
      </c>
      <c r="U701" s="19" t="e">
        <f>VLOOKUP(C701,Вчера!C:AD, 12, FALSE)+F701-H701-J701-L701-N701</f>
        <v>#N/A</v>
      </c>
    </row>
    <row r="702" spans="1:21" ht="35.1" customHeight="1" x14ac:dyDescent="0.3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P702" s="19" t="e">
        <f>E702-F702-VLOOKUP(C702,Вчера!C:AD, 3, FALSE)</f>
        <v>#N/A</v>
      </c>
      <c r="Q702" s="19" t="e">
        <f>G702-H702-VLOOKUP(C702,Вчера!C:AD, 5, FALSE)</f>
        <v>#N/A</v>
      </c>
      <c r="R702" s="19" t="e">
        <f>I702-J702-VLOOKUP(C702,Вчера!C:AD, 7, FALSE)</f>
        <v>#N/A</v>
      </c>
      <c r="S702" s="19" t="e">
        <f>K702-L702-VLOOKUP(C702,Вчера!C:AD, 9, FALSE)</f>
        <v>#N/A</v>
      </c>
      <c r="T702" s="19" t="e">
        <f>M702-VLOOKUP(C702,Вчера!C:AD, 11, FALSE)</f>
        <v>#N/A</v>
      </c>
      <c r="U702" s="19" t="e">
        <f>VLOOKUP(C702,Вчера!C:AD, 12, FALSE)+F702-H702-J702-L702-N702</f>
        <v>#N/A</v>
      </c>
    </row>
    <row r="703" spans="1:21" ht="35.1" customHeight="1" x14ac:dyDescent="0.3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P703" s="19" t="e">
        <f>E703-F703-VLOOKUP(C703,Вчера!C:AD, 3, FALSE)</f>
        <v>#N/A</v>
      </c>
      <c r="Q703" s="19" t="e">
        <f>G703-H703-VLOOKUP(C703,Вчера!C:AD, 5, FALSE)</f>
        <v>#N/A</v>
      </c>
      <c r="R703" s="19" t="e">
        <f>I703-J703-VLOOKUP(C703,Вчера!C:AD, 7, FALSE)</f>
        <v>#N/A</v>
      </c>
      <c r="S703" s="19" t="e">
        <f>K703-L703-VLOOKUP(C703,Вчера!C:AD, 9, FALSE)</f>
        <v>#N/A</v>
      </c>
      <c r="T703" s="19" t="e">
        <f>M703-VLOOKUP(C703,Вчера!C:AD, 11, FALSE)</f>
        <v>#N/A</v>
      </c>
      <c r="U703" s="19" t="e">
        <f>VLOOKUP(C703,Вчера!C:AD, 12, FALSE)+F703-H703-J703-L703-N703</f>
        <v>#N/A</v>
      </c>
    </row>
    <row r="704" spans="1:21" ht="35.1" customHeight="1" x14ac:dyDescent="0.3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P704" s="19" t="e">
        <f>E704-F704-VLOOKUP(C704,Вчера!C:AD, 3, FALSE)</f>
        <v>#N/A</v>
      </c>
      <c r="Q704" s="19" t="e">
        <f>G704-H704-VLOOKUP(C704,Вчера!C:AD, 5, FALSE)</f>
        <v>#N/A</v>
      </c>
      <c r="R704" s="19" t="e">
        <f>I704-J704-VLOOKUP(C704,Вчера!C:AD, 7, FALSE)</f>
        <v>#N/A</v>
      </c>
      <c r="S704" s="19" t="e">
        <f>K704-L704-VLOOKUP(C704,Вчера!C:AD, 9, FALSE)</f>
        <v>#N/A</v>
      </c>
      <c r="T704" s="19" t="e">
        <f>M704-VLOOKUP(C704,Вчера!C:AD, 11, FALSE)</f>
        <v>#N/A</v>
      </c>
      <c r="U704" s="19" t="e">
        <f>VLOOKUP(C704,Вчера!C:AD, 12, FALSE)+F704-H704-J704-L704-N704</f>
        <v>#N/A</v>
      </c>
    </row>
    <row r="705" spans="1:21" ht="35.1" customHeight="1" x14ac:dyDescent="0.3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P705" s="19" t="e">
        <f>E705-F705-VLOOKUP(C705,Вчера!C:AD, 3, FALSE)</f>
        <v>#N/A</v>
      </c>
      <c r="Q705" s="19" t="e">
        <f>G705-H705-VLOOKUP(C705,Вчера!C:AD, 5, FALSE)</f>
        <v>#N/A</v>
      </c>
      <c r="R705" s="19" t="e">
        <f>I705-J705-VLOOKUP(C705,Вчера!C:AD, 7, FALSE)</f>
        <v>#N/A</v>
      </c>
      <c r="S705" s="19" t="e">
        <f>K705-L705-VLOOKUP(C705,Вчера!C:AD, 9, FALSE)</f>
        <v>#N/A</v>
      </c>
      <c r="T705" s="19" t="e">
        <f>M705-VLOOKUP(C705,Вчера!C:AD, 11, FALSE)</f>
        <v>#N/A</v>
      </c>
      <c r="U705" s="19" t="e">
        <f>VLOOKUP(C705,Вчера!C:AD, 12, FALSE)+F705-H705-J705-L705-N705</f>
        <v>#N/A</v>
      </c>
    </row>
    <row r="706" spans="1:21" ht="35.1" customHeight="1" x14ac:dyDescent="0.3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P706" s="19" t="e">
        <f>E706-F706-VLOOKUP(C706,Вчера!C:AD, 3, FALSE)</f>
        <v>#N/A</v>
      </c>
      <c r="Q706" s="19" t="e">
        <f>G706-H706-VLOOKUP(C706,Вчера!C:AD, 5, FALSE)</f>
        <v>#N/A</v>
      </c>
      <c r="R706" s="19" t="e">
        <f>I706-J706-VLOOKUP(C706,Вчера!C:AD, 7, FALSE)</f>
        <v>#N/A</v>
      </c>
      <c r="S706" s="19" t="e">
        <f>K706-L706-VLOOKUP(C706,Вчера!C:AD, 9, FALSE)</f>
        <v>#N/A</v>
      </c>
      <c r="T706" s="19" t="e">
        <f>M706-VLOOKUP(C706,Вчера!C:AD, 11, FALSE)</f>
        <v>#N/A</v>
      </c>
      <c r="U706" s="19" t="e">
        <f>VLOOKUP(C706,Вчера!C:AD, 12, FALSE)+F706-H706-J706-L706-N706</f>
        <v>#N/A</v>
      </c>
    </row>
    <row r="707" spans="1:21" ht="35.1" customHeight="1" x14ac:dyDescent="0.3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P707" s="19" t="e">
        <f>E707-F707-VLOOKUP(C707,Вчера!C:AD, 3, FALSE)</f>
        <v>#N/A</v>
      </c>
      <c r="Q707" s="19" t="e">
        <f>G707-H707-VLOOKUP(C707,Вчера!C:AD, 5, FALSE)</f>
        <v>#N/A</v>
      </c>
      <c r="R707" s="19" t="e">
        <f>I707-J707-VLOOKUP(C707,Вчера!C:AD, 7, FALSE)</f>
        <v>#N/A</v>
      </c>
      <c r="S707" s="19" t="e">
        <f>K707-L707-VLOOKUP(C707,Вчера!C:AD, 9, FALSE)</f>
        <v>#N/A</v>
      </c>
      <c r="T707" s="19" t="e">
        <f>M707-VLOOKUP(C707,Вчера!C:AD, 11, FALSE)</f>
        <v>#N/A</v>
      </c>
      <c r="U707" s="19" t="e">
        <f>VLOOKUP(C707,Вчера!C:AD, 12, FALSE)+F707-H707-J707-L707-N707</f>
        <v>#N/A</v>
      </c>
    </row>
    <row r="708" spans="1:21" ht="35.1" customHeight="1" x14ac:dyDescent="0.3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P708" s="19" t="e">
        <f>E708-F708-VLOOKUP(C708,Вчера!C:AD, 3, FALSE)</f>
        <v>#N/A</v>
      </c>
      <c r="Q708" s="19" t="e">
        <f>G708-H708-VLOOKUP(C708,Вчера!C:AD, 5, FALSE)</f>
        <v>#N/A</v>
      </c>
      <c r="R708" s="19" t="e">
        <f>I708-J708-VLOOKUP(C708,Вчера!C:AD, 7, FALSE)</f>
        <v>#N/A</v>
      </c>
      <c r="S708" s="19" t="e">
        <f>K708-L708-VLOOKUP(C708,Вчера!C:AD, 9, FALSE)</f>
        <v>#N/A</v>
      </c>
      <c r="T708" s="19" t="e">
        <f>M708-VLOOKUP(C708,Вчера!C:AD, 11, FALSE)</f>
        <v>#N/A</v>
      </c>
      <c r="U708" s="19" t="e">
        <f>VLOOKUP(C708,Вчера!C:AD, 12, FALSE)+F708-H708-J708-L708-N708</f>
        <v>#N/A</v>
      </c>
    </row>
    <row r="709" spans="1:21" ht="35.1" customHeight="1" x14ac:dyDescent="0.3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P709" s="19" t="e">
        <f>E709-F709-VLOOKUP(C709,Вчера!C:AD, 3, FALSE)</f>
        <v>#N/A</v>
      </c>
      <c r="Q709" s="19" t="e">
        <f>G709-H709-VLOOKUP(C709,Вчера!C:AD, 5, FALSE)</f>
        <v>#N/A</v>
      </c>
      <c r="R709" s="19" t="e">
        <f>I709-J709-VLOOKUP(C709,Вчера!C:AD, 7, FALSE)</f>
        <v>#N/A</v>
      </c>
      <c r="S709" s="19" t="e">
        <f>K709-L709-VLOOKUP(C709,Вчера!C:AD, 9, FALSE)</f>
        <v>#N/A</v>
      </c>
      <c r="T709" s="19" t="e">
        <f>M709-VLOOKUP(C709,Вчера!C:AD, 11, FALSE)</f>
        <v>#N/A</v>
      </c>
      <c r="U709" s="19" t="e">
        <f>VLOOKUP(C709,Вчера!C:AD, 12, FALSE)+F709-H709-J709-L709-N709</f>
        <v>#N/A</v>
      </c>
    </row>
    <row r="710" spans="1:21" ht="35.1" customHeight="1" x14ac:dyDescent="0.3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P710" s="19" t="e">
        <f>E710-F710-VLOOKUP(C710,Вчера!C:AD, 3, FALSE)</f>
        <v>#N/A</v>
      </c>
      <c r="Q710" s="19" t="e">
        <f>G710-H710-VLOOKUP(C710,Вчера!C:AD, 5, FALSE)</f>
        <v>#N/A</v>
      </c>
      <c r="R710" s="19" t="e">
        <f>I710-J710-VLOOKUP(C710,Вчера!C:AD, 7, FALSE)</f>
        <v>#N/A</v>
      </c>
      <c r="S710" s="19" t="e">
        <f>K710-L710-VLOOKUP(C710,Вчера!C:AD, 9, FALSE)</f>
        <v>#N/A</v>
      </c>
      <c r="T710" s="19" t="e">
        <f>M710-VLOOKUP(C710,Вчера!C:AD, 11, FALSE)</f>
        <v>#N/A</v>
      </c>
      <c r="U710" s="19" t="e">
        <f>VLOOKUP(C710,Вчера!C:AD, 12, FALSE)+F710-H710-J710-L710-N710</f>
        <v>#N/A</v>
      </c>
    </row>
    <row r="711" spans="1:21" ht="35.1" customHeight="1" x14ac:dyDescent="0.3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P711" s="19" t="e">
        <f>E711-F711-VLOOKUP(C711,Вчера!C:AD, 3, FALSE)</f>
        <v>#N/A</v>
      </c>
      <c r="Q711" s="19" t="e">
        <f>G711-H711-VLOOKUP(C711,Вчера!C:AD, 5, FALSE)</f>
        <v>#N/A</v>
      </c>
      <c r="R711" s="19" t="e">
        <f>I711-J711-VLOOKUP(C711,Вчера!C:AD, 7, FALSE)</f>
        <v>#N/A</v>
      </c>
      <c r="S711" s="19" t="e">
        <f>K711-L711-VLOOKUP(C711,Вчера!C:AD, 9, FALSE)</f>
        <v>#N/A</v>
      </c>
      <c r="T711" s="19" t="e">
        <f>M711-VLOOKUP(C711,Вчера!C:AD, 11, FALSE)</f>
        <v>#N/A</v>
      </c>
      <c r="U711" s="19" t="e">
        <f>VLOOKUP(C711,Вчера!C:AD, 12, FALSE)+F711-H711-J711-L711-N711</f>
        <v>#N/A</v>
      </c>
    </row>
    <row r="712" spans="1:21" ht="35.1" customHeight="1" x14ac:dyDescent="0.3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P712" s="19" t="e">
        <f>E712-F712-VLOOKUP(C712,Вчера!C:AD, 3, FALSE)</f>
        <v>#N/A</v>
      </c>
      <c r="Q712" s="19" t="e">
        <f>G712-H712-VLOOKUP(C712,Вчера!C:AD, 5, FALSE)</f>
        <v>#N/A</v>
      </c>
      <c r="R712" s="19" t="e">
        <f>I712-J712-VLOOKUP(C712,Вчера!C:AD, 7, FALSE)</f>
        <v>#N/A</v>
      </c>
      <c r="S712" s="19" t="e">
        <f>K712-L712-VLOOKUP(C712,Вчера!C:AD, 9, FALSE)</f>
        <v>#N/A</v>
      </c>
      <c r="T712" s="19" t="e">
        <f>M712-VLOOKUP(C712,Вчера!C:AD, 11, FALSE)</f>
        <v>#N/A</v>
      </c>
      <c r="U712" s="19" t="e">
        <f>VLOOKUP(C712,Вчера!C:AD, 12, FALSE)+F712-H712-J712-L712-N712</f>
        <v>#N/A</v>
      </c>
    </row>
    <row r="713" spans="1:21" ht="35.1" customHeight="1" x14ac:dyDescent="0.3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P713" s="19" t="e">
        <f>E713-F713-VLOOKUP(C713,Вчера!C:AD, 3, FALSE)</f>
        <v>#N/A</v>
      </c>
      <c r="Q713" s="19" t="e">
        <f>G713-H713-VLOOKUP(C713,Вчера!C:AD, 5, FALSE)</f>
        <v>#N/A</v>
      </c>
      <c r="R713" s="19" t="e">
        <f>I713-J713-VLOOKUP(C713,Вчера!C:AD, 7, FALSE)</f>
        <v>#N/A</v>
      </c>
      <c r="S713" s="19" t="e">
        <f>K713-L713-VLOOKUP(C713,Вчера!C:AD, 9, FALSE)</f>
        <v>#N/A</v>
      </c>
      <c r="T713" s="19" t="e">
        <f>M713-VLOOKUP(C713,Вчера!C:AD, 11, FALSE)</f>
        <v>#N/A</v>
      </c>
      <c r="U713" s="19" t="e">
        <f>VLOOKUP(C713,Вчера!C:AD, 12, FALSE)+F713-H713-J713-L713-N713</f>
        <v>#N/A</v>
      </c>
    </row>
    <row r="714" spans="1:21" ht="35.1" customHeight="1" x14ac:dyDescent="0.3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P714" s="19" t="e">
        <f>E714-F714-VLOOKUP(C714,Вчера!C:AD, 3, FALSE)</f>
        <v>#N/A</v>
      </c>
      <c r="Q714" s="19" t="e">
        <f>G714-H714-VLOOKUP(C714,Вчера!C:AD, 5, FALSE)</f>
        <v>#N/A</v>
      </c>
      <c r="R714" s="19" t="e">
        <f>I714-J714-VLOOKUP(C714,Вчера!C:AD, 7, FALSE)</f>
        <v>#N/A</v>
      </c>
      <c r="S714" s="19" t="e">
        <f>K714-L714-VLOOKUP(C714,Вчера!C:AD, 9, FALSE)</f>
        <v>#N/A</v>
      </c>
      <c r="T714" s="19" t="e">
        <f>M714-VLOOKUP(C714,Вчера!C:AD, 11, FALSE)</f>
        <v>#N/A</v>
      </c>
      <c r="U714" s="19" t="e">
        <f>VLOOKUP(C714,Вчера!C:AD, 12, FALSE)+F714-H714-J714-L714-N714</f>
        <v>#N/A</v>
      </c>
    </row>
    <row r="715" spans="1:21" ht="35.1" customHeight="1" x14ac:dyDescent="0.3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P715" s="19" t="e">
        <f>E715-F715-VLOOKUP(C715,Вчера!C:AD, 3, FALSE)</f>
        <v>#N/A</v>
      </c>
      <c r="Q715" s="19" t="e">
        <f>G715-H715-VLOOKUP(C715,Вчера!C:AD, 5, FALSE)</f>
        <v>#N/A</v>
      </c>
      <c r="R715" s="19" t="e">
        <f>I715-J715-VLOOKUP(C715,Вчера!C:AD, 7, FALSE)</f>
        <v>#N/A</v>
      </c>
      <c r="S715" s="19" t="e">
        <f>K715-L715-VLOOKUP(C715,Вчера!C:AD, 9, FALSE)</f>
        <v>#N/A</v>
      </c>
      <c r="T715" s="19" t="e">
        <f>M715-VLOOKUP(C715,Вчера!C:AD, 11, FALSE)</f>
        <v>#N/A</v>
      </c>
      <c r="U715" s="19" t="e">
        <f>VLOOKUP(C715,Вчера!C:AD, 12, FALSE)+F715-H715-J715-L715-N715</f>
        <v>#N/A</v>
      </c>
    </row>
    <row r="716" spans="1:21" ht="35.1" customHeight="1" x14ac:dyDescent="0.3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P716" s="19" t="e">
        <f>E716-F716-VLOOKUP(C716,Вчера!C:AD, 3, FALSE)</f>
        <v>#N/A</v>
      </c>
      <c r="Q716" s="19" t="e">
        <f>G716-H716-VLOOKUP(C716,Вчера!C:AD, 5, FALSE)</f>
        <v>#N/A</v>
      </c>
      <c r="R716" s="19" t="e">
        <f>I716-J716-VLOOKUP(C716,Вчера!C:AD, 7, FALSE)</f>
        <v>#N/A</v>
      </c>
      <c r="S716" s="19" t="e">
        <f>K716-L716-VLOOKUP(C716,Вчера!C:AD, 9, FALSE)</f>
        <v>#N/A</v>
      </c>
      <c r="T716" s="19" t="e">
        <f>M716-VLOOKUP(C716,Вчера!C:AD, 11, FALSE)</f>
        <v>#N/A</v>
      </c>
      <c r="U716" s="19" t="e">
        <f>VLOOKUP(C716,Вчера!C:AD, 12, FALSE)+F716-H716-J716-L716-N716</f>
        <v>#N/A</v>
      </c>
    </row>
    <row r="717" spans="1:21" ht="35.1" customHeight="1" x14ac:dyDescent="0.3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P717" s="19" t="e">
        <f>E717-F717-VLOOKUP(C717,Вчера!C:AD, 3, FALSE)</f>
        <v>#N/A</v>
      </c>
      <c r="Q717" s="19" t="e">
        <f>G717-H717-VLOOKUP(C717,Вчера!C:AD, 5, FALSE)</f>
        <v>#N/A</v>
      </c>
      <c r="R717" s="19" t="e">
        <f>I717-J717-VLOOKUP(C717,Вчера!C:AD, 7, FALSE)</f>
        <v>#N/A</v>
      </c>
      <c r="S717" s="19" t="e">
        <f>K717-L717-VLOOKUP(C717,Вчера!C:AD, 9, FALSE)</f>
        <v>#N/A</v>
      </c>
      <c r="T717" s="19" t="e">
        <f>M717-VLOOKUP(C717,Вчера!C:AD, 11, FALSE)</f>
        <v>#N/A</v>
      </c>
      <c r="U717" s="19" t="e">
        <f>VLOOKUP(C717,Вчера!C:AD, 12, FALSE)+F717-H717-J717-L717-N717</f>
        <v>#N/A</v>
      </c>
    </row>
    <row r="718" spans="1:21" ht="35.1" customHeight="1" x14ac:dyDescent="0.3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P718" s="19" t="e">
        <f>E718-F718-VLOOKUP(C718,Вчера!C:AD, 3, FALSE)</f>
        <v>#N/A</v>
      </c>
      <c r="Q718" s="19" t="e">
        <f>G718-H718-VLOOKUP(C718,Вчера!C:AD, 5, FALSE)</f>
        <v>#N/A</v>
      </c>
      <c r="R718" s="19" t="e">
        <f>I718-J718-VLOOKUP(C718,Вчера!C:AD, 7, FALSE)</f>
        <v>#N/A</v>
      </c>
      <c r="S718" s="19" t="e">
        <f>K718-L718-VLOOKUP(C718,Вчера!C:AD, 9, FALSE)</f>
        <v>#N/A</v>
      </c>
      <c r="T718" s="19" t="e">
        <f>M718-VLOOKUP(C718,Вчера!C:AD, 11, FALSE)</f>
        <v>#N/A</v>
      </c>
      <c r="U718" s="19" t="e">
        <f>VLOOKUP(C718,Вчера!C:AD, 12, FALSE)+F718-H718-J718-L718-N718</f>
        <v>#N/A</v>
      </c>
    </row>
    <row r="719" spans="1:21" ht="35.1" customHeight="1" x14ac:dyDescent="0.3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P719" s="19" t="e">
        <f>E719-F719-VLOOKUP(C719,Вчера!C:AD, 3, FALSE)</f>
        <v>#N/A</v>
      </c>
      <c r="Q719" s="19" t="e">
        <f>G719-H719-VLOOKUP(C719,Вчера!C:AD, 5, FALSE)</f>
        <v>#N/A</v>
      </c>
      <c r="R719" s="19" t="e">
        <f>I719-J719-VLOOKUP(C719,Вчера!C:AD, 7, FALSE)</f>
        <v>#N/A</v>
      </c>
      <c r="S719" s="19" t="e">
        <f>K719-L719-VLOOKUP(C719,Вчера!C:AD, 9, FALSE)</f>
        <v>#N/A</v>
      </c>
      <c r="T719" s="19" t="e">
        <f>M719-VLOOKUP(C719,Вчера!C:AD, 11, FALSE)</f>
        <v>#N/A</v>
      </c>
      <c r="U719" s="19" t="e">
        <f>VLOOKUP(C719,Вчера!C:AD, 12, FALSE)+F719-H719-J719-L719-N719</f>
        <v>#N/A</v>
      </c>
    </row>
    <row r="720" spans="1:21" ht="35.1" customHeight="1" x14ac:dyDescent="0.3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P720" s="19" t="e">
        <f>E720-F720-VLOOKUP(C720,Вчера!C:AD, 3, FALSE)</f>
        <v>#N/A</v>
      </c>
      <c r="Q720" s="19" t="e">
        <f>G720-H720-VLOOKUP(C720,Вчера!C:AD, 5, FALSE)</f>
        <v>#N/A</v>
      </c>
      <c r="R720" s="19" t="e">
        <f>I720-J720-VLOOKUP(C720,Вчера!C:AD, 7, FALSE)</f>
        <v>#N/A</v>
      </c>
      <c r="S720" s="19" t="e">
        <f>K720-L720-VLOOKUP(C720,Вчера!C:AD, 9, FALSE)</f>
        <v>#N/A</v>
      </c>
      <c r="T720" s="19" t="e">
        <f>M720-VLOOKUP(C720,Вчера!C:AD, 11, FALSE)</f>
        <v>#N/A</v>
      </c>
      <c r="U720" s="19" t="e">
        <f>VLOOKUP(C720,Вчера!C:AD, 12, FALSE)+F720-H720-J720-L720-N720</f>
        <v>#N/A</v>
      </c>
    </row>
    <row r="721" spans="1:21" ht="35.1" customHeight="1" x14ac:dyDescent="0.3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P721" s="19" t="e">
        <f>E721-F721-VLOOKUP(C721,Вчера!C:AD, 3, FALSE)</f>
        <v>#N/A</v>
      </c>
      <c r="Q721" s="19" t="e">
        <f>G721-H721-VLOOKUP(C721,Вчера!C:AD, 5, FALSE)</f>
        <v>#N/A</v>
      </c>
      <c r="R721" s="19" t="e">
        <f>I721-J721-VLOOKUP(C721,Вчера!C:AD, 7, FALSE)</f>
        <v>#N/A</v>
      </c>
      <c r="S721" s="19" t="e">
        <f>K721-L721-VLOOKUP(C721,Вчера!C:AD, 9, FALSE)</f>
        <v>#N/A</v>
      </c>
      <c r="T721" s="19" t="e">
        <f>M721-VLOOKUP(C721,Вчера!C:AD, 11, FALSE)</f>
        <v>#N/A</v>
      </c>
      <c r="U721" s="19" t="e">
        <f>VLOOKUP(C721,Вчера!C:AD, 12, FALSE)+F721-H721-J721-L721-N721</f>
        <v>#N/A</v>
      </c>
    </row>
    <row r="722" spans="1:21" ht="35.1" customHeight="1" x14ac:dyDescent="0.3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P722" s="19" t="e">
        <f>E722-F722-VLOOKUP(C722,Вчера!C:AD, 3, FALSE)</f>
        <v>#N/A</v>
      </c>
      <c r="Q722" s="19" t="e">
        <f>G722-H722-VLOOKUP(C722,Вчера!C:AD, 5, FALSE)</f>
        <v>#N/A</v>
      </c>
      <c r="R722" s="19" t="e">
        <f>I722-J722-VLOOKUP(C722,Вчера!C:AD, 7, FALSE)</f>
        <v>#N/A</v>
      </c>
      <c r="S722" s="19" t="e">
        <f>K722-L722-VLOOKUP(C722,Вчера!C:AD, 9, FALSE)</f>
        <v>#N/A</v>
      </c>
      <c r="T722" s="19" t="e">
        <f>M722-VLOOKUP(C722,Вчера!C:AD, 11, FALSE)</f>
        <v>#N/A</v>
      </c>
      <c r="U722" s="19" t="e">
        <f>VLOOKUP(C722,Вчера!C:AD, 12, FALSE)+F722-H722-J722-L722-N722</f>
        <v>#N/A</v>
      </c>
    </row>
    <row r="723" spans="1:21" ht="35.1" customHeight="1" x14ac:dyDescent="0.3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P723" s="19" t="e">
        <f>E723-F723-VLOOKUP(C723,Вчера!C:AD, 3, FALSE)</f>
        <v>#N/A</v>
      </c>
      <c r="Q723" s="19" t="e">
        <f>G723-H723-VLOOKUP(C723,Вчера!C:AD, 5, FALSE)</f>
        <v>#N/A</v>
      </c>
      <c r="R723" s="19" t="e">
        <f>I723-J723-VLOOKUP(C723,Вчера!C:AD, 7, FALSE)</f>
        <v>#N/A</v>
      </c>
      <c r="S723" s="19" t="e">
        <f>K723-L723-VLOOKUP(C723,Вчера!C:AD, 9, FALSE)</f>
        <v>#N/A</v>
      </c>
      <c r="T723" s="19" t="e">
        <f>M723-VLOOKUP(C723,Вчера!C:AD, 11, FALSE)</f>
        <v>#N/A</v>
      </c>
      <c r="U723" s="19" t="e">
        <f>VLOOKUP(C723,Вчера!C:AD, 12, FALSE)+F723-H723-J723-L723-N723</f>
        <v>#N/A</v>
      </c>
    </row>
    <row r="724" spans="1:21" ht="35.1" customHeight="1" x14ac:dyDescent="0.3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P724" s="19" t="e">
        <f>E724-F724-VLOOKUP(C724,Вчера!C:AD, 3, FALSE)</f>
        <v>#N/A</v>
      </c>
      <c r="Q724" s="19" t="e">
        <f>G724-H724-VLOOKUP(C724,Вчера!C:AD, 5, FALSE)</f>
        <v>#N/A</v>
      </c>
      <c r="R724" s="19" t="e">
        <f>I724-J724-VLOOKUP(C724,Вчера!C:AD, 7, FALSE)</f>
        <v>#N/A</v>
      </c>
      <c r="S724" s="19" t="e">
        <f>K724-L724-VLOOKUP(C724,Вчера!C:AD, 9, FALSE)</f>
        <v>#N/A</v>
      </c>
      <c r="T724" s="19" t="e">
        <f>M724-VLOOKUP(C724,Вчера!C:AD, 11, FALSE)</f>
        <v>#N/A</v>
      </c>
      <c r="U724" s="19" t="e">
        <f>VLOOKUP(C724,Вчера!C:AD, 12, FALSE)+F724-H724-J724-L724-N724</f>
        <v>#N/A</v>
      </c>
    </row>
    <row r="725" spans="1:21" ht="35.1" customHeight="1" x14ac:dyDescent="0.3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P725" s="19" t="e">
        <f>E725-F725-VLOOKUP(C725,Вчера!C:AD, 3, FALSE)</f>
        <v>#N/A</v>
      </c>
      <c r="Q725" s="19" t="e">
        <f>G725-H725-VLOOKUP(C725,Вчера!C:AD, 5, FALSE)</f>
        <v>#N/A</v>
      </c>
      <c r="R725" s="19" t="e">
        <f>I725-J725-VLOOKUP(C725,Вчера!C:AD, 7, FALSE)</f>
        <v>#N/A</v>
      </c>
      <c r="S725" s="19" t="e">
        <f>K725-L725-VLOOKUP(C725,Вчера!C:AD, 9, FALSE)</f>
        <v>#N/A</v>
      </c>
      <c r="T725" s="19" t="e">
        <f>M725-VLOOKUP(C725,Вчера!C:AD, 11, FALSE)</f>
        <v>#N/A</v>
      </c>
      <c r="U725" s="19" t="e">
        <f>VLOOKUP(C725,Вчера!C:AD, 12, FALSE)+F725-H725-J725-L725-N725</f>
        <v>#N/A</v>
      </c>
    </row>
    <row r="726" spans="1:21" ht="35.1" customHeight="1" x14ac:dyDescent="0.3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P726" s="19" t="e">
        <f>E726-F726-VLOOKUP(C726,Вчера!C:AD, 3, FALSE)</f>
        <v>#N/A</v>
      </c>
      <c r="Q726" s="19" t="e">
        <f>G726-H726-VLOOKUP(C726,Вчера!C:AD, 5, FALSE)</f>
        <v>#N/A</v>
      </c>
      <c r="R726" s="19" t="e">
        <f>I726-J726-VLOOKUP(C726,Вчера!C:AD, 7, FALSE)</f>
        <v>#N/A</v>
      </c>
      <c r="S726" s="19" t="e">
        <f>K726-L726-VLOOKUP(C726,Вчера!C:AD, 9, FALSE)</f>
        <v>#N/A</v>
      </c>
      <c r="T726" s="19" t="e">
        <f>M726-VLOOKUP(C726,Вчера!C:AD, 11, FALSE)</f>
        <v>#N/A</v>
      </c>
      <c r="U726" s="19" t="e">
        <f>VLOOKUP(C726,Вчера!C:AD, 12, FALSE)+F726-H726-J726-L726-N726</f>
        <v>#N/A</v>
      </c>
    </row>
    <row r="727" spans="1:21" ht="35.1" customHeight="1" x14ac:dyDescent="0.3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P727" s="19" t="e">
        <f>E727-F727-VLOOKUP(C727,Вчера!C:AD, 3, FALSE)</f>
        <v>#N/A</v>
      </c>
      <c r="Q727" s="19" t="e">
        <f>G727-H727-VLOOKUP(C727,Вчера!C:AD, 5, FALSE)</f>
        <v>#N/A</v>
      </c>
      <c r="R727" s="19" t="e">
        <f>I727-J727-VLOOKUP(C727,Вчера!C:AD, 7, FALSE)</f>
        <v>#N/A</v>
      </c>
      <c r="S727" s="19" t="e">
        <f>K727-L727-VLOOKUP(C727,Вчера!C:AD, 9, FALSE)</f>
        <v>#N/A</v>
      </c>
      <c r="T727" s="19" t="e">
        <f>M727-VLOOKUP(C727,Вчера!C:AD, 11, FALSE)</f>
        <v>#N/A</v>
      </c>
      <c r="U727" s="19" t="e">
        <f>VLOOKUP(C727,Вчера!C:AD, 12, FALSE)+F727-H727-J727-L727-N727</f>
        <v>#N/A</v>
      </c>
    </row>
    <row r="728" spans="1:21" ht="35.1" customHeight="1" x14ac:dyDescent="0.3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P728" s="19" t="e">
        <f>E728-F728-VLOOKUP(C728,Вчера!C:AD, 3, FALSE)</f>
        <v>#N/A</v>
      </c>
      <c r="Q728" s="19" t="e">
        <f>G728-H728-VLOOKUP(C728,Вчера!C:AD, 5, FALSE)</f>
        <v>#N/A</v>
      </c>
      <c r="R728" s="19" t="e">
        <f>I728-J728-VLOOKUP(C728,Вчера!C:AD, 7, FALSE)</f>
        <v>#N/A</v>
      </c>
      <c r="S728" s="19" t="e">
        <f>K728-L728-VLOOKUP(C728,Вчера!C:AD, 9, FALSE)</f>
        <v>#N/A</v>
      </c>
      <c r="T728" s="19" t="e">
        <f>M728-VLOOKUP(C728,Вчера!C:AD, 11, FALSE)</f>
        <v>#N/A</v>
      </c>
      <c r="U728" s="19" t="e">
        <f>VLOOKUP(C728,Вчера!C:AD, 12, FALSE)+F728-H728-J728-L728-N728</f>
        <v>#N/A</v>
      </c>
    </row>
    <row r="729" spans="1:21" ht="35.1" customHeight="1" x14ac:dyDescent="0.3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P729" s="19" t="e">
        <f>E729-F729-VLOOKUP(C729,Вчера!C:AD, 3, FALSE)</f>
        <v>#N/A</v>
      </c>
      <c r="Q729" s="19" t="e">
        <f>G729-H729-VLOOKUP(C729,Вчера!C:AD, 5, FALSE)</f>
        <v>#N/A</v>
      </c>
      <c r="R729" s="19" t="e">
        <f>I729-J729-VLOOKUP(C729,Вчера!C:AD, 7, FALSE)</f>
        <v>#N/A</v>
      </c>
      <c r="S729" s="19" t="e">
        <f>K729-L729-VLOOKUP(C729,Вчера!C:AD, 9, FALSE)</f>
        <v>#N/A</v>
      </c>
      <c r="T729" s="19" t="e">
        <f>M729-VLOOKUP(C729,Вчера!C:AD, 11, FALSE)</f>
        <v>#N/A</v>
      </c>
      <c r="U729" s="19" t="e">
        <f>VLOOKUP(C729,Вчера!C:AD, 12, FALSE)+F729-H729-J729-L729-N729</f>
        <v>#N/A</v>
      </c>
    </row>
    <row r="730" spans="1:21" ht="35.1" customHeight="1" x14ac:dyDescent="0.3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P730" s="19" t="e">
        <f>E730-F730-VLOOKUP(C730,Вчера!C:AD, 3, FALSE)</f>
        <v>#N/A</v>
      </c>
      <c r="Q730" s="19" t="e">
        <f>G730-H730-VLOOKUP(C730,Вчера!C:AD, 5, FALSE)</f>
        <v>#N/A</v>
      </c>
      <c r="R730" s="19" t="e">
        <f>I730-J730-VLOOKUP(C730,Вчера!C:AD, 7, FALSE)</f>
        <v>#N/A</v>
      </c>
      <c r="S730" s="19" t="e">
        <f>K730-L730-VLOOKUP(C730,Вчера!C:AD, 9, FALSE)</f>
        <v>#N/A</v>
      </c>
      <c r="T730" s="19" t="e">
        <f>M730-VLOOKUP(C730,Вчера!C:AD, 11, FALSE)</f>
        <v>#N/A</v>
      </c>
      <c r="U730" s="19" t="e">
        <f>VLOOKUP(C730,Вчера!C:AD, 12, FALSE)+F730-H730-J730-L730-N730</f>
        <v>#N/A</v>
      </c>
    </row>
    <row r="731" spans="1:21" ht="35.1" customHeight="1" x14ac:dyDescent="0.3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P731" s="19" t="e">
        <f>E731-F731-VLOOKUP(C731,Вчера!C:AD, 3, FALSE)</f>
        <v>#N/A</v>
      </c>
      <c r="Q731" s="19" t="e">
        <f>G731-H731-VLOOKUP(C731,Вчера!C:AD, 5, FALSE)</f>
        <v>#N/A</v>
      </c>
      <c r="R731" s="19" t="e">
        <f>I731-J731-VLOOKUP(C731,Вчера!C:AD, 7, FALSE)</f>
        <v>#N/A</v>
      </c>
      <c r="S731" s="19" t="e">
        <f>K731-L731-VLOOKUP(C731,Вчера!C:AD, 9, FALSE)</f>
        <v>#N/A</v>
      </c>
      <c r="T731" s="19" t="e">
        <f>M731-VLOOKUP(C731,Вчера!C:AD, 11, FALSE)</f>
        <v>#N/A</v>
      </c>
      <c r="U731" s="19" t="e">
        <f>VLOOKUP(C731,Вчера!C:AD, 12, FALSE)+F731-H731-J731-L731-N731</f>
        <v>#N/A</v>
      </c>
    </row>
    <row r="732" spans="1:21" ht="35.1" customHeight="1" x14ac:dyDescent="0.3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P732" s="19" t="e">
        <f>E732-F732-VLOOKUP(C732,Вчера!C:AD, 3, FALSE)</f>
        <v>#N/A</v>
      </c>
      <c r="Q732" s="19" t="e">
        <f>G732-H732-VLOOKUP(C732,Вчера!C:AD, 5, FALSE)</f>
        <v>#N/A</v>
      </c>
      <c r="R732" s="19" t="e">
        <f>I732-J732-VLOOKUP(C732,Вчера!C:AD, 7, FALSE)</f>
        <v>#N/A</v>
      </c>
      <c r="S732" s="19" t="e">
        <f>K732-L732-VLOOKUP(C732,Вчера!C:AD, 9, FALSE)</f>
        <v>#N/A</v>
      </c>
      <c r="T732" s="19" t="e">
        <f>M732-VLOOKUP(C732,Вчера!C:AD, 11, FALSE)</f>
        <v>#N/A</v>
      </c>
      <c r="U732" s="19" t="e">
        <f>VLOOKUP(C732,Вчера!C:AD, 12, FALSE)+F732-H732-J732-L732-N732</f>
        <v>#N/A</v>
      </c>
    </row>
    <row r="733" spans="1:21" ht="35.1" customHeight="1" x14ac:dyDescent="0.3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P733" s="19" t="e">
        <f>E733-F733-VLOOKUP(C733,Вчера!C:AD, 3, FALSE)</f>
        <v>#N/A</v>
      </c>
      <c r="Q733" s="19" t="e">
        <f>G733-H733-VLOOKUP(C733,Вчера!C:AD, 5, FALSE)</f>
        <v>#N/A</v>
      </c>
      <c r="R733" s="19" t="e">
        <f>I733-J733-VLOOKUP(C733,Вчера!C:AD, 7, FALSE)</f>
        <v>#N/A</v>
      </c>
      <c r="S733" s="19" t="e">
        <f>K733-L733-VLOOKUP(C733,Вчера!C:AD, 9, FALSE)</f>
        <v>#N/A</v>
      </c>
      <c r="T733" s="19" t="e">
        <f>M733-VLOOKUP(C733,Вчера!C:AD, 11, FALSE)</f>
        <v>#N/A</v>
      </c>
      <c r="U733" s="19" t="e">
        <f>VLOOKUP(C733,Вчера!C:AD, 12, FALSE)+F733-H733-J733-L733-N733</f>
        <v>#N/A</v>
      </c>
    </row>
    <row r="734" spans="1:21" ht="35.1" customHeight="1" x14ac:dyDescent="0.3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P734" s="19" t="e">
        <f>E734-F734-VLOOKUP(C734,Вчера!C:AD, 3, FALSE)</f>
        <v>#N/A</v>
      </c>
      <c r="Q734" s="19" t="e">
        <f>G734-H734-VLOOKUP(C734,Вчера!C:AD, 5, FALSE)</f>
        <v>#N/A</v>
      </c>
      <c r="R734" s="19" t="e">
        <f>I734-J734-VLOOKUP(C734,Вчера!C:AD, 7, FALSE)</f>
        <v>#N/A</v>
      </c>
      <c r="S734" s="19" t="e">
        <f>K734-L734-VLOOKUP(C734,Вчера!C:AD, 9, FALSE)</f>
        <v>#N/A</v>
      </c>
      <c r="T734" s="19" t="e">
        <f>M734-VLOOKUP(C734,Вчера!C:AD, 11, FALSE)</f>
        <v>#N/A</v>
      </c>
      <c r="U734" s="19" t="e">
        <f>VLOOKUP(C734,Вчера!C:AD, 12, FALSE)+F734-H734-J734-L734-N734</f>
        <v>#N/A</v>
      </c>
    </row>
    <row r="735" spans="1:21" ht="35.1" customHeight="1" x14ac:dyDescent="0.3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P735" s="19" t="e">
        <f>E735-F735-VLOOKUP(C735,Вчера!C:AD, 3, FALSE)</f>
        <v>#N/A</v>
      </c>
      <c r="Q735" s="19" t="e">
        <f>G735-H735-VLOOKUP(C735,Вчера!C:AD, 5, FALSE)</f>
        <v>#N/A</v>
      </c>
      <c r="R735" s="19" t="e">
        <f>I735-J735-VLOOKUP(C735,Вчера!C:AD, 7, FALSE)</f>
        <v>#N/A</v>
      </c>
      <c r="S735" s="19" t="e">
        <f>K735-L735-VLOOKUP(C735,Вчера!C:AD, 9, FALSE)</f>
        <v>#N/A</v>
      </c>
      <c r="T735" s="19" t="e">
        <f>M735-VLOOKUP(C735,Вчера!C:AD, 11, FALSE)</f>
        <v>#N/A</v>
      </c>
      <c r="U735" s="19" t="e">
        <f>VLOOKUP(C735,Вчера!C:AD, 12, FALSE)+F735-H735-J735-L735-N735</f>
        <v>#N/A</v>
      </c>
    </row>
    <row r="736" spans="1:21" ht="35.1" customHeight="1" x14ac:dyDescent="0.3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P736" s="19" t="e">
        <f>E736-F736-VLOOKUP(C736,Вчера!C:AD, 3, FALSE)</f>
        <v>#N/A</v>
      </c>
      <c r="Q736" s="19" t="e">
        <f>G736-H736-VLOOKUP(C736,Вчера!C:AD, 5, FALSE)</f>
        <v>#N/A</v>
      </c>
      <c r="R736" s="19" t="e">
        <f>I736-J736-VLOOKUP(C736,Вчера!C:AD, 7, FALSE)</f>
        <v>#N/A</v>
      </c>
      <c r="S736" s="19" t="e">
        <f>K736-L736-VLOOKUP(C736,Вчера!C:AD, 9, FALSE)</f>
        <v>#N/A</v>
      </c>
      <c r="T736" s="19" t="e">
        <f>M736-VLOOKUP(C736,Вчера!C:AD, 11, FALSE)</f>
        <v>#N/A</v>
      </c>
      <c r="U736" s="19" t="e">
        <f>VLOOKUP(C736,Вчера!C:AD, 12, FALSE)+F736-H736-J736-L736-N736</f>
        <v>#N/A</v>
      </c>
    </row>
    <row r="737" spans="1:21" ht="35.1" customHeight="1" x14ac:dyDescent="0.3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P737" s="19" t="e">
        <f>E737-F737-VLOOKUP(C737,Вчера!C:AD, 3, FALSE)</f>
        <v>#N/A</v>
      </c>
      <c r="Q737" s="19" t="e">
        <f>G737-H737-VLOOKUP(C737,Вчера!C:AD, 5, FALSE)</f>
        <v>#N/A</v>
      </c>
      <c r="R737" s="19" t="e">
        <f>I737-J737-VLOOKUP(C737,Вчера!C:AD, 7, FALSE)</f>
        <v>#N/A</v>
      </c>
      <c r="S737" s="19" t="e">
        <f>K737-L737-VLOOKUP(C737,Вчера!C:AD, 9, FALSE)</f>
        <v>#N/A</v>
      </c>
      <c r="T737" s="19" t="e">
        <f>M737-VLOOKUP(C737,Вчера!C:AD, 11, FALSE)</f>
        <v>#N/A</v>
      </c>
      <c r="U737" s="19" t="e">
        <f>VLOOKUP(C737,Вчера!C:AD, 12, FALSE)+F737-H737-J737-L737-N737</f>
        <v>#N/A</v>
      </c>
    </row>
    <row r="738" spans="1:21" ht="35.1" customHeight="1" x14ac:dyDescent="0.3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P738" s="19" t="e">
        <f>E738-F738-VLOOKUP(C738,Вчера!C:AD, 3, FALSE)</f>
        <v>#N/A</v>
      </c>
      <c r="Q738" s="19" t="e">
        <f>G738-H738-VLOOKUP(C738,Вчера!C:AD, 5, FALSE)</f>
        <v>#N/A</v>
      </c>
      <c r="R738" s="19" t="e">
        <f>I738-J738-VLOOKUP(C738,Вчера!C:AD, 7, FALSE)</f>
        <v>#N/A</v>
      </c>
      <c r="S738" s="19" t="e">
        <f>K738-L738-VLOOKUP(C738,Вчера!C:AD, 9, FALSE)</f>
        <v>#N/A</v>
      </c>
      <c r="T738" s="19" t="e">
        <f>M738-VLOOKUP(C738,Вчера!C:AD, 11, FALSE)</f>
        <v>#N/A</v>
      </c>
      <c r="U738" s="19" t="e">
        <f>VLOOKUP(C738,Вчера!C:AD, 12, FALSE)+F738-H738-J738-L738-N738</f>
        <v>#N/A</v>
      </c>
    </row>
    <row r="739" spans="1:21" ht="35.1" customHeight="1" x14ac:dyDescent="0.3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P739" s="19" t="e">
        <f>E739-F739-VLOOKUP(C739,Вчера!C:AD, 3, FALSE)</f>
        <v>#N/A</v>
      </c>
      <c r="Q739" s="19" t="e">
        <f>G739-H739-VLOOKUP(C739,Вчера!C:AD, 5, FALSE)</f>
        <v>#N/A</v>
      </c>
      <c r="R739" s="19" t="e">
        <f>I739-J739-VLOOKUP(C739,Вчера!C:AD, 7, FALSE)</f>
        <v>#N/A</v>
      </c>
      <c r="S739" s="19" t="e">
        <f>K739-L739-VLOOKUP(C739,Вчера!C:AD, 9, FALSE)</f>
        <v>#N/A</v>
      </c>
      <c r="T739" s="19" t="e">
        <f>M739-VLOOKUP(C739,Вчера!C:AD, 11, FALSE)</f>
        <v>#N/A</v>
      </c>
      <c r="U739" s="19" t="e">
        <f>VLOOKUP(C739,Вчера!C:AD, 12, FALSE)+F739-H739-J739-L739-N739</f>
        <v>#N/A</v>
      </c>
    </row>
    <row r="740" spans="1:21" ht="35.1" customHeight="1" x14ac:dyDescent="0.3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P740" s="19" t="e">
        <f>E740-F740-VLOOKUP(C740,Вчера!C:AD, 3, FALSE)</f>
        <v>#N/A</v>
      </c>
      <c r="Q740" s="19" t="e">
        <f>G740-H740-VLOOKUP(C740,Вчера!C:AD, 5, FALSE)</f>
        <v>#N/A</v>
      </c>
      <c r="R740" s="19" t="e">
        <f>I740-J740-VLOOKUP(C740,Вчера!C:AD, 7, FALSE)</f>
        <v>#N/A</v>
      </c>
      <c r="S740" s="19" t="e">
        <f>K740-L740-VLOOKUP(C740,Вчера!C:AD, 9, FALSE)</f>
        <v>#N/A</v>
      </c>
      <c r="T740" s="19" t="e">
        <f>M740-VLOOKUP(C740,Вчера!C:AD, 11, FALSE)</f>
        <v>#N/A</v>
      </c>
      <c r="U740" s="19" t="e">
        <f>VLOOKUP(C740,Вчера!C:AD, 12, FALSE)+F740-H740-J740-L740-N740</f>
        <v>#N/A</v>
      </c>
    </row>
    <row r="741" spans="1:21" ht="35.1" customHeight="1" x14ac:dyDescent="0.3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P741" s="19" t="e">
        <f>E741-F741-VLOOKUP(C741,Вчера!C:AD, 3, FALSE)</f>
        <v>#N/A</v>
      </c>
      <c r="Q741" s="19" t="e">
        <f>G741-H741-VLOOKUP(C741,Вчера!C:AD, 5, FALSE)</f>
        <v>#N/A</v>
      </c>
      <c r="R741" s="19" t="e">
        <f>I741-J741-VLOOKUP(C741,Вчера!C:AD, 7, FALSE)</f>
        <v>#N/A</v>
      </c>
      <c r="S741" s="19" t="e">
        <f>K741-L741-VLOOKUP(C741,Вчера!C:AD, 9, FALSE)</f>
        <v>#N/A</v>
      </c>
      <c r="T741" s="19" t="e">
        <f>M741-VLOOKUP(C741,Вчера!C:AD, 11, FALSE)</f>
        <v>#N/A</v>
      </c>
      <c r="U741" s="19" t="e">
        <f>VLOOKUP(C741,Вчера!C:AD, 12, FALSE)+F741-H741-J741-L741-N741</f>
        <v>#N/A</v>
      </c>
    </row>
    <row r="742" spans="1:21" ht="35.1" customHeight="1" x14ac:dyDescent="0.3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P742" s="19" t="e">
        <f>E742-F742-VLOOKUP(C742,Вчера!C:AD, 3, FALSE)</f>
        <v>#N/A</v>
      </c>
      <c r="Q742" s="19" t="e">
        <f>G742-H742-VLOOKUP(C742,Вчера!C:AD, 5, FALSE)</f>
        <v>#N/A</v>
      </c>
      <c r="R742" s="19" t="e">
        <f>I742-J742-VLOOKUP(C742,Вчера!C:AD, 7, FALSE)</f>
        <v>#N/A</v>
      </c>
      <c r="S742" s="19" t="e">
        <f>K742-L742-VLOOKUP(C742,Вчера!C:AD, 9, FALSE)</f>
        <v>#N/A</v>
      </c>
      <c r="T742" s="19" t="e">
        <f>M742-VLOOKUP(C742,Вчера!C:AD, 11, FALSE)</f>
        <v>#N/A</v>
      </c>
      <c r="U742" s="19" t="e">
        <f>VLOOKUP(C742,Вчера!C:AD, 12, FALSE)+F742-H742-J742-L742-N742</f>
        <v>#N/A</v>
      </c>
    </row>
    <row r="743" spans="1:21" ht="35.1" customHeight="1" x14ac:dyDescent="0.3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P743" s="19" t="e">
        <f>E743-F743-VLOOKUP(C743,Вчера!C:AD, 3, FALSE)</f>
        <v>#N/A</v>
      </c>
      <c r="Q743" s="19" t="e">
        <f>G743-H743-VLOOKUP(C743,Вчера!C:AD, 5, FALSE)</f>
        <v>#N/A</v>
      </c>
      <c r="R743" s="19" t="e">
        <f>I743-J743-VLOOKUP(C743,Вчера!C:AD, 7, FALSE)</f>
        <v>#N/A</v>
      </c>
      <c r="S743" s="19" t="e">
        <f>K743-L743-VLOOKUP(C743,Вчера!C:AD, 9, FALSE)</f>
        <v>#N/A</v>
      </c>
      <c r="T743" s="19" t="e">
        <f>M743-VLOOKUP(C743,Вчера!C:AD, 11, FALSE)</f>
        <v>#N/A</v>
      </c>
      <c r="U743" s="19" t="e">
        <f>VLOOKUP(C743,Вчера!C:AD, 12, FALSE)+F743-H743-J743-L743-N743</f>
        <v>#N/A</v>
      </c>
    </row>
    <row r="744" spans="1:21" ht="35.1" customHeight="1" x14ac:dyDescent="0.3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P744" s="19" t="e">
        <f>E744-F744-VLOOKUP(C744,Вчера!C:AD, 3, FALSE)</f>
        <v>#N/A</v>
      </c>
      <c r="Q744" s="19" t="e">
        <f>G744-H744-VLOOKUP(C744,Вчера!C:AD, 5, FALSE)</f>
        <v>#N/A</v>
      </c>
      <c r="R744" s="19" t="e">
        <f>I744-J744-VLOOKUP(C744,Вчера!C:AD, 7, FALSE)</f>
        <v>#N/A</v>
      </c>
      <c r="S744" s="19" t="e">
        <f>K744-L744-VLOOKUP(C744,Вчера!C:AD, 9, FALSE)</f>
        <v>#N/A</v>
      </c>
      <c r="T744" s="19" t="e">
        <f>M744-VLOOKUP(C744,Вчера!C:AD, 11, FALSE)</f>
        <v>#N/A</v>
      </c>
      <c r="U744" s="19" t="e">
        <f>VLOOKUP(C744,Вчера!C:AD, 12, FALSE)+F744-H744-J744-L744-N744</f>
        <v>#N/A</v>
      </c>
    </row>
    <row r="745" spans="1:21" ht="35.1" customHeight="1" x14ac:dyDescent="0.3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P745" s="19" t="e">
        <f>E745-F745-VLOOKUP(C745,Вчера!C:AD, 3, FALSE)</f>
        <v>#N/A</v>
      </c>
      <c r="Q745" s="19" t="e">
        <f>G745-H745-VLOOKUP(C745,Вчера!C:AD, 5, FALSE)</f>
        <v>#N/A</v>
      </c>
      <c r="R745" s="19" t="e">
        <f>I745-J745-VLOOKUP(C745,Вчера!C:AD, 7, FALSE)</f>
        <v>#N/A</v>
      </c>
      <c r="S745" s="19" t="e">
        <f>K745-L745-VLOOKUP(C745,Вчера!C:AD, 9, FALSE)</f>
        <v>#N/A</v>
      </c>
      <c r="T745" s="19" t="e">
        <f>M745-VLOOKUP(C745,Вчера!C:AD, 11, FALSE)</f>
        <v>#N/A</v>
      </c>
      <c r="U745" s="19" t="e">
        <f>VLOOKUP(C745,Вчера!C:AD, 12, FALSE)+F745-H745-J745-L745-N745</f>
        <v>#N/A</v>
      </c>
    </row>
    <row r="746" spans="1:21" ht="35.1" customHeight="1" x14ac:dyDescent="0.3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P746" s="19" t="e">
        <f>E746-F746-VLOOKUP(C746,Вчера!C:AD, 3, FALSE)</f>
        <v>#N/A</v>
      </c>
      <c r="Q746" s="19" t="e">
        <f>G746-H746-VLOOKUP(C746,Вчера!C:AD, 5, FALSE)</f>
        <v>#N/A</v>
      </c>
      <c r="R746" s="19" t="e">
        <f>I746-J746-VLOOKUP(C746,Вчера!C:AD, 7, FALSE)</f>
        <v>#N/A</v>
      </c>
      <c r="S746" s="19" t="e">
        <f>K746-L746-VLOOKUP(C746,Вчера!C:AD, 9, FALSE)</f>
        <v>#N/A</v>
      </c>
      <c r="T746" s="19" t="e">
        <f>M746-VLOOKUP(C746,Вчера!C:AD, 11, FALSE)</f>
        <v>#N/A</v>
      </c>
      <c r="U746" s="19" t="e">
        <f>VLOOKUP(C746,Вчера!C:AD, 12, FALSE)+F746-H746-J746-L746-N746</f>
        <v>#N/A</v>
      </c>
    </row>
    <row r="747" spans="1:21" ht="35.1" customHeight="1" x14ac:dyDescent="0.3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P747" s="19" t="e">
        <f>E747-F747-VLOOKUP(C747,Вчера!C:AD, 3, FALSE)</f>
        <v>#N/A</v>
      </c>
      <c r="Q747" s="19" t="e">
        <f>G747-H747-VLOOKUP(C747,Вчера!C:AD, 5, FALSE)</f>
        <v>#N/A</v>
      </c>
      <c r="R747" s="19" t="e">
        <f>I747-J747-VLOOKUP(C747,Вчера!C:AD, 7, FALSE)</f>
        <v>#N/A</v>
      </c>
      <c r="S747" s="19" t="e">
        <f>K747-L747-VLOOKUP(C747,Вчера!C:AD, 9, FALSE)</f>
        <v>#N/A</v>
      </c>
      <c r="T747" s="19" t="e">
        <f>M747-VLOOKUP(C747,Вчера!C:AD, 11, FALSE)</f>
        <v>#N/A</v>
      </c>
      <c r="U747" s="19" t="e">
        <f>VLOOKUP(C747,Вчера!C:AD, 12, FALSE)+F747-H747-J747-L747-N747</f>
        <v>#N/A</v>
      </c>
    </row>
    <row r="748" spans="1:21" ht="35.1" customHeight="1" x14ac:dyDescent="0.3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P748" s="19" t="e">
        <f>E748-F748-VLOOKUP(C748,Вчера!C:AD, 3, FALSE)</f>
        <v>#N/A</v>
      </c>
      <c r="Q748" s="19" t="e">
        <f>G748-H748-VLOOKUP(C748,Вчера!C:AD, 5, FALSE)</f>
        <v>#N/A</v>
      </c>
      <c r="R748" s="19" t="e">
        <f>I748-J748-VLOOKUP(C748,Вчера!C:AD, 7, FALSE)</f>
        <v>#N/A</v>
      </c>
      <c r="S748" s="19" t="e">
        <f>K748-L748-VLOOKUP(C748,Вчера!C:AD, 9, FALSE)</f>
        <v>#N/A</v>
      </c>
      <c r="T748" s="19" t="e">
        <f>M748-VLOOKUP(C748,Вчера!C:AD, 11, FALSE)</f>
        <v>#N/A</v>
      </c>
      <c r="U748" s="19" t="e">
        <f>VLOOKUP(C748,Вчера!C:AD, 12, FALSE)+F748-H748-J748-L748-N748</f>
        <v>#N/A</v>
      </c>
    </row>
    <row r="749" spans="1:21" ht="35.1" customHeight="1" x14ac:dyDescent="0.3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P749" s="19" t="e">
        <f>E749-F749-VLOOKUP(C749,Вчера!C:AD, 3, FALSE)</f>
        <v>#N/A</v>
      </c>
      <c r="Q749" s="19" t="e">
        <f>G749-H749-VLOOKUP(C749,Вчера!C:AD, 5, FALSE)</f>
        <v>#N/A</v>
      </c>
      <c r="R749" s="19" t="e">
        <f>I749-J749-VLOOKUP(C749,Вчера!C:AD, 7, FALSE)</f>
        <v>#N/A</v>
      </c>
      <c r="S749" s="19" t="e">
        <f>K749-L749-VLOOKUP(C749,Вчера!C:AD, 9, FALSE)</f>
        <v>#N/A</v>
      </c>
      <c r="T749" s="19" t="e">
        <f>M749-VLOOKUP(C749,Вчера!C:AD, 11, FALSE)</f>
        <v>#N/A</v>
      </c>
      <c r="U749" s="19" t="e">
        <f>VLOOKUP(C749,Вчера!C:AD, 12, FALSE)+F749-H749-J749-L749-N749</f>
        <v>#N/A</v>
      </c>
    </row>
    <row r="750" spans="1:21" ht="35.1" customHeight="1" x14ac:dyDescent="0.3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P750" s="19" t="e">
        <f>E750-F750-VLOOKUP(C750,Вчера!C:AD, 3, FALSE)</f>
        <v>#N/A</v>
      </c>
      <c r="Q750" s="19" t="e">
        <f>G750-H750-VLOOKUP(C750,Вчера!C:AD, 5, FALSE)</f>
        <v>#N/A</v>
      </c>
      <c r="R750" s="19" t="e">
        <f>I750-J750-VLOOKUP(C750,Вчера!C:AD, 7, FALSE)</f>
        <v>#N/A</v>
      </c>
      <c r="S750" s="19" t="e">
        <f>K750-L750-VLOOKUP(C750,Вчера!C:AD, 9, FALSE)</f>
        <v>#N/A</v>
      </c>
      <c r="T750" s="19" t="e">
        <f>M750-VLOOKUP(C750,Вчера!C:AD, 11, FALSE)</f>
        <v>#N/A</v>
      </c>
      <c r="U750" s="19" t="e">
        <f>VLOOKUP(C750,Вчера!C:AD, 12, FALSE)+F750-H750-J750-L750-N750</f>
        <v>#N/A</v>
      </c>
    </row>
    <row r="751" spans="1:21" ht="35.1" customHeight="1" x14ac:dyDescent="0.3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P751" s="19" t="e">
        <f>E751-F751-VLOOKUP(C751,Вчера!C:AD, 3, FALSE)</f>
        <v>#N/A</v>
      </c>
      <c r="Q751" s="19" t="e">
        <f>G751-H751-VLOOKUP(C751,Вчера!C:AD, 5, FALSE)</f>
        <v>#N/A</v>
      </c>
      <c r="R751" s="19" t="e">
        <f>I751-J751-VLOOKUP(C751,Вчера!C:AD, 7, FALSE)</f>
        <v>#N/A</v>
      </c>
      <c r="S751" s="19" t="e">
        <f>K751-L751-VLOOKUP(C751,Вчера!C:AD, 9, FALSE)</f>
        <v>#N/A</v>
      </c>
      <c r="T751" s="19" t="e">
        <f>M751-VLOOKUP(C751,Вчера!C:AD, 11, FALSE)</f>
        <v>#N/A</v>
      </c>
      <c r="U751" s="19" t="e">
        <f>VLOOKUP(C751,Вчера!C:AD, 12, FALSE)+F751-H751-J751-L751-N751</f>
        <v>#N/A</v>
      </c>
    </row>
    <row r="752" spans="1:21" ht="35.1" customHeight="1" x14ac:dyDescent="0.3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P752" s="19" t="e">
        <f>E752-F752-VLOOKUP(C752,Вчера!C:AD, 3, FALSE)</f>
        <v>#N/A</v>
      </c>
      <c r="Q752" s="19" t="e">
        <f>G752-H752-VLOOKUP(C752,Вчера!C:AD, 5, FALSE)</f>
        <v>#N/A</v>
      </c>
      <c r="R752" s="19" t="e">
        <f>I752-J752-VLOOKUP(C752,Вчера!C:AD, 7, FALSE)</f>
        <v>#N/A</v>
      </c>
      <c r="S752" s="19" t="e">
        <f>K752-L752-VLOOKUP(C752,Вчера!C:AD, 9, FALSE)</f>
        <v>#N/A</v>
      </c>
      <c r="T752" s="19" t="e">
        <f>M752-VLOOKUP(C752,Вчера!C:AD, 11, FALSE)</f>
        <v>#N/A</v>
      </c>
      <c r="U752" s="19" t="e">
        <f>VLOOKUP(C752,Вчера!C:AD, 12, FALSE)+F752-H752-J752-L752-N752</f>
        <v>#N/A</v>
      </c>
    </row>
    <row r="753" spans="1:21" ht="35.1" customHeight="1" x14ac:dyDescent="0.3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P753" s="19" t="e">
        <f>E753-F753-VLOOKUP(C753,Вчера!C:AD, 3, FALSE)</f>
        <v>#N/A</v>
      </c>
      <c r="Q753" s="19" t="e">
        <f>G753-H753-VLOOKUP(C753,Вчера!C:AD, 5, FALSE)</f>
        <v>#N/A</v>
      </c>
      <c r="R753" s="19" t="e">
        <f>I753-J753-VLOOKUP(C753,Вчера!C:AD, 7, FALSE)</f>
        <v>#N/A</v>
      </c>
      <c r="S753" s="19" t="e">
        <f>K753-L753-VLOOKUP(C753,Вчера!C:AD, 9, FALSE)</f>
        <v>#N/A</v>
      </c>
      <c r="T753" s="19" t="e">
        <f>M753-VLOOKUP(C753,Вчера!C:AD, 11, FALSE)</f>
        <v>#N/A</v>
      </c>
      <c r="U753" s="19" t="e">
        <f>VLOOKUP(C753,Вчера!C:AD, 12, FALSE)+F753-H753-J753-L753-N753</f>
        <v>#N/A</v>
      </c>
    </row>
    <row r="754" spans="1:21" ht="35.1" customHeight="1" x14ac:dyDescent="0.3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P754" s="19" t="e">
        <f>E754-F754-VLOOKUP(C754,Вчера!C:AD, 3, FALSE)</f>
        <v>#N/A</v>
      </c>
      <c r="Q754" s="19" t="e">
        <f>G754-H754-VLOOKUP(C754,Вчера!C:AD, 5, FALSE)</f>
        <v>#N/A</v>
      </c>
      <c r="R754" s="19" t="e">
        <f>I754-J754-VLOOKUP(C754,Вчера!C:AD, 7, FALSE)</f>
        <v>#N/A</v>
      </c>
      <c r="S754" s="19" t="e">
        <f>K754-L754-VLOOKUP(C754,Вчера!C:AD, 9, FALSE)</f>
        <v>#N/A</v>
      </c>
      <c r="T754" s="19" t="e">
        <f>M754-VLOOKUP(C754,Вчера!C:AD, 11, FALSE)</f>
        <v>#N/A</v>
      </c>
      <c r="U754" s="19" t="e">
        <f>VLOOKUP(C754,Вчера!C:AD, 12, FALSE)+F754-H754-J754-L754-N754</f>
        <v>#N/A</v>
      </c>
    </row>
    <row r="755" spans="1:21" ht="35.1" customHeight="1" x14ac:dyDescent="0.3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P755" s="19" t="e">
        <f>E755-F755-VLOOKUP(C755,Вчера!C:AD, 3, FALSE)</f>
        <v>#N/A</v>
      </c>
      <c r="Q755" s="19" t="e">
        <f>G755-H755-VLOOKUP(C755,Вчера!C:AD, 5, FALSE)</f>
        <v>#N/A</v>
      </c>
      <c r="R755" s="19" t="e">
        <f>I755-J755-VLOOKUP(C755,Вчера!C:AD, 7, FALSE)</f>
        <v>#N/A</v>
      </c>
      <c r="S755" s="19" t="e">
        <f>K755-L755-VLOOKUP(C755,Вчера!C:AD, 9, FALSE)</f>
        <v>#N/A</v>
      </c>
      <c r="T755" s="19" t="e">
        <f>M755-VLOOKUP(C755,Вчера!C:AD, 11, FALSE)</f>
        <v>#N/A</v>
      </c>
      <c r="U755" s="19" t="e">
        <f>VLOOKUP(C755,Вчера!C:AD, 12, FALSE)+F755-H755-J755-L755-N755</f>
        <v>#N/A</v>
      </c>
    </row>
    <row r="756" spans="1:21" ht="35.1" customHeight="1" x14ac:dyDescent="0.3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P756" s="19" t="e">
        <f>E756-F756-VLOOKUP(C756,Вчера!C:AD, 3, FALSE)</f>
        <v>#N/A</v>
      </c>
      <c r="Q756" s="19" t="e">
        <f>G756-H756-VLOOKUP(C756,Вчера!C:AD, 5, FALSE)</f>
        <v>#N/A</v>
      </c>
      <c r="R756" s="19" t="e">
        <f>I756-J756-VLOOKUP(C756,Вчера!C:AD, 7, FALSE)</f>
        <v>#N/A</v>
      </c>
      <c r="S756" s="19" t="e">
        <f>K756-L756-VLOOKUP(C756,Вчера!C:AD, 9, FALSE)</f>
        <v>#N/A</v>
      </c>
      <c r="T756" s="19" t="e">
        <f>M756-VLOOKUP(C756,Вчера!C:AD, 11, FALSE)</f>
        <v>#N/A</v>
      </c>
      <c r="U756" s="19" t="e">
        <f>VLOOKUP(C756,Вчера!C:AD, 12, FALSE)+F756-H756-J756-L756-N756</f>
        <v>#N/A</v>
      </c>
    </row>
    <row r="757" spans="1:21" ht="35.1" customHeight="1" x14ac:dyDescent="0.3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P757" s="19" t="e">
        <f>E757-F757-VLOOKUP(C757,Вчера!C:AD, 3, FALSE)</f>
        <v>#N/A</v>
      </c>
      <c r="Q757" s="19" t="e">
        <f>G757-H757-VLOOKUP(C757,Вчера!C:AD, 5, FALSE)</f>
        <v>#N/A</v>
      </c>
      <c r="R757" s="19" t="e">
        <f>I757-J757-VLOOKUP(C757,Вчера!C:AD, 7, FALSE)</f>
        <v>#N/A</v>
      </c>
      <c r="S757" s="19" t="e">
        <f>K757-L757-VLOOKUP(C757,Вчера!C:AD, 9, FALSE)</f>
        <v>#N/A</v>
      </c>
      <c r="T757" s="19" t="e">
        <f>M757-VLOOKUP(C757,Вчера!C:AD, 11, FALSE)</f>
        <v>#N/A</v>
      </c>
      <c r="U757" s="19" t="e">
        <f>VLOOKUP(C757,Вчера!C:AD, 12, FALSE)+F757-H757-J757-L757-N757</f>
        <v>#N/A</v>
      </c>
    </row>
    <row r="758" spans="1:21" ht="35.1" customHeight="1" x14ac:dyDescent="0.3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P758" s="19" t="e">
        <f>E758-F758-VLOOKUP(C758,Вчера!C:AD, 3, FALSE)</f>
        <v>#N/A</v>
      </c>
      <c r="Q758" s="19" t="e">
        <f>G758-H758-VLOOKUP(C758,Вчера!C:AD, 5, FALSE)</f>
        <v>#N/A</v>
      </c>
      <c r="R758" s="19" t="e">
        <f>I758-J758-VLOOKUP(C758,Вчера!C:AD, 7, FALSE)</f>
        <v>#N/A</v>
      </c>
      <c r="S758" s="19" t="e">
        <f>K758-L758-VLOOKUP(C758,Вчера!C:AD, 9, FALSE)</f>
        <v>#N/A</v>
      </c>
      <c r="T758" s="19" t="e">
        <f>M758-VLOOKUP(C758,Вчера!C:AD, 11, FALSE)</f>
        <v>#N/A</v>
      </c>
      <c r="U758" s="19" t="e">
        <f>VLOOKUP(C758,Вчера!C:AD, 12, FALSE)+F758-H758-J758-L758-N758</f>
        <v>#N/A</v>
      </c>
    </row>
    <row r="759" spans="1:21" ht="35.1" customHeight="1" x14ac:dyDescent="0.3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P759" s="19" t="e">
        <f>E759-F759-VLOOKUP(C759,Вчера!C:AD, 3, FALSE)</f>
        <v>#N/A</v>
      </c>
      <c r="Q759" s="19" t="e">
        <f>G759-H759-VLOOKUP(C759,Вчера!C:AD, 5, FALSE)</f>
        <v>#N/A</v>
      </c>
      <c r="R759" s="19" t="e">
        <f>I759-J759-VLOOKUP(C759,Вчера!C:AD, 7, FALSE)</f>
        <v>#N/A</v>
      </c>
      <c r="S759" s="19" t="e">
        <f>K759-L759-VLOOKUP(C759,Вчера!C:AD, 9, FALSE)</f>
        <v>#N/A</v>
      </c>
      <c r="T759" s="19" t="e">
        <f>M759-VLOOKUP(C759,Вчера!C:AD, 11, FALSE)</f>
        <v>#N/A</v>
      </c>
      <c r="U759" s="19" t="e">
        <f>VLOOKUP(C759,Вчера!C:AD, 12, FALSE)+F759-H759-J759-L759-N759</f>
        <v>#N/A</v>
      </c>
    </row>
    <row r="760" spans="1:21" ht="35.1" customHeight="1" x14ac:dyDescent="0.3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P760" s="19" t="e">
        <f>E760-F760-VLOOKUP(C760,Вчера!C:AD, 3, FALSE)</f>
        <v>#N/A</v>
      </c>
      <c r="Q760" s="19" t="e">
        <f>G760-H760-VLOOKUP(C760,Вчера!C:AD, 5, FALSE)</f>
        <v>#N/A</v>
      </c>
      <c r="R760" s="19" t="e">
        <f>I760-J760-VLOOKUP(C760,Вчера!C:AD, 7, FALSE)</f>
        <v>#N/A</v>
      </c>
      <c r="S760" s="19" t="e">
        <f>K760-L760-VLOOKUP(C760,Вчера!C:AD, 9, FALSE)</f>
        <v>#N/A</v>
      </c>
      <c r="T760" s="19" t="e">
        <f>M760-VLOOKUP(C760,Вчера!C:AD, 11, FALSE)</f>
        <v>#N/A</v>
      </c>
      <c r="U760" s="19" t="e">
        <f>VLOOKUP(C760,Вчера!C:AD, 12, FALSE)+F760-H760-J760-L760-N760</f>
        <v>#N/A</v>
      </c>
    </row>
    <row r="761" spans="1:21" ht="35.1" customHeight="1" x14ac:dyDescent="0.3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P761" s="19" t="e">
        <f>E761-F761-VLOOKUP(C761,Вчера!C:AD, 3, FALSE)</f>
        <v>#N/A</v>
      </c>
      <c r="Q761" s="19" t="e">
        <f>G761-H761-VLOOKUP(C761,Вчера!C:AD, 5, FALSE)</f>
        <v>#N/A</v>
      </c>
      <c r="R761" s="19" t="e">
        <f>I761-J761-VLOOKUP(C761,Вчера!C:AD, 7, FALSE)</f>
        <v>#N/A</v>
      </c>
      <c r="S761" s="19" t="e">
        <f>K761-L761-VLOOKUP(C761,Вчера!C:AD, 9, FALSE)</f>
        <v>#N/A</v>
      </c>
      <c r="T761" s="19" t="e">
        <f>M761-VLOOKUP(C761,Вчера!C:AD, 11, FALSE)</f>
        <v>#N/A</v>
      </c>
      <c r="U761" s="19" t="e">
        <f>VLOOKUP(C761,Вчера!C:AD, 12, FALSE)+F761-H761-J761-L761-N761</f>
        <v>#N/A</v>
      </c>
    </row>
    <row r="762" spans="1:21" ht="35.1" customHeight="1" x14ac:dyDescent="0.3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P762" s="19" t="e">
        <f>E762-F762-VLOOKUP(C762,Вчера!C:AD, 3, FALSE)</f>
        <v>#N/A</v>
      </c>
      <c r="Q762" s="19" t="e">
        <f>G762-H762-VLOOKUP(C762,Вчера!C:AD, 5, FALSE)</f>
        <v>#N/A</v>
      </c>
      <c r="R762" s="19" t="e">
        <f>I762-J762-VLOOKUP(C762,Вчера!C:AD, 7, FALSE)</f>
        <v>#N/A</v>
      </c>
      <c r="S762" s="19" t="e">
        <f>K762-L762-VLOOKUP(C762,Вчера!C:AD, 9, FALSE)</f>
        <v>#N/A</v>
      </c>
      <c r="T762" s="19" t="e">
        <f>M762-VLOOKUP(C762,Вчера!C:AD, 11, FALSE)</f>
        <v>#N/A</v>
      </c>
      <c r="U762" s="19" t="e">
        <f>VLOOKUP(C762,Вчера!C:AD, 12, FALSE)+F762-H762-J762-L762-N762</f>
        <v>#N/A</v>
      </c>
    </row>
    <row r="763" spans="1:21" ht="35.1" customHeight="1" x14ac:dyDescent="0.3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P763" s="19" t="e">
        <f>E763-F763-VLOOKUP(C763,Вчера!C:AD, 3, FALSE)</f>
        <v>#N/A</v>
      </c>
      <c r="Q763" s="19" t="e">
        <f>G763-H763-VLOOKUP(C763,Вчера!C:AD, 5, FALSE)</f>
        <v>#N/A</v>
      </c>
      <c r="R763" s="19" t="e">
        <f>I763-J763-VLOOKUP(C763,Вчера!C:AD, 7, FALSE)</f>
        <v>#N/A</v>
      </c>
      <c r="S763" s="19" t="e">
        <f>K763-L763-VLOOKUP(C763,Вчера!C:AD, 9, FALSE)</f>
        <v>#N/A</v>
      </c>
      <c r="T763" s="19" t="e">
        <f>M763-VLOOKUP(C763,Вчера!C:AD, 11, FALSE)</f>
        <v>#N/A</v>
      </c>
      <c r="U763" s="19" t="e">
        <f>VLOOKUP(C763,Вчера!C:AD, 12, FALSE)+F763-H763-J763-L763-N763</f>
        <v>#N/A</v>
      </c>
    </row>
    <row r="764" spans="1:21" ht="35.1" customHeight="1" x14ac:dyDescent="0.3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P764" s="19" t="e">
        <f>E764-F764-VLOOKUP(C764,Вчера!C:AD, 3, FALSE)</f>
        <v>#N/A</v>
      </c>
      <c r="Q764" s="19" t="e">
        <f>G764-H764-VLOOKUP(C764,Вчера!C:AD, 5, FALSE)</f>
        <v>#N/A</v>
      </c>
      <c r="R764" s="19" t="e">
        <f>I764-J764-VLOOKUP(C764,Вчера!C:AD, 7, FALSE)</f>
        <v>#N/A</v>
      </c>
      <c r="S764" s="19" t="e">
        <f>K764-L764-VLOOKUP(C764,Вчера!C:AD, 9, FALSE)</f>
        <v>#N/A</v>
      </c>
      <c r="T764" s="19" t="e">
        <f>M764-VLOOKUP(C764,Вчера!C:AD, 11, FALSE)</f>
        <v>#N/A</v>
      </c>
      <c r="U764" s="19" t="e">
        <f>VLOOKUP(C764,Вчера!C:AD, 12, FALSE)+F764-H764-J764-L764-N764</f>
        <v>#N/A</v>
      </c>
    </row>
    <row r="765" spans="1:21" ht="35.1" customHeight="1" x14ac:dyDescent="0.3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P765" s="19" t="e">
        <f>E765-F765-VLOOKUP(C765,Вчера!C:AD, 3, FALSE)</f>
        <v>#N/A</v>
      </c>
      <c r="Q765" s="19" t="e">
        <f>G765-H765-VLOOKUP(C765,Вчера!C:AD, 5, FALSE)</f>
        <v>#N/A</v>
      </c>
      <c r="R765" s="19" t="e">
        <f>I765-J765-VLOOKUP(C765,Вчера!C:AD, 7, FALSE)</f>
        <v>#N/A</v>
      </c>
      <c r="S765" s="19" t="e">
        <f>K765-L765-VLOOKUP(C765,Вчера!C:AD, 9, FALSE)</f>
        <v>#N/A</v>
      </c>
      <c r="T765" s="19" t="e">
        <f>M765-VLOOKUP(C765,Вчера!C:AD, 11, FALSE)</f>
        <v>#N/A</v>
      </c>
      <c r="U765" s="19" t="e">
        <f>VLOOKUP(C765,Вчера!C:AD, 12, FALSE)+F765-H765-J765-L765-N765</f>
        <v>#N/A</v>
      </c>
    </row>
    <row r="766" spans="1:21" ht="35.1" customHeight="1" x14ac:dyDescent="0.3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P766" s="19" t="e">
        <f>E766-F766-VLOOKUP(C766,Вчера!C:AD, 3, FALSE)</f>
        <v>#N/A</v>
      </c>
      <c r="Q766" s="19" t="e">
        <f>G766-H766-VLOOKUP(C766,Вчера!C:AD, 5, FALSE)</f>
        <v>#N/A</v>
      </c>
      <c r="R766" s="19" t="e">
        <f>I766-J766-VLOOKUP(C766,Вчера!C:AD, 7, FALSE)</f>
        <v>#N/A</v>
      </c>
      <c r="S766" s="19" t="e">
        <f>K766-L766-VLOOKUP(C766,Вчера!C:AD, 9, FALSE)</f>
        <v>#N/A</v>
      </c>
      <c r="T766" s="19" t="e">
        <f>M766-VLOOKUP(C766,Вчера!C:AD, 11, FALSE)</f>
        <v>#N/A</v>
      </c>
      <c r="U766" s="19" t="e">
        <f>VLOOKUP(C766,Вчера!C:AD, 12, FALSE)+F766-H766-J766-L766-N766</f>
        <v>#N/A</v>
      </c>
    </row>
    <row r="767" spans="1:21" ht="35.1" customHeight="1" x14ac:dyDescent="0.3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P767" s="19" t="e">
        <f>E767-F767-VLOOKUP(C767,Вчера!C:AD, 3, FALSE)</f>
        <v>#N/A</v>
      </c>
      <c r="Q767" s="19" t="e">
        <f>G767-H767-VLOOKUP(C767,Вчера!C:AD, 5, FALSE)</f>
        <v>#N/A</v>
      </c>
      <c r="R767" s="19" t="e">
        <f>I767-J767-VLOOKUP(C767,Вчера!C:AD, 7, FALSE)</f>
        <v>#N/A</v>
      </c>
      <c r="S767" s="19" t="e">
        <f>K767-L767-VLOOKUP(C767,Вчера!C:AD, 9, FALSE)</f>
        <v>#N/A</v>
      </c>
      <c r="T767" s="19" t="e">
        <f>M767-VLOOKUP(C767,Вчера!C:AD, 11, FALSE)</f>
        <v>#N/A</v>
      </c>
      <c r="U767" s="19" t="e">
        <f>VLOOKUP(C767,Вчера!C:AD, 12, FALSE)+F767-H767-J767-L767-N767</f>
        <v>#N/A</v>
      </c>
    </row>
    <row r="768" spans="1:21" ht="35.1" customHeight="1" x14ac:dyDescent="0.3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P768" s="19" t="e">
        <f>E768-F768-VLOOKUP(C768,Вчера!C:AD, 3, FALSE)</f>
        <v>#N/A</v>
      </c>
      <c r="Q768" s="19" t="e">
        <f>G768-H768-VLOOKUP(C768,Вчера!C:AD, 5, FALSE)</f>
        <v>#N/A</v>
      </c>
      <c r="R768" s="19" t="e">
        <f>I768-J768-VLOOKUP(C768,Вчера!C:AD, 7, FALSE)</f>
        <v>#N/A</v>
      </c>
      <c r="S768" s="19" t="e">
        <f>K768-L768-VLOOKUP(C768,Вчера!C:AD, 9, FALSE)</f>
        <v>#N/A</v>
      </c>
      <c r="T768" s="19" t="e">
        <f>M768-VLOOKUP(C768,Вчера!C:AD, 11, FALSE)</f>
        <v>#N/A</v>
      </c>
      <c r="U768" s="19" t="e">
        <f>VLOOKUP(C768,Вчера!C:AD, 12, FALSE)+F768-H768-J768-L768-N768</f>
        <v>#N/A</v>
      </c>
    </row>
    <row r="769" spans="1:21" ht="35.1" customHeight="1" x14ac:dyDescent="0.3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P769" s="19" t="e">
        <f>E769-F769-VLOOKUP(C769,Вчера!C:AD, 3, FALSE)</f>
        <v>#N/A</v>
      </c>
      <c r="Q769" s="19" t="e">
        <f>G769-H769-VLOOKUP(C769,Вчера!C:AD, 5, FALSE)</f>
        <v>#N/A</v>
      </c>
      <c r="R769" s="19" t="e">
        <f>I769-J769-VLOOKUP(C769,Вчера!C:AD, 7, FALSE)</f>
        <v>#N/A</v>
      </c>
      <c r="S769" s="19" t="e">
        <f>K769-L769-VLOOKUP(C769,Вчера!C:AD, 9, FALSE)</f>
        <v>#N/A</v>
      </c>
      <c r="T769" s="19" t="e">
        <f>M769-VLOOKUP(C769,Вчера!C:AD, 11, FALSE)</f>
        <v>#N/A</v>
      </c>
      <c r="U769" s="19" t="e">
        <f>VLOOKUP(C769,Вчера!C:AD, 12, FALSE)+F769-H769-J769-L769-N769</f>
        <v>#N/A</v>
      </c>
    </row>
    <row r="770" spans="1:21" ht="35.1" customHeight="1" x14ac:dyDescent="0.3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P770" s="19" t="e">
        <f>E770-F770-VLOOKUP(C770,Вчера!C:AD, 3, FALSE)</f>
        <v>#N/A</v>
      </c>
      <c r="Q770" s="19" t="e">
        <f>G770-H770-VLOOKUP(C770,Вчера!C:AD, 5, FALSE)</f>
        <v>#N/A</v>
      </c>
      <c r="R770" s="19" t="e">
        <f>I770-J770-VLOOKUP(C770,Вчера!C:AD, 7, FALSE)</f>
        <v>#N/A</v>
      </c>
      <c r="S770" s="19" t="e">
        <f>K770-L770-VLOOKUP(C770,Вчера!C:AD, 9, FALSE)</f>
        <v>#N/A</v>
      </c>
      <c r="T770" s="19" t="e">
        <f>M770-VLOOKUP(C770,Вчера!C:AD, 11, FALSE)</f>
        <v>#N/A</v>
      </c>
      <c r="U770" s="19" t="e">
        <f>VLOOKUP(C770,Вчера!C:AD, 12, FALSE)+F770-H770-J770-L770-N770</f>
        <v>#N/A</v>
      </c>
    </row>
    <row r="771" spans="1:21" ht="35.1" customHeight="1" x14ac:dyDescent="0.3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P771" s="19" t="e">
        <f>E771-F771-VLOOKUP(C771,Вчера!C:AD, 3, FALSE)</f>
        <v>#N/A</v>
      </c>
      <c r="Q771" s="19" t="e">
        <f>G771-H771-VLOOKUP(C771,Вчера!C:AD, 5, FALSE)</f>
        <v>#N/A</v>
      </c>
      <c r="R771" s="19" t="e">
        <f>I771-J771-VLOOKUP(C771,Вчера!C:AD, 7, FALSE)</f>
        <v>#N/A</v>
      </c>
      <c r="S771" s="19" t="e">
        <f>K771-L771-VLOOKUP(C771,Вчера!C:AD, 9, FALSE)</f>
        <v>#N/A</v>
      </c>
      <c r="T771" s="19" t="e">
        <f>M771-VLOOKUP(C771,Вчера!C:AD, 11, FALSE)</f>
        <v>#N/A</v>
      </c>
      <c r="U771" s="19" t="e">
        <f>VLOOKUP(C771,Вчера!C:AD, 12, FALSE)+F771-H771-J771-L771-N771</f>
        <v>#N/A</v>
      </c>
    </row>
    <row r="772" spans="1:21" ht="35.1" customHeight="1" x14ac:dyDescent="0.3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P772" s="19" t="e">
        <f>E772-F772-VLOOKUP(C772,Вчера!C:AD, 3, FALSE)</f>
        <v>#N/A</v>
      </c>
      <c r="Q772" s="19" t="e">
        <f>G772-H772-VLOOKUP(C772,Вчера!C:AD, 5, FALSE)</f>
        <v>#N/A</v>
      </c>
      <c r="R772" s="19" t="e">
        <f>I772-J772-VLOOKUP(C772,Вчера!C:AD, 7, FALSE)</f>
        <v>#N/A</v>
      </c>
      <c r="S772" s="19" t="e">
        <f>K772-L772-VLOOKUP(C772,Вчера!C:AD, 9, FALSE)</f>
        <v>#N/A</v>
      </c>
      <c r="T772" s="19" t="e">
        <f>M772-VLOOKUP(C772,Вчера!C:AD, 11, FALSE)</f>
        <v>#N/A</v>
      </c>
      <c r="U772" s="19" t="e">
        <f>VLOOKUP(C772,Вчера!C:AD, 12, FALSE)+F772-H772-J772-L772-N772</f>
        <v>#N/A</v>
      </c>
    </row>
    <row r="773" spans="1:21" ht="35.1" customHeight="1" x14ac:dyDescent="0.3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P773" s="19" t="e">
        <f>E773-F773-VLOOKUP(C773,Вчера!C:AD, 3, FALSE)</f>
        <v>#N/A</v>
      </c>
      <c r="Q773" s="19" t="e">
        <f>G773-H773-VLOOKUP(C773,Вчера!C:AD, 5, FALSE)</f>
        <v>#N/A</v>
      </c>
      <c r="R773" s="19" t="e">
        <f>I773-J773-VLOOKUP(C773,Вчера!C:AD, 7, FALSE)</f>
        <v>#N/A</v>
      </c>
      <c r="S773" s="19" t="e">
        <f>K773-L773-VLOOKUP(C773,Вчера!C:AD, 9, FALSE)</f>
        <v>#N/A</v>
      </c>
      <c r="T773" s="19" t="e">
        <f>M773-VLOOKUP(C773,Вчера!C:AD, 11, FALSE)</f>
        <v>#N/A</v>
      </c>
      <c r="U773" s="19" t="e">
        <f>VLOOKUP(C773,Вчера!C:AD, 12, FALSE)+F773-H773-J773-L773-N773</f>
        <v>#N/A</v>
      </c>
    </row>
    <row r="774" spans="1:21" ht="35.1" customHeight="1" x14ac:dyDescent="0.3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P774" s="19" t="e">
        <f>E774-F774-VLOOKUP(C774,Вчера!C:AD, 3, FALSE)</f>
        <v>#N/A</v>
      </c>
      <c r="Q774" s="19" t="e">
        <f>G774-H774-VLOOKUP(C774,Вчера!C:AD, 5, FALSE)</f>
        <v>#N/A</v>
      </c>
      <c r="R774" s="19" t="e">
        <f>I774-J774-VLOOKUP(C774,Вчера!C:AD, 7, FALSE)</f>
        <v>#N/A</v>
      </c>
      <c r="S774" s="19" t="e">
        <f>K774-L774-VLOOKUP(C774,Вчера!C:AD, 9, FALSE)</f>
        <v>#N/A</v>
      </c>
      <c r="T774" s="19" t="e">
        <f>M774-VLOOKUP(C774,Вчера!C:AD, 11, FALSE)</f>
        <v>#N/A</v>
      </c>
      <c r="U774" s="19" t="e">
        <f>VLOOKUP(C774,Вчера!C:AD, 12, FALSE)+F774-H774-J774-L774-N774</f>
        <v>#N/A</v>
      </c>
    </row>
    <row r="775" spans="1:21" ht="35.1" customHeight="1" x14ac:dyDescent="0.3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P775" s="19" t="e">
        <f>E775-F775-VLOOKUP(C775,Вчера!C:AD, 3, FALSE)</f>
        <v>#N/A</v>
      </c>
      <c r="Q775" s="19" t="e">
        <f>G775-H775-VLOOKUP(C775,Вчера!C:AD, 5, FALSE)</f>
        <v>#N/A</v>
      </c>
      <c r="R775" s="19" t="e">
        <f>I775-J775-VLOOKUP(C775,Вчера!C:AD, 7, FALSE)</f>
        <v>#N/A</v>
      </c>
      <c r="S775" s="19" t="e">
        <f>K775-L775-VLOOKUP(C775,Вчера!C:AD, 9, FALSE)</f>
        <v>#N/A</v>
      </c>
      <c r="T775" s="19" t="e">
        <f>M775-VLOOKUP(C775,Вчера!C:AD, 11, FALSE)</f>
        <v>#N/A</v>
      </c>
      <c r="U775" s="19" t="e">
        <f>VLOOKUP(C775,Вчера!C:AD, 12, FALSE)+F775-H775-J775-L775-N775</f>
        <v>#N/A</v>
      </c>
    </row>
    <row r="776" spans="1:21" ht="35.1" customHeight="1" x14ac:dyDescent="0.3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P776" s="19" t="e">
        <f>E776-F776-VLOOKUP(C776,Вчера!C:AD, 3, FALSE)</f>
        <v>#N/A</v>
      </c>
      <c r="Q776" s="19" t="e">
        <f>G776-H776-VLOOKUP(C776,Вчера!C:AD, 5, FALSE)</f>
        <v>#N/A</v>
      </c>
      <c r="R776" s="19" t="e">
        <f>I776-J776-VLOOKUP(C776,Вчера!C:AD, 7, FALSE)</f>
        <v>#N/A</v>
      </c>
      <c r="S776" s="19" t="e">
        <f>K776-L776-VLOOKUP(C776,Вчера!C:AD, 9, FALSE)</f>
        <v>#N/A</v>
      </c>
      <c r="T776" s="19" t="e">
        <f>M776-VLOOKUP(C776,Вчера!C:AD, 11, FALSE)</f>
        <v>#N/A</v>
      </c>
      <c r="U776" s="19" t="e">
        <f>VLOOKUP(C776,Вчера!C:AD, 12, FALSE)+F776-H776-J776-L776-N776</f>
        <v>#N/A</v>
      </c>
    </row>
    <row r="777" spans="1:21" ht="35.1" customHeight="1" x14ac:dyDescent="0.3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P777" s="19" t="e">
        <f>E777-F777-VLOOKUP(C777,Вчера!C:AD, 3, FALSE)</f>
        <v>#N/A</v>
      </c>
      <c r="Q777" s="19" t="e">
        <f>G777-H777-VLOOKUP(C777,Вчера!C:AD, 5, FALSE)</f>
        <v>#N/A</v>
      </c>
      <c r="R777" s="19" t="e">
        <f>I777-J777-VLOOKUP(C777,Вчера!C:AD, 7, FALSE)</f>
        <v>#N/A</v>
      </c>
      <c r="S777" s="19" t="e">
        <f>K777-L777-VLOOKUP(C777,Вчера!C:AD, 9, FALSE)</f>
        <v>#N/A</v>
      </c>
      <c r="T777" s="19" t="e">
        <f>M777-VLOOKUP(C777,Вчера!C:AD, 11, FALSE)</f>
        <v>#N/A</v>
      </c>
      <c r="U777" s="19" t="e">
        <f>VLOOKUP(C777,Вчера!C:AD, 12, FALSE)+F777-H777-J777-L777-N777</f>
        <v>#N/A</v>
      </c>
    </row>
    <row r="778" spans="1:21" ht="35.1" customHeight="1" x14ac:dyDescent="0.3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P778" s="19" t="e">
        <f>E778-F778-VLOOKUP(C778,Вчера!C:AD, 3, FALSE)</f>
        <v>#N/A</v>
      </c>
      <c r="Q778" s="19" t="e">
        <f>G778-H778-VLOOKUP(C778,Вчера!C:AD, 5, FALSE)</f>
        <v>#N/A</v>
      </c>
      <c r="R778" s="19" t="e">
        <f>I778-J778-VLOOKUP(C778,Вчера!C:AD, 7, FALSE)</f>
        <v>#N/A</v>
      </c>
      <c r="S778" s="19" t="e">
        <f>K778-L778-VLOOKUP(C778,Вчера!C:AD, 9, FALSE)</f>
        <v>#N/A</v>
      </c>
      <c r="T778" s="19" t="e">
        <f>M778-VLOOKUP(C778,Вчера!C:AD, 11, FALSE)</f>
        <v>#N/A</v>
      </c>
      <c r="U778" s="19" t="e">
        <f>VLOOKUP(C778,Вчера!C:AD, 12, FALSE)+F778-H778-J778-L778-N778</f>
        <v>#N/A</v>
      </c>
    </row>
    <row r="779" spans="1:21" ht="35.1" customHeight="1" x14ac:dyDescent="0.3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P779" s="19" t="e">
        <f>E779-F779-VLOOKUP(C779,Вчера!C:AD, 3, FALSE)</f>
        <v>#N/A</v>
      </c>
      <c r="Q779" s="19" t="e">
        <f>G779-H779-VLOOKUP(C779,Вчера!C:AD, 5, FALSE)</f>
        <v>#N/A</v>
      </c>
      <c r="R779" s="19" t="e">
        <f>I779-J779-VLOOKUP(C779,Вчера!C:AD, 7, FALSE)</f>
        <v>#N/A</v>
      </c>
      <c r="S779" s="19" t="e">
        <f>K779-L779-VLOOKUP(C779,Вчера!C:AD, 9, FALSE)</f>
        <v>#N/A</v>
      </c>
      <c r="T779" s="19" t="e">
        <f>M779-VLOOKUP(C779,Вчера!C:AD, 11, FALSE)</f>
        <v>#N/A</v>
      </c>
      <c r="U779" s="19" t="e">
        <f>VLOOKUP(C779,Вчера!C:AD, 12, FALSE)+F779-H779-J779-L779-N779</f>
        <v>#N/A</v>
      </c>
    </row>
    <row r="780" spans="1:21" ht="35.1" customHeight="1" x14ac:dyDescent="0.3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P780" s="19" t="e">
        <f>E780-F780-VLOOKUP(C780,Вчера!C:AD, 3, FALSE)</f>
        <v>#N/A</v>
      </c>
      <c r="Q780" s="19" t="e">
        <f>G780-H780-VLOOKUP(C780,Вчера!C:AD, 5, FALSE)</f>
        <v>#N/A</v>
      </c>
      <c r="R780" s="19" t="e">
        <f>I780-J780-VLOOKUP(C780,Вчера!C:AD, 7, FALSE)</f>
        <v>#N/A</v>
      </c>
      <c r="S780" s="19" t="e">
        <f>K780-L780-VLOOKUP(C780,Вчера!C:AD, 9, FALSE)</f>
        <v>#N/A</v>
      </c>
      <c r="T780" s="19" t="e">
        <f>M780-VLOOKUP(C780,Вчера!C:AD, 11, FALSE)</f>
        <v>#N/A</v>
      </c>
      <c r="U780" s="19" t="e">
        <f>VLOOKUP(C780,Вчера!C:AD, 12, FALSE)+F780-H780-J780-L780-N780</f>
        <v>#N/A</v>
      </c>
    </row>
    <row r="781" spans="1:21" ht="35.1" customHeight="1" x14ac:dyDescent="0.3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P781" s="19" t="e">
        <f>E781-F781-VLOOKUP(C781,Вчера!C:AD, 3, FALSE)</f>
        <v>#N/A</v>
      </c>
      <c r="Q781" s="19" t="e">
        <f>G781-H781-VLOOKUP(C781,Вчера!C:AD, 5, FALSE)</f>
        <v>#N/A</v>
      </c>
      <c r="R781" s="19" t="e">
        <f>I781-J781-VLOOKUP(C781,Вчера!C:AD, 7, FALSE)</f>
        <v>#N/A</v>
      </c>
      <c r="S781" s="19" t="e">
        <f>K781-L781-VLOOKUP(C781,Вчера!C:AD, 9, FALSE)</f>
        <v>#N/A</v>
      </c>
      <c r="T781" s="19" t="e">
        <f>M781-VLOOKUP(C781,Вчера!C:AD, 11, FALSE)</f>
        <v>#N/A</v>
      </c>
      <c r="U781" s="19" t="e">
        <f>VLOOKUP(C781,Вчера!C:AD, 12, FALSE)+F781-H781-J781-L781-N781</f>
        <v>#N/A</v>
      </c>
    </row>
    <row r="782" spans="1:21" ht="35.1" customHeight="1" x14ac:dyDescent="0.3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P782" s="19" t="e">
        <f>E782-F782-VLOOKUP(C782,Вчера!C:AD, 3, FALSE)</f>
        <v>#N/A</v>
      </c>
      <c r="Q782" s="19" t="e">
        <f>G782-H782-VLOOKUP(C782,Вчера!C:AD, 5, FALSE)</f>
        <v>#N/A</v>
      </c>
      <c r="R782" s="19" t="e">
        <f>I782-J782-VLOOKUP(C782,Вчера!C:AD, 7, FALSE)</f>
        <v>#N/A</v>
      </c>
      <c r="S782" s="19" t="e">
        <f>K782-L782-VLOOKUP(C782,Вчера!C:AD, 9, FALSE)</f>
        <v>#N/A</v>
      </c>
      <c r="T782" s="19" t="e">
        <f>M782-VLOOKUP(C782,Вчера!C:AD, 11, FALSE)</f>
        <v>#N/A</v>
      </c>
      <c r="U782" s="19" t="e">
        <f>VLOOKUP(C782,Вчера!C:AD, 12, FALSE)+F782-H782-J782-L782-N782</f>
        <v>#N/A</v>
      </c>
    </row>
    <row r="783" spans="1:21" ht="35.1" customHeight="1" x14ac:dyDescent="0.3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P783" s="19" t="e">
        <f>E783-F783-VLOOKUP(C783,Вчера!C:AD, 3, FALSE)</f>
        <v>#N/A</v>
      </c>
      <c r="Q783" s="19" t="e">
        <f>G783-H783-VLOOKUP(C783,Вчера!C:AD, 5, FALSE)</f>
        <v>#N/A</v>
      </c>
      <c r="R783" s="19" t="e">
        <f>I783-J783-VLOOKUP(C783,Вчера!C:AD, 7, FALSE)</f>
        <v>#N/A</v>
      </c>
      <c r="S783" s="19" t="e">
        <f>K783-L783-VLOOKUP(C783,Вчера!C:AD, 9, FALSE)</f>
        <v>#N/A</v>
      </c>
      <c r="T783" s="19" t="e">
        <f>M783-VLOOKUP(C783,Вчера!C:AD, 11, FALSE)</f>
        <v>#N/A</v>
      </c>
      <c r="U783" s="19" t="e">
        <f>VLOOKUP(C783,Вчера!C:AD, 12, FALSE)+F783-H783-J783-L783-N783</f>
        <v>#N/A</v>
      </c>
    </row>
    <row r="784" spans="1:21" ht="35.1" customHeight="1" x14ac:dyDescent="0.3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P784" s="19" t="e">
        <f>E784-F784-VLOOKUP(C784,Вчера!C:AD, 3, FALSE)</f>
        <v>#N/A</v>
      </c>
      <c r="Q784" s="19" t="e">
        <f>G784-H784-VLOOKUP(C784,Вчера!C:AD, 5, FALSE)</f>
        <v>#N/A</v>
      </c>
      <c r="R784" s="19" t="e">
        <f>I784-J784-VLOOKUP(C784,Вчера!C:AD, 7, FALSE)</f>
        <v>#N/A</v>
      </c>
      <c r="S784" s="19" t="e">
        <f>K784-L784-VLOOKUP(C784,Вчера!C:AD, 9, FALSE)</f>
        <v>#N/A</v>
      </c>
      <c r="T784" s="19" t="e">
        <f>M784-VLOOKUP(C784,Вчера!C:AD, 11, FALSE)</f>
        <v>#N/A</v>
      </c>
      <c r="U784" s="19" t="e">
        <f>VLOOKUP(C784,Вчера!C:AD, 12, FALSE)+F784-H784-J784-L784-N784</f>
        <v>#N/A</v>
      </c>
    </row>
    <row r="785" spans="1:21" ht="35.1" customHeight="1" x14ac:dyDescent="0.3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P785" s="19" t="e">
        <f>E785-F785-VLOOKUP(C785,Вчера!C:AD, 3, FALSE)</f>
        <v>#N/A</v>
      </c>
      <c r="Q785" s="19" t="e">
        <f>G785-H785-VLOOKUP(C785,Вчера!C:AD, 5, FALSE)</f>
        <v>#N/A</v>
      </c>
      <c r="R785" s="19" t="e">
        <f>I785-J785-VLOOKUP(C785,Вчера!C:AD, 7, FALSE)</f>
        <v>#N/A</v>
      </c>
      <c r="S785" s="19" t="e">
        <f>K785-L785-VLOOKUP(C785,Вчера!C:AD, 9, FALSE)</f>
        <v>#N/A</v>
      </c>
      <c r="T785" s="19" t="e">
        <f>M785-VLOOKUP(C785,Вчера!C:AD, 11, FALSE)</f>
        <v>#N/A</v>
      </c>
      <c r="U785" s="19" t="e">
        <f>VLOOKUP(C785,Вчера!C:AD, 12, FALSE)+F785-H785-J785-L785-N785</f>
        <v>#N/A</v>
      </c>
    </row>
    <row r="786" spans="1:21" ht="35.1" customHeight="1" x14ac:dyDescent="0.3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P786" s="19" t="e">
        <f>E786-F786-VLOOKUP(C786,Вчера!C:AD, 3, FALSE)</f>
        <v>#N/A</v>
      </c>
      <c r="Q786" s="19" t="e">
        <f>G786-H786-VLOOKUP(C786,Вчера!C:AD, 5, FALSE)</f>
        <v>#N/A</v>
      </c>
      <c r="R786" s="19" t="e">
        <f>I786-J786-VLOOKUP(C786,Вчера!C:AD, 7, FALSE)</f>
        <v>#N/A</v>
      </c>
      <c r="S786" s="19" t="e">
        <f>K786-L786-VLOOKUP(C786,Вчера!C:AD, 9, FALSE)</f>
        <v>#N/A</v>
      </c>
      <c r="T786" s="19" t="e">
        <f>M786-VLOOKUP(C786,Вчера!C:AD, 11, FALSE)</f>
        <v>#N/A</v>
      </c>
      <c r="U786" s="19" t="e">
        <f>VLOOKUP(C786,Вчера!C:AD, 12, FALSE)+F786-H786-J786-L786-N786</f>
        <v>#N/A</v>
      </c>
    </row>
    <row r="787" spans="1:21" ht="35.1" customHeight="1" x14ac:dyDescent="0.3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P787" s="19" t="e">
        <f>E787-F787-VLOOKUP(C787,Вчера!C:AD, 3, FALSE)</f>
        <v>#N/A</v>
      </c>
      <c r="Q787" s="19" t="e">
        <f>G787-H787-VLOOKUP(C787,Вчера!C:AD, 5, FALSE)</f>
        <v>#N/A</v>
      </c>
      <c r="R787" s="19" t="e">
        <f>I787-J787-VLOOKUP(C787,Вчера!C:AD, 7, FALSE)</f>
        <v>#N/A</v>
      </c>
      <c r="S787" s="19" t="e">
        <f>K787-L787-VLOOKUP(C787,Вчера!C:AD, 9, FALSE)</f>
        <v>#N/A</v>
      </c>
      <c r="T787" s="19" t="e">
        <f>M787-VLOOKUP(C787,Вчера!C:AD, 11, FALSE)</f>
        <v>#N/A</v>
      </c>
      <c r="U787" s="19" t="e">
        <f>VLOOKUP(C787,Вчера!C:AD, 12, FALSE)+F787-H787-J787-L787-N787</f>
        <v>#N/A</v>
      </c>
    </row>
    <row r="788" spans="1:21" ht="35.1" customHeight="1" x14ac:dyDescent="0.3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P788" s="19" t="e">
        <f>E788-F788-VLOOKUP(C788,Вчера!C:AD, 3, FALSE)</f>
        <v>#N/A</v>
      </c>
      <c r="Q788" s="19" t="e">
        <f>G788-H788-VLOOKUP(C788,Вчера!C:AD, 5, FALSE)</f>
        <v>#N/A</v>
      </c>
      <c r="R788" s="19" t="e">
        <f>I788-J788-VLOOKUP(C788,Вчера!C:AD, 7, FALSE)</f>
        <v>#N/A</v>
      </c>
      <c r="S788" s="19" t="e">
        <f>K788-L788-VLOOKUP(C788,Вчера!C:AD, 9, FALSE)</f>
        <v>#N/A</v>
      </c>
      <c r="T788" s="19" t="e">
        <f>M788-VLOOKUP(C788,Вчера!C:AD, 11, FALSE)</f>
        <v>#N/A</v>
      </c>
      <c r="U788" s="19" t="e">
        <f>VLOOKUP(C788,Вчера!C:AD, 12, FALSE)+F788-H788-J788-L788-N788</f>
        <v>#N/A</v>
      </c>
    </row>
    <row r="789" spans="1:21" ht="35.1" customHeight="1" x14ac:dyDescent="0.3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P789" s="19" t="e">
        <f>E789-F789-VLOOKUP(C789,Вчера!C:AD, 3, FALSE)</f>
        <v>#N/A</v>
      </c>
      <c r="Q789" s="19" t="e">
        <f>G789-H789-VLOOKUP(C789,Вчера!C:AD, 5, FALSE)</f>
        <v>#N/A</v>
      </c>
      <c r="R789" s="19" t="e">
        <f>I789-J789-VLOOKUP(C789,Вчера!C:AD, 7, FALSE)</f>
        <v>#N/A</v>
      </c>
      <c r="S789" s="19" t="e">
        <f>K789-L789-VLOOKUP(C789,Вчера!C:AD, 9, FALSE)</f>
        <v>#N/A</v>
      </c>
      <c r="T789" s="19" t="e">
        <f>M789-VLOOKUP(C789,Вчера!C:AD, 11, FALSE)</f>
        <v>#N/A</v>
      </c>
      <c r="U789" s="19" t="e">
        <f>VLOOKUP(C789,Вчера!C:AD, 12, FALSE)+F789-H789-J789-L789-N789</f>
        <v>#N/A</v>
      </c>
    </row>
    <row r="790" spans="1:21" ht="35.1" customHeight="1" x14ac:dyDescent="0.3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P790" s="19" t="e">
        <f>E790-F790-VLOOKUP(C790,Вчера!C:AD, 3, FALSE)</f>
        <v>#N/A</v>
      </c>
      <c r="Q790" s="19" t="e">
        <f>G790-H790-VLOOKUP(C790,Вчера!C:AD, 5, FALSE)</f>
        <v>#N/A</v>
      </c>
      <c r="R790" s="19" t="e">
        <f>I790-J790-VLOOKUP(C790,Вчера!C:AD, 7, FALSE)</f>
        <v>#N/A</v>
      </c>
      <c r="S790" s="19" t="e">
        <f>K790-L790-VLOOKUP(C790,Вчера!C:AD, 9, FALSE)</f>
        <v>#N/A</v>
      </c>
      <c r="T790" s="19" t="e">
        <f>M790-VLOOKUP(C790,Вчера!C:AD, 11, FALSE)</f>
        <v>#N/A</v>
      </c>
      <c r="U790" s="19" t="e">
        <f>VLOOKUP(C790,Вчера!C:AD, 12, FALSE)+F790-H790-J790-L790-N790</f>
        <v>#N/A</v>
      </c>
    </row>
    <row r="791" spans="1:21" ht="35.1" customHeight="1" x14ac:dyDescent="0.3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P791" s="19" t="e">
        <f>E791-F791-VLOOKUP(C791,Вчера!C:AD, 3, FALSE)</f>
        <v>#N/A</v>
      </c>
      <c r="Q791" s="19" t="e">
        <f>G791-H791-VLOOKUP(C791,Вчера!C:AD, 5, FALSE)</f>
        <v>#N/A</v>
      </c>
      <c r="R791" s="19" t="e">
        <f>I791-J791-VLOOKUP(C791,Вчера!C:AD, 7, FALSE)</f>
        <v>#N/A</v>
      </c>
      <c r="S791" s="19" t="e">
        <f>K791-L791-VLOOKUP(C791,Вчера!C:AD, 9, FALSE)</f>
        <v>#N/A</v>
      </c>
      <c r="T791" s="19" t="e">
        <f>M791-VLOOKUP(C791,Вчера!C:AD, 11, FALSE)</f>
        <v>#N/A</v>
      </c>
      <c r="U791" s="19" t="e">
        <f>VLOOKUP(C791,Вчера!C:AD, 12, FALSE)+F791-H791-J791-L791-N791</f>
        <v>#N/A</v>
      </c>
    </row>
    <row r="792" spans="1:21" ht="35.1" customHeight="1" x14ac:dyDescent="0.3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P792" s="19" t="e">
        <f>E792-F792-VLOOKUP(C792,Вчера!C:AD, 3, FALSE)</f>
        <v>#N/A</v>
      </c>
      <c r="Q792" s="19" t="e">
        <f>G792-H792-VLOOKUP(C792,Вчера!C:AD, 5, FALSE)</f>
        <v>#N/A</v>
      </c>
      <c r="R792" s="19" t="e">
        <f>I792-J792-VLOOKUP(C792,Вчера!C:AD, 7, FALSE)</f>
        <v>#N/A</v>
      </c>
      <c r="S792" s="19" t="e">
        <f>K792-L792-VLOOKUP(C792,Вчера!C:AD, 9, FALSE)</f>
        <v>#N/A</v>
      </c>
      <c r="T792" s="19" t="e">
        <f>M792-VLOOKUP(C792,Вчера!C:AD, 11, FALSE)</f>
        <v>#N/A</v>
      </c>
      <c r="U792" s="19" t="e">
        <f>VLOOKUP(C792,Вчера!C:AD, 12, FALSE)+F792-H792-J792-L792-N792</f>
        <v>#N/A</v>
      </c>
    </row>
    <row r="793" spans="1:21" ht="35.1" customHeight="1" x14ac:dyDescent="0.3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P793" s="19" t="e">
        <f>E793-F793-VLOOKUP(C793,Вчера!C:AD, 3, FALSE)</f>
        <v>#N/A</v>
      </c>
      <c r="Q793" s="19" t="e">
        <f>G793-H793-VLOOKUP(C793,Вчера!C:AD, 5, FALSE)</f>
        <v>#N/A</v>
      </c>
      <c r="R793" s="19" t="e">
        <f>I793-J793-VLOOKUP(C793,Вчера!C:AD, 7, FALSE)</f>
        <v>#N/A</v>
      </c>
      <c r="S793" s="19" t="e">
        <f>K793-L793-VLOOKUP(C793,Вчера!C:AD, 9, FALSE)</f>
        <v>#N/A</v>
      </c>
      <c r="T793" s="19" t="e">
        <f>M793-VLOOKUP(C793,Вчера!C:AD, 11, FALSE)</f>
        <v>#N/A</v>
      </c>
      <c r="U793" s="19" t="e">
        <f>VLOOKUP(C793,Вчера!C:AD, 12, FALSE)+F793-H793-J793-L793-N793</f>
        <v>#N/A</v>
      </c>
    </row>
    <row r="794" spans="1:21" ht="35.1" customHeight="1" x14ac:dyDescent="0.3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P794" s="19" t="e">
        <f>E794-F794-VLOOKUP(C794,Вчера!C:AD, 3, FALSE)</f>
        <v>#N/A</v>
      </c>
      <c r="Q794" s="19" t="e">
        <f>G794-H794-VLOOKUP(C794,Вчера!C:AD, 5, FALSE)</f>
        <v>#N/A</v>
      </c>
      <c r="R794" s="19" t="e">
        <f>I794-J794-VLOOKUP(C794,Вчера!C:AD, 7, FALSE)</f>
        <v>#N/A</v>
      </c>
      <c r="S794" s="19" t="e">
        <f>K794-L794-VLOOKUP(C794,Вчера!C:AD, 9, FALSE)</f>
        <v>#N/A</v>
      </c>
      <c r="T794" s="19" t="e">
        <f>M794-VLOOKUP(C794,Вчера!C:AD, 11, FALSE)</f>
        <v>#N/A</v>
      </c>
      <c r="U794" s="19" t="e">
        <f>VLOOKUP(C794,Вчера!C:AD, 12, FALSE)+F794-H794-J794-L794-N794</f>
        <v>#N/A</v>
      </c>
    </row>
    <row r="795" spans="1:21" ht="35.1" customHeight="1" x14ac:dyDescent="0.3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P795" s="19" t="e">
        <f>E795-F795-VLOOKUP(C795,Вчера!C:AD, 3, FALSE)</f>
        <v>#N/A</v>
      </c>
      <c r="Q795" s="19" t="e">
        <f>G795-H795-VLOOKUP(C795,Вчера!C:AD, 5, FALSE)</f>
        <v>#N/A</v>
      </c>
      <c r="R795" s="19" t="e">
        <f>I795-J795-VLOOKUP(C795,Вчера!C:AD, 7, FALSE)</f>
        <v>#N/A</v>
      </c>
      <c r="S795" s="19" t="e">
        <f>K795-L795-VLOOKUP(C795,Вчера!C:AD, 9, FALSE)</f>
        <v>#N/A</v>
      </c>
      <c r="T795" s="19" t="e">
        <f>M795-VLOOKUP(C795,Вчера!C:AD, 11, FALSE)</f>
        <v>#N/A</v>
      </c>
      <c r="U795" s="19" t="e">
        <f>VLOOKUP(C795,Вчера!C:AD, 12, FALSE)+F795-H795-J795-L795-N795</f>
        <v>#N/A</v>
      </c>
    </row>
    <row r="796" spans="1:21" ht="35.1" customHeight="1" x14ac:dyDescent="0.3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P796" s="19" t="e">
        <f>E796-F796-VLOOKUP(C796,Вчера!C:AD, 3, FALSE)</f>
        <v>#N/A</v>
      </c>
      <c r="Q796" s="19" t="e">
        <f>G796-H796-VLOOKUP(C796,Вчера!C:AD, 5, FALSE)</f>
        <v>#N/A</v>
      </c>
      <c r="R796" s="19" t="e">
        <f>I796-J796-VLOOKUP(C796,Вчера!C:AD, 7, FALSE)</f>
        <v>#N/A</v>
      </c>
      <c r="S796" s="19" t="e">
        <f>K796-L796-VLOOKUP(C796,Вчера!C:AD, 9, FALSE)</f>
        <v>#N/A</v>
      </c>
      <c r="T796" s="19" t="e">
        <f>M796-VLOOKUP(C796,Вчера!C:AD, 11, FALSE)</f>
        <v>#N/A</v>
      </c>
      <c r="U796" s="19" t="e">
        <f>VLOOKUP(C796,Вчера!C:AD, 12, FALSE)+F796-H796-J796-L796-N796</f>
        <v>#N/A</v>
      </c>
    </row>
    <row r="797" spans="1:21" ht="35.1" customHeight="1" x14ac:dyDescent="0.3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P797" s="19" t="e">
        <f>E797-F797-VLOOKUP(C797,Вчера!C:AD, 3, FALSE)</f>
        <v>#N/A</v>
      </c>
      <c r="Q797" s="19" t="e">
        <f>G797-H797-VLOOKUP(C797,Вчера!C:AD, 5, FALSE)</f>
        <v>#N/A</v>
      </c>
      <c r="R797" s="19" t="e">
        <f>I797-J797-VLOOKUP(C797,Вчера!C:AD, 7, FALSE)</f>
        <v>#N/A</v>
      </c>
      <c r="S797" s="19" t="e">
        <f>K797-L797-VLOOKUP(C797,Вчера!C:AD, 9, FALSE)</f>
        <v>#N/A</v>
      </c>
      <c r="T797" s="19" t="e">
        <f>M797-VLOOKUP(C797,Вчера!C:AD, 11, FALSE)</f>
        <v>#N/A</v>
      </c>
      <c r="U797" s="19" t="e">
        <f>VLOOKUP(C797,Вчера!C:AD, 12, FALSE)+F797-H797-J797-L797-N797</f>
        <v>#N/A</v>
      </c>
    </row>
    <row r="798" spans="1:21" ht="35.1" customHeight="1" x14ac:dyDescent="0.3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P798" s="19" t="e">
        <f>E798-F798-VLOOKUP(C798,Вчера!C:AD, 3, FALSE)</f>
        <v>#N/A</v>
      </c>
      <c r="Q798" s="19" t="e">
        <f>G798-H798-VLOOKUP(C798,Вчера!C:AD, 5, FALSE)</f>
        <v>#N/A</v>
      </c>
      <c r="R798" s="19" t="e">
        <f>I798-J798-VLOOKUP(C798,Вчера!C:AD, 7, FALSE)</f>
        <v>#N/A</v>
      </c>
      <c r="S798" s="19" t="e">
        <f>K798-L798-VLOOKUP(C798,Вчера!C:AD, 9, FALSE)</f>
        <v>#N/A</v>
      </c>
      <c r="T798" s="19" t="e">
        <f>M798-VLOOKUP(C798,Вчера!C:AD, 11, FALSE)</f>
        <v>#N/A</v>
      </c>
      <c r="U798" s="19" t="e">
        <f>VLOOKUP(C798,Вчера!C:AD, 12, FALSE)+F798-H798-J798-L798-N798</f>
        <v>#N/A</v>
      </c>
    </row>
    <row r="799" spans="1:21" ht="35.1" customHeight="1" x14ac:dyDescent="0.3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P799" s="19" t="e">
        <f>E799-F799-VLOOKUP(C799,Вчера!C:AD, 3, FALSE)</f>
        <v>#N/A</v>
      </c>
      <c r="Q799" s="19" t="e">
        <f>G799-H799-VLOOKUP(C799,Вчера!C:AD, 5, FALSE)</f>
        <v>#N/A</v>
      </c>
      <c r="R799" s="19" t="e">
        <f>I799-J799-VLOOKUP(C799,Вчера!C:AD, 7, FALSE)</f>
        <v>#N/A</v>
      </c>
      <c r="S799" s="19" t="e">
        <f>K799-L799-VLOOKUP(C799,Вчера!C:AD, 9, FALSE)</f>
        <v>#N/A</v>
      </c>
      <c r="T799" s="19" t="e">
        <f>M799-VLOOKUP(C799,Вчера!C:AD, 11, FALSE)</f>
        <v>#N/A</v>
      </c>
      <c r="U799" s="19" t="e">
        <f>VLOOKUP(C799,Вчера!C:AD, 12, FALSE)+F799-H799-J799-L799-N799</f>
        <v>#N/A</v>
      </c>
    </row>
    <row r="800" spans="1:21" ht="35.1" customHeight="1" x14ac:dyDescent="0.3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P800" s="19" t="e">
        <f>E800-F800-VLOOKUP(C800,Вчера!C:AD, 3, FALSE)</f>
        <v>#N/A</v>
      </c>
      <c r="Q800" s="19" t="e">
        <f>G800-H800-VLOOKUP(C800,Вчера!C:AD, 5, FALSE)</f>
        <v>#N/A</v>
      </c>
      <c r="R800" s="19" t="e">
        <f>I800-J800-VLOOKUP(C800,Вчера!C:AD, 7, FALSE)</f>
        <v>#N/A</v>
      </c>
      <c r="S800" s="19" t="e">
        <f>K800-L800-VLOOKUP(C800,Вчера!C:AD, 9, FALSE)</f>
        <v>#N/A</v>
      </c>
      <c r="T800" s="19" t="e">
        <f>M800-VLOOKUP(C800,Вчера!C:AD, 11, FALSE)</f>
        <v>#N/A</v>
      </c>
      <c r="U800" s="19" t="e">
        <f>VLOOKUP(C800,Вчера!C:AD, 12, FALSE)+F800-H800-J800-L800-N800</f>
        <v>#N/A</v>
      </c>
    </row>
    <row r="801" spans="1:21" ht="35.1" customHeight="1" x14ac:dyDescent="0.3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P801" s="19" t="e">
        <f>E801-F801-VLOOKUP(C801,Вчера!C:AD, 3, FALSE)</f>
        <v>#N/A</v>
      </c>
      <c r="Q801" s="19" t="e">
        <f>G801-H801-VLOOKUP(C801,Вчера!C:AD, 5, FALSE)</f>
        <v>#N/A</v>
      </c>
      <c r="R801" s="19" t="e">
        <f>I801-J801-VLOOKUP(C801,Вчера!C:AD, 7, FALSE)</f>
        <v>#N/A</v>
      </c>
      <c r="S801" s="19" t="e">
        <f>K801-L801-VLOOKUP(C801,Вчера!C:AD, 9, FALSE)</f>
        <v>#N/A</v>
      </c>
      <c r="T801" s="19" t="e">
        <f>M801-VLOOKUP(C801,Вчера!C:AD, 11, FALSE)</f>
        <v>#N/A</v>
      </c>
      <c r="U801" s="19" t="e">
        <f>VLOOKUP(C801,Вчера!C:AD, 12, FALSE)+F801-H801-J801-L801-N801</f>
        <v>#N/A</v>
      </c>
    </row>
    <row r="802" spans="1:21" ht="35.1" customHeight="1" x14ac:dyDescent="0.3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P802" s="19" t="e">
        <f>E802-F802-VLOOKUP(C802,Вчера!C:AD, 3, FALSE)</f>
        <v>#N/A</v>
      </c>
      <c r="Q802" s="19" t="e">
        <f>G802-H802-VLOOKUP(C802,Вчера!C:AD, 5, FALSE)</f>
        <v>#N/A</v>
      </c>
      <c r="R802" s="19" t="e">
        <f>I802-J802-VLOOKUP(C802,Вчера!C:AD, 7, FALSE)</f>
        <v>#N/A</v>
      </c>
      <c r="S802" s="19" t="e">
        <f>K802-L802-VLOOKUP(C802,Вчера!C:AD, 9, FALSE)</f>
        <v>#N/A</v>
      </c>
      <c r="T802" s="19" t="e">
        <f>M802-VLOOKUP(C802,Вчера!C:AD, 11, FALSE)</f>
        <v>#N/A</v>
      </c>
      <c r="U802" s="19" t="e">
        <f>VLOOKUP(C802,Вчера!C:AD, 12, FALSE)+F802-H802-J802-L802-N802</f>
        <v>#N/A</v>
      </c>
    </row>
    <row r="803" spans="1:21" ht="35.1" customHeight="1" x14ac:dyDescent="0.3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P803" s="19" t="e">
        <f>E803-F803-VLOOKUP(C803,Вчера!C:AD, 3, FALSE)</f>
        <v>#N/A</v>
      </c>
      <c r="Q803" s="19" t="e">
        <f>G803-H803-VLOOKUP(C803,Вчера!C:AD, 5, FALSE)</f>
        <v>#N/A</v>
      </c>
      <c r="R803" s="19" t="e">
        <f>I803-J803-VLOOKUP(C803,Вчера!C:AD, 7, FALSE)</f>
        <v>#N/A</v>
      </c>
      <c r="S803" s="19" t="e">
        <f>K803-L803-VLOOKUP(C803,Вчера!C:AD, 9, FALSE)</f>
        <v>#N/A</v>
      </c>
      <c r="T803" s="19" t="e">
        <f>M803-VLOOKUP(C803,Вчера!C:AD, 11, FALSE)</f>
        <v>#N/A</v>
      </c>
      <c r="U803" s="19" t="e">
        <f>VLOOKUP(C803,Вчера!C:AD, 12, FALSE)+F803-H803-J803-L803-N803</f>
        <v>#N/A</v>
      </c>
    </row>
    <row r="804" spans="1:21" ht="35.1" customHeight="1" x14ac:dyDescent="0.3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P804" s="19" t="e">
        <f>E804-F804-VLOOKUP(C804,Вчера!C:AD, 3, FALSE)</f>
        <v>#N/A</v>
      </c>
      <c r="Q804" s="19" t="e">
        <f>G804-H804-VLOOKUP(C804,Вчера!C:AD, 5, FALSE)</f>
        <v>#N/A</v>
      </c>
      <c r="R804" s="19" t="e">
        <f>I804-J804-VLOOKUP(C804,Вчера!C:AD, 7, FALSE)</f>
        <v>#N/A</v>
      </c>
      <c r="S804" s="19" t="e">
        <f>K804-L804-VLOOKUP(C804,Вчера!C:AD, 9, FALSE)</f>
        <v>#N/A</v>
      </c>
      <c r="T804" s="19" t="e">
        <f>M804-VLOOKUP(C804,Вчера!C:AD, 11, FALSE)</f>
        <v>#N/A</v>
      </c>
      <c r="U804" s="19" t="e">
        <f>VLOOKUP(C804,Вчера!C:AD, 12, FALSE)+F804-H804-J804-L804-N804</f>
        <v>#N/A</v>
      </c>
    </row>
    <row r="805" spans="1:21" ht="35.1" customHeight="1" x14ac:dyDescent="0.3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P805" s="19" t="e">
        <f>E805-F805-VLOOKUP(C805,Вчера!C:AD, 3, FALSE)</f>
        <v>#N/A</v>
      </c>
      <c r="Q805" s="19" t="e">
        <f>G805-H805-VLOOKUP(C805,Вчера!C:AD, 5, FALSE)</f>
        <v>#N/A</v>
      </c>
      <c r="R805" s="19" t="e">
        <f>I805-J805-VLOOKUP(C805,Вчера!C:AD, 7, FALSE)</f>
        <v>#N/A</v>
      </c>
      <c r="S805" s="19" t="e">
        <f>K805-L805-VLOOKUP(C805,Вчера!C:AD, 9, FALSE)</f>
        <v>#N/A</v>
      </c>
      <c r="T805" s="19" t="e">
        <f>M805-VLOOKUP(C805,Вчера!C:AD, 11, FALSE)</f>
        <v>#N/A</v>
      </c>
      <c r="U805" s="19" t="e">
        <f>VLOOKUP(C805,Вчера!C:AD, 12, FALSE)+F805-H805-J805-L805-N805</f>
        <v>#N/A</v>
      </c>
    </row>
    <row r="806" spans="1:21" ht="35.1" customHeight="1" x14ac:dyDescent="0.3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P806" s="19" t="e">
        <f>E806-F806-VLOOKUP(C806,Вчера!C:AD, 3, FALSE)</f>
        <v>#N/A</v>
      </c>
      <c r="Q806" s="19" t="e">
        <f>G806-H806-VLOOKUP(C806,Вчера!C:AD, 5, FALSE)</f>
        <v>#N/A</v>
      </c>
      <c r="R806" s="19" t="e">
        <f>I806-J806-VLOOKUP(C806,Вчера!C:AD, 7, FALSE)</f>
        <v>#N/A</v>
      </c>
      <c r="S806" s="19" t="e">
        <f>K806-L806-VLOOKUP(C806,Вчера!C:AD, 9, FALSE)</f>
        <v>#N/A</v>
      </c>
      <c r="T806" s="19" t="e">
        <f>M806-VLOOKUP(C806,Вчера!C:AD, 11, FALSE)</f>
        <v>#N/A</v>
      </c>
      <c r="U806" s="19" t="e">
        <f>VLOOKUP(C806,Вчера!C:AD, 12, FALSE)+F806-H806-J806-L806-N806</f>
        <v>#N/A</v>
      </c>
    </row>
    <row r="807" spans="1:21" ht="35.1" customHeight="1" x14ac:dyDescent="0.3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P807" s="19" t="e">
        <f>E807-F807-VLOOKUP(C807,Вчера!C:AD, 3, FALSE)</f>
        <v>#N/A</v>
      </c>
      <c r="Q807" s="19" t="e">
        <f>G807-H807-VLOOKUP(C807,Вчера!C:AD, 5, FALSE)</f>
        <v>#N/A</v>
      </c>
      <c r="R807" s="19" t="e">
        <f>I807-J807-VLOOKUP(C807,Вчера!C:AD, 7, FALSE)</f>
        <v>#N/A</v>
      </c>
      <c r="S807" s="19" t="e">
        <f>K807-L807-VLOOKUP(C807,Вчера!C:AD, 9, FALSE)</f>
        <v>#N/A</v>
      </c>
      <c r="T807" s="19" t="e">
        <f>M807-VLOOKUP(C807,Вчера!C:AD, 11, FALSE)</f>
        <v>#N/A</v>
      </c>
      <c r="U807" s="19" t="e">
        <f>VLOOKUP(C807,Вчера!C:AD, 12, FALSE)+F807-H807-J807-L807-N807</f>
        <v>#N/A</v>
      </c>
    </row>
    <row r="808" spans="1:21" ht="35.1" customHeight="1" x14ac:dyDescent="0.3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P808" s="19" t="e">
        <f>E808-F808-VLOOKUP(C808,Вчера!C:AD, 3, FALSE)</f>
        <v>#N/A</v>
      </c>
      <c r="Q808" s="19" t="e">
        <f>G808-H808-VLOOKUP(C808,Вчера!C:AD, 5, FALSE)</f>
        <v>#N/A</v>
      </c>
      <c r="R808" s="19" t="e">
        <f>I808-J808-VLOOKUP(C808,Вчера!C:AD, 7, FALSE)</f>
        <v>#N/A</v>
      </c>
      <c r="S808" s="19" t="e">
        <f>K808-L808-VLOOKUP(C808,Вчера!C:AD, 9, FALSE)</f>
        <v>#N/A</v>
      </c>
      <c r="T808" s="19" t="e">
        <f>M808-VLOOKUP(C808,Вчера!C:AD, 11, FALSE)</f>
        <v>#N/A</v>
      </c>
      <c r="U808" s="19" t="e">
        <f>VLOOKUP(C808,Вчера!C:AD, 12, FALSE)+F808-H808-J808-L808-N808</f>
        <v>#N/A</v>
      </c>
    </row>
    <row r="809" spans="1:21" ht="35.1" customHeight="1" x14ac:dyDescent="0.3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P809" s="19" t="e">
        <f>E809-F809-VLOOKUP(C809,Вчера!C:AD, 3, FALSE)</f>
        <v>#N/A</v>
      </c>
      <c r="Q809" s="19" t="e">
        <f>G809-H809-VLOOKUP(C809,Вчера!C:AD, 5, FALSE)</f>
        <v>#N/A</v>
      </c>
      <c r="R809" s="19" t="e">
        <f>I809-J809-VLOOKUP(C809,Вчера!C:AD, 7, FALSE)</f>
        <v>#N/A</v>
      </c>
      <c r="S809" s="19" t="e">
        <f>K809-L809-VLOOKUP(C809,Вчера!C:AD, 9, FALSE)</f>
        <v>#N/A</v>
      </c>
      <c r="T809" s="19" t="e">
        <f>M809-VLOOKUP(C809,Вчера!C:AD, 11, FALSE)</f>
        <v>#N/A</v>
      </c>
      <c r="U809" s="19" t="e">
        <f>VLOOKUP(C809,Вчера!C:AD, 12, FALSE)+F809-H809-J809-L809-N809</f>
        <v>#N/A</v>
      </c>
    </row>
    <row r="810" spans="1:21" ht="35.1" customHeight="1" x14ac:dyDescent="0.3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P810" s="19" t="e">
        <f>E810-F810-VLOOKUP(C810,Вчера!C:AD, 3, FALSE)</f>
        <v>#N/A</v>
      </c>
      <c r="Q810" s="19" t="e">
        <f>G810-H810-VLOOKUP(C810,Вчера!C:AD, 5, FALSE)</f>
        <v>#N/A</v>
      </c>
      <c r="R810" s="19" t="e">
        <f>I810-J810-VLOOKUP(C810,Вчера!C:AD, 7, FALSE)</f>
        <v>#N/A</v>
      </c>
      <c r="S810" s="19" t="e">
        <f>K810-L810-VLOOKUP(C810,Вчера!C:AD, 9, FALSE)</f>
        <v>#N/A</v>
      </c>
      <c r="T810" s="19" t="e">
        <f>M810-VLOOKUP(C810,Вчера!C:AD, 11, FALSE)</f>
        <v>#N/A</v>
      </c>
      <c r="U810" s="19" t="e">
        <f>VLOOKUP(C810,Вчера!C:AD, 12, FALSE)+F810-H810-J810-L810-N810</f>
        <v>#N/A</v>
      </c>
    </row>
    <row r="811" spans="1:21" ht="35.1" customHeight="1" x14ac:dyDescent="0.3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P811" s="19" t="e">
        <f>E811-F811-VLOOKUP(C811,Вчера!C:AD, 3, FALSE)</f>
        <v>#N/A</v>
      </c>
      <c r="Q811" s="19" t="e">
        <f>G811-H811-VLOOKUP(C811,Вчера!C:AD, 5, FALSE)</f>
        <v>#N/A</v>
      </c>
      <c r="R811" s="19" t="e">
        <f>I811-J811-VLOOKUP(C811,Вчера!C:AD, 7, FALSE)</f>
        <v>#N/A</v>
      </c>
      <c r="S811" s="19" t="e">
        <f>K811-L811-VLOOKUP(C811,Вчера!C:AD, 9, FALSE)</f>
        <v>#N/A</v>
      </c>
      <c r="T811" s="19" t="e">
        <f>M811-VLOOKUP(C811,Вчера!C:AD, 11, FALSE)</f>
        <v>#N/A</v>
      </c>
      <c r="U811" s="19" t="e">
        <f>VLOOKUP(C811,Вчера!C:AD, 12, FALSE)+F811-H811-J811-L811-N811</f>
        <v>#N/A</v>
      </c>
    </row>
    <row r="812" spans="1:21" ht="35.1" customHeight="1" x14ac:dyDescent="0.3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P812" s="19" t="e">
        <f>E812-F812-VLOOKUP(C812,Вчера!C:AD, 3, FALSE)</f>
        <v>#N/A</v>
      </c>
      <c r="Q812" s="19" t="e">
        <f>G812-H812-VLOOKUP(C812,Вчера!C:AD, 5, FALSE)</f>
        <v>#N/A</v>
      </c>
      <c r="R812" s="19" t="e">
        <f>I812-J812-VLOOKUP(C812,Вчера!C:AD, 7, FALSE)</f>
        <v>#N/A</v>
      </c>
      <c r="S812" s="19" t="e">
        <f>K812-L812-VLOOKUP(C812,Вчера!C:AD, 9, FALSE)</f>
        <v>#N/A</v>
      </c>
      <c r="T812" s="19" t="e">
        <f>M812-VLOOKUP(C812,Вчера!C:AD, 11, FALSE)</f>
        <v>#N/A</v>
      </c>
      <c r="U812" s="19" t="e">
        <f>VLOOKUP(C812,Вчера!C:AD, 12, FALSE)+F812-H812-J812-L812-N812</f>
        <v>#N/A</v>
      </c>
    </row>
    <row r="813" spans="1:21" ht="35.1" customHeight="1" x14ac:dyDescent="0.3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P813" s="19" t="e">
        <f>E813-F813-VLOOKUP(C813,Вчера!C:AD, 3, FALSE)</f>
        <v>#N/A</v>
      </c>
      <c r="Q813" s="19" t="e">
        <f>G813-H813-VLOOKUP(C813,Вчера!C:AD, 5, FALSE)</f>
        <v>#N/A</v>
      </c>
      <c r="R813" s="19" t="e">
        <f>I813-J813-VLOOKUP(C813,Вчера!C:AD, 7, FALSE)</f>
        <v>#N/A</v>
      </c>
      <c r="S813" s="19" t="e">
        <f>K813-L813-VLOOKUP(C813,Вчера!C:AD, 9, FALSE)</f>
        <v>#N/A</v>
      </c>
      <c r="T813" s="19" t="e">
        <f>M813-VLOOKUP(C813,Вчера!C:AD, 11, FALSE)</f>
        <v>#N/A</v>
      </c>
      <c r="U813" s="19" t="e">
        <f>VLOOKUP(C813,Вчера!C:AD, 12, FALSE)+F813-H813-J813-L813-N813</f>
        <v>#N/A</v>
      </c>
    </row>
    <row r="814" spans="1:21" ht="35.1" customHeight="1" x14ac:dyDescent="0.3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P814" s="19" t="e">
        <f>E814-F814-VLOOKUP(C814,Вчера!C:AD, 3, FALSE)</f>
        <v>#N/A</v>
      </c>
      <c r="Q814" s="19" t="e">
        <f>G814-H814-VLOOKUP(C814,Вчера!C:AD, 5, FALSE)</f>
        <v>#N/A</v>
      </c>
      <c r="R814" s="19" t="e">
        <f>I814-J814-VLOOKUP(C814,Вчера!C:AD, 7, FALSE)</f>
        <v>#N/A</v>
      </c>
      <c r="S814" s="19" t="e">
        <f>K814-L814-VLOOKUP(C814,Вчера!C:AD, 9, FALSE)</f>
        <v>#N/A</v>
      </c>
      <c r="T814" s="19" t="e">
        <f>M814-VLOOKUP(C814,Вчера!C:AD, 11, FALSE)</f>
        <v>#N/A</v>
      </c>
      <c r="U814" s="19" t="e">
        <f>VLOOKUP(C814,Вчера!C:AD, 12, FALSE)+F814-H814-J814-L814-N814</f>
        <v>#N/A</v>
      </c>
    </row>
    <row r="815" spans="1:21" ht="35.1" customHeight="1" x14ac:dyDescent="0.3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P815" s="19" t="e">
        <f>E815-F815-VLOOKUP(C815,Вчера!C:AD, 3, FALSE)</f>
        <v>#N/A</v>
      </c>
      <c r="Q815" s="19" t="e">
        <f>G815-H815-VLOOKUP(C815,Вчера!C:AD, 5, FALSE)</f>
        <v>#N/A</v>
      </c>
      <c r="R815" s="19" t="e">
        <f>I815-J815-VLOOKUP(C815,Вчера!C:AD, 7, FALSE)</f>
        <v>#N/A</v>
      </c>
      <c r="S815" s="19" t="e">
        <f>K815-L815-VLOOKUP(C815,Вчера!C:AD, 9, FALSE)</f>
        <v>#N/A</v>
      </c>
      <c r="T815" s="19" t="e">
        <f>M815-VLOOKUP(C815,Вчера!C:AD, 11, FALSE)</f>
        <v>#N/A</v>
      </c>
      <c r="U815" s="19" t="e">
        <f>VLOOKUP(C815,Вчера!C:AD, 12, FALSE)+F815-H815-J815-L815-N815</f>
        <v>#N/A</v>
      </c>
    </row>
    <row r="816" spans="1:21" ht="35.1" customHeight="1" x14ac:dyDescent="0.3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P816" s="19" t="e">
        <f>E816-F816-VLOOKUP(C816,Вчера!C:AD, 3, FALSE)</f>
        <v>#N/A</v>
      </c>
      <c r="Q816" s="19" t="e">
        <f>G816-H816-VLOOKUP(C816,Вчера!C:AD, 5, FALSE)</f>
        <v>#N/A</v>
      </c>
      <c r="R816" s="19" t="e">
        <f>I816-J816-VLOOKUP(C816,Вчера!C:AD, 7, FALSE)</f>
        <v>#N/A</v>
      </c>
      <c r="S816" s="19" t="e">
        <f>K816-L816-VLOOKUP(C816,Вчера!C:AD, 9, FALSE)</f>
        <v>#N/A</v>
      </c>
      <c r="T816" s="19" t="e">
        <f>M816-VLOOKUP(C816,Вчера!C:AD, 11, FALSE)</f>
        <v>#N/A</v>
      </c>
      <c r="U816" s="19" t="e">
        <f>VLOOKUP(C816,Вчера!C:AD, 12, FALSE)+F816-H816-J816-L816-N816</f>
        <v>#N/A</v>
      </c>
    </row>
    <row r="817" spans="1:21" ht="35.1" customHeight="1" x14ac:dyDescent="0.3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P817" s="19" t="e">
        <f>E817-F817-VLOOKUP(C817,Вчера!C:AD, 3, FALSE)</f>
        <v>#N/A</v>
      </c>
      <c r="Q817" s="19" t="e">
        <f>G817-H817-VLOOKUP(C817,Вчера!C:AD, 5, FALSE)</f>
        <v>#N/A</v>
      </c>
      <c r="R817" s="19" t="e">
        <f>I817-J817-VLOOKUP(C817,Вчера!C:AD, 7, FALSE)</f>
        <v>#N/A</v>
      </c>
      <c r="S817" s="19" t="e">
        <f>K817-L817-VLOOKUP(C817,Вчера!C:AD, 9, FALSE)</f>
        <v>#N/A</v>
      </c>
      <c r="T817" s="19" t="e">
        <f>M817-VLOOKUP(C817,Вчера!C:AD, 11, FALSE)</f>
        <v>#N/A</v>
      </c>
      <c r="U817" s="19" t="e">
        <f>VLOOKUP(C817,Вчера!C:AD, 12, FALSE)+F817-H817-J817-L817-N817</f>
        <v>#N/A</v>
      </c>
    </row>
    <row r="818" spans="1:21" ht="35.1" customHeight="1" x14ac:dyDescent="0.3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P818" s="19" t="e">
        <f>E818-F818-VLOOKUP(C818,Вчера!C:AD, 3, FALSE)</f>
        <v>#N/A</v>
      </c>
      <c r="Q818" s="19" t="e">
        <f>G818-H818-VLOOKUP(C818,Вчера!C:AD, 5, FALSE)</f>
        <v>#N/A</v>
      </c>
      <c r="R818" s="19" t="e">
        <f>I818-J818-VLOOKUP(C818,Вчера!C:AD, 7, FALSE)</f>
        <v>#N/A</v>
      </c>
      <c r="S818" s="19" t="e">
        <f>K818-L818-VLOOKUP(C818,Вчера!C:AD, 9, FALSE)</f>
        <v>#N/A</v>
      </c>
      <c r="T818" s="19" t="e">
        <f>M818-VLOOKUP(C818,Вчера!C:AD, 11, FALSE)</f>
        <v>#N/A</v>
      </c>
      <c r="U818" s="19" t="e">
        <f>VLOOKUP(C818,Вчера!C:AD, 12, FALSE)+F818-H818-J818-L818-N818</f>
        <v>#N/A</v>
      </c>
    </row>
    <row r="819" spans="1:21" ht="35.1" customHeight="1" x14ac:dyDescent="0.3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P819" s="19" t="e">
        <f>E819-F819-VLOOKUP(C819,Вчера!C:AD, 3, FALSE)</f>
        <v>#N/A</v>
      </c>
      <c r="Q819" s="19" t="e">
        <f>G819-H819-VLOOKUP(C819,Вчера!C:AD, 5, FALSE)</f>
        <v>#N/A</v>
      </c>
      <c r="R819" s="19" t="e">
        <f>I819-J819-VLOOKUP(C819,Вчера!C:AD, 7, FALSE)</f>
        <v>#N/A</v>
      </c>
      <c r="S819" s="19" t="e">
        <f>K819-L819-VLOOKUP(C819,Вчера!C:AD, 9, FALSE)</f>
        <v>#N/A</v>
      </c>
      <c r="T819" s="19" t="e">
        <f>M819-VLOOKUP(C819,Вчера!C:AD, 11, FALSE)</f>
        <v>#N/A</v>
      </c>
      <c r="U819" s="19" t="e">
        <f>VLOOKUP(C819,Вчера!C:AD, 12, FALSE)+F819-H819-J819-L819-N819</f>
        <v>#N/A</v>
      </c>
    </row>
    <row r="820" spans="1:21" ht="35.1" customHeight="1" x14ac:dyDescent="0.3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P820" s="19" t="e">
        <f>E820-F820-VLOOKUP(C820,Вчера!C:AD, 3, FALSE)</f>
        <v>#N/A</v>
      </c>
      <c r="Q820" s="19" t="e">
        <f>G820-H820-VLOOKUP(C820,Вчера!C:AD, 5, FALSE)</f>
        <v>#N/A</v>
      </c>
      <c r="R820" s="19" t="e">
        <f>I820-J820-VLOOKUP(C820,Вчера!C:AD, 7, FALSE)</f>
        <v>#N/A</v>
      </c>
      <c r="S820" s="19" t="e">
        <f>K820-L820-VLOOKUP(C820,Вчера!C:AD, 9, FALSE)</f>
        <v>#N/A</v>
      </c>
      <c r="T820" s="19" t="e">
        <f>M820-VLOOKUP(C820,Вчера!C:AD, 11, FALSE)</f>
        <v>#N/A</v>
      </c>
      <c r="U820" s="19" t="e">
        <f>VLOOKUP(C820,Вчера!C:AD, 12, FALSE)+F820-H820-J820-L820-N820</f>
        <v>#N/A</v>
      </c>
    </row>
    <row r="821" spans="1:21" ht="35.1" customHeight="1" x14ac:dyDescent="0.3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P821" s="19" t="e">
        <f>E821-F821-VLOOKUP(C821,Вчера!C:AD, 3, FALSE)</f>
        <v>#N/A</v>
      </c>
      <c r="Q821" s="19" t="e">
        <f>G821-H821-VLOOKUP(C821,Вчера!C:AD, 5, FALSE)</f>
        <v>#N/A</v>
      </c>
      <c r="R821" s="19" t="e">
        <f>I821-J821-VLOOKUP(C821,Вчера!C:AD, 7, FALSE)</f>
        <v>#N/A</v>
      </c>
      <c r="S821" s="19" t="e">
        <f>K821-L821-VLOOKUP(C821,Вчера!C:AD, 9, FALSE)</f>
        <v>#N/A</v>
      </c>
      <c r="T821" s="19" t="e">
        <f>M821-VLOOKUP(C821,Вчера!C:AD, 11, FALSE)</f>
        <v>#N/A</v>
      </c>
      <c r="U821" s="19" t="e">
        <f>VLOOKUP(C821,Вчера!C:AD, 12, FALSE)+F821-H821-J821-L821-N821</f>
        <v>#N/A</v>
      </c>
    </row>
    <row r="822" spans="1:21" ht="35.1" customHeight="1" x14ac:dyDescent="0.3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P822" s="19" t="e">
        <f>E822-F822-VLOOKUP(C822,Вчера!C:AD, 3, FALSE)</f>
        <v>#N/A</v>
      </c>
      <c r="Q822" s="19" t="e">
        <f>G822-H822-VLOOKUP(C822,Вчера!C:AD, 5, FALSE)</f>
        <v>#N/A</v>
      </c>
      <c r="R822" s="19" t="e">
        <f>I822-J822-VLOOKUP(C822,Вчера!C:AD, 7, FALSE)</f>
        <v>#N/A</v>
      </c>
      <c r="S822" s="19" t="e">
        <f>K822-L822-VLOOKUP(C822,Вчера!C:AD, 9, FALSE)</f>
        <v>#N/A</v>
      </c>
      <c r="T822" s="19" t="e">
        <f>M822-VLOOKUP(C822,Вчера!C:AD, 11, FALSE)</f>
        <v>#N/A</v>
      </c>
      <c r="U822" s="19" t="e">
        <f>VLOOKUP(C822,Вчера!C:AD, 12, FALSE)+F822-H822-J822-L822-N822</f>
        <v>#N/A</v>
      </c>
    </row>
    <row r="823" spans="1:21" ht="35.1" customHeight="1" x14ac:dyDescent="0.3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P823" s="19" t="e">
        <f>E823-F823-VLOOKUP(C823,Вчера!C:AD, 3, FALSE)</f>
        <v>#N/A</v>
      </c>
      <c r="Q823" s="19" t="e">
        <f>G823-H823-VLOOKUP(C823,Вчера!C:AD, 5, FALSE)</f>
        <v>#N/A</v>
      </c>
      <c r="R823" s="19" t="e">
        <f>I823-J823-VLOOKUP(C823,Вчера!C:AD, 7, FALSE)</f>
        <v>#N/A</v>
      </c>
      <c r="S823" s="19" t="e">
        <f>K823-L823-VLOOKUP(C823,Вчера!C:AD, 9, FALSE)</f>
        <v>#N/A</v>
      </c>
      <c r="T823" s="19" t="e">
        <f>M823-VLOOKUP(C823,Вчера!C:AD, 11, FALSE)</f>
        <v>#N/A</v>
      </c>
      <c r="U823" s="19" t="e">
        <f>VLOOKUP(C823,Вчера!C:AD, 12, FALSE)+F823-H823-J823-L823-N823</f>
        <v>#N/A</v>
      </c>
    </row>
    <row r="824" spans="1:21" ht="35.1" customHeight="1" x14ac:dyDescent="0.3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P824" s="19" t="e">
        <f>E824-F824-VLOOKUP(C824,Вчера!C:AD, 3, FALSE)</f>
        <v>#N/A</v>
      </c>
      <c r="Q824" s="19" t="e">
        <f>G824-H824-VLOOKUP(C824,Вчера!C:AD, 5, FALSE)</f>
        <v>#N/A</v>
      </c>
      <c r="R824" s="19" t="e">
        <f>I824-J824-VLOOKUP(C824,Вчера!C:AD, 7, FALSE)</f>
        <v>#N/A</v>
      </c>
      <c r="S824" s="19" t="e">
        <f>K824-L824-VLOOKUP(C824,Вчера!C:AD, 9, FALSE)</f>
        <v>#N/A</v>
      </c>
      <c r="T824" s="19" t="e">
        <f>M824-VLOOKUP(C824,Вчера!C:AD, 11, FALSE)</f>
        <v>#N/A</v>
      </c>
      <c r="U824" s="19" t="e">
        <f>VLOOKUP(C824,Вчера!C:AD, 12, FALSE)+F824-H824-J824-L824-N824</f>
        <v>#N/A</v>
      </c>
    </row>
    <row r="825" spans="1:21" ht="35.1" customHeight="1" x14ac:dyDescent="0.3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P825" s="19" t="e">
        <f>E825-F825-VLOOKUP(C825,Вчера!C:AD, 3, FALSE)</f>
        <v>#N/A</v>
      </c>
      <c r="Q825" s="19" t="e">
        <f>G825-H825-VLOOKUP(C825,Вчера!C:AD, 5, FALSE)</f>
        <v>#N/A</v>
      </c>
      <c r="R825" s="19" t="e">
        <f>I825-J825-VLOOKUP(C825,Вчера!C:AD, 7, FALSE)</f>
        <v>#N/A</v>
      </c>
      <c r="S825" s="19" t="e">
        <f>K825-L825-VLOOKUP(C825,Вчера!C:AD, 9, FALSE)</f>
        <v>#N/A</v>
      </c>
      <c r="T825" s="19" t="e">
        <f>M825-VLOOKUP(C825,Вчера!C:AD, 11, FALSE)</f>
        <v>#N/A</v>
      </c>
      <c r="U825" s="19" t="e">
        <f>VLOOKUP(C825,Вчера!C:AD, 12, FALSE)+F825-H825-J825-L825-N825</f>
        <v>#N/A</v>
      </c>
    </row>
    <row r="826" spans="1:21" ht="35.1" customHeight="1" x14ac:dyDescent="0.3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P826" s="19" t="e">
        <f>E826-F826-VLOOKUP(C826,Вчера!C:AD, 3, FALSE)</f>
        <v>#N/A</v>
      </c>
      <c r="Q826" s="19" t="e">
        <f>G826-H826-VLOOKUP(C826,Вчера!C:AD, 5, FALSE)</f>
        <v>#N/A</v>
      </c>
      <c r="R826" s="19" t="e">
        <f>I826-J826-VLOOKUP(C826,Вчера!C:AD, 7, FALSE)</f>
        <v>#N/A</v>
      </c>
      <c r="S826" s="19" t="e">
        <f>K826-L826-VLOOKUP(C826,Вчера!C:AD, 9, FALSE)</f>
        <v>#N/A</v>
      </c>
      <c r="T826" s="19" t="e">
        <f>M826-VLOOKUP(C826,Вчера!C:AD, 11, FALSE)</f>
        <v>#N/A</v>
      </c>
      <c r="U826" s="19" t="e">
        <f>VLOOKUP(C826,Вчера!C:AD, 12, FALSE)+F826-H826-J826-L826-N826</f>
        <v>#N/A</v>
      </c>
    </row>
    <row r="827" spans="1:21" ht="35.1" customHeight="1" x14ac:dyDescent="0.3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P827" s="19" t="e">
        <f>E827-F827-VLOOKUP(C827,Вчера!C:AD, 3, FALSE)</f>
        <v>#N/A</v>
      </c>
      <c r="Q827" s="19" t="e">
        <f>G827-H827-VLOOKUP(C827,Вчера!C:AD, 5, FALSE)</f>
        <v>#N/A</v>
      </c>
      <c r="R827" s="19" t="e">
        <f>I827-J827-VLOOKUP(C827,Вчера!C:AD, 7, FALSE)</f>
        <v>#N/A</v>
      </c>
      <c r="S827" s="19" t="e">
        <f>K827-L827-VLOOKUP(C827,Вчера!C:AD, 9, FALSE)</f>
        <v>#N/A</v>
      </c>
      <c r="T827" s="19" t="e">
        <f>M827-VLOOKUP(C827,Вчера!C:AD, 11, FALSE)</f>
        <v>#N/A</v>
      </c>
      <c r="U827" s="19" t="e">
        <f>VLOOKUP(C827,Вчера!C:AD, 12, FALSE)+F827-H827-J827-L827-N827</f>
        <v>#N/A</v>
      </c>
    </row>
    <row r="828" spans="1:21" ht="35.1" customHeight="1" x14ac:dyDescent="0.3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P828" s="19" t="e">
        <f>E828-F828-VLOOKUP(C828,Вчера!C:AD, 3, FALSE)</f>
        <v>#N/A</v>
      </c>
      <c r="Q828" s="19" t="e">
        <f>G828-H828-VLOOKUP(C828,Вчера!C:AD, 5, FALSE)</f>
        <v>#N/A</v>
      </c>
      <c r="R828" s="19" t="e">
        <f>I828-J828-VLOOKUP(C828,Вчера!C:AD, 7, FALSE)</f>
        <v>#N/A</v>
      </c>
      <c r="S828" s="19" t="e">
        <f>K828-L828-VLOOKUP(C828,Вчера!C:AD, 9, FALSE)</f>
        <v>#N/A</v>
      </c>
      <c r="T828" s="19" t="e">
        <f>M828-VLOOKUP(C828,Вчера!C:AD, 11, FALSE)</f>
        <v>#N/A</v>
      </c>
      <c r="U828" s="19" t="e">
        <f>VLOOKUP(C828,Вчера!C:AD, 12, FALSE)+F828-H828-J828-L828-N828</f>
        <v>#N/A</v>
      </c>
    </row>
    <row r="829" spans="1:21" ht="35.1" customHeight="1" x14ac:dyDescent="0.3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P829" s="19" t="e">
        <f>E829-F829-VLOOKUP(C829,Вчера!C:AD, 3, FALSE)</f>
        <v>#N/A</v>
      </c>
      <c r="Q829" s="19" t="e">
        <f>G829-H829-VLOOKUP(C829,Вчера!C:AD, 5, FALSE)</f>
        <v>#N/A</v>
      </c>
      <c r="R829" s="19" t="e">
        <f>I829-J829-VLOOKUP(C829,Вчера!C:AD, 7, FALSE)</f>
        <v>#N/A</v>
      </c>
      <c r="S829" s="19" t="e">
        <f>K829-L829-VLOOKUP(C829,Вчера!C:AD, 9, FALSE)</f>
        <v>#N/A</v>
      </c>
      <c r="T829" s="19" t="e">
        <f>M829-VLOOKUP(C829,Вчера!C:AD, 11, FALSE)</f>
        <v>#N/A</v>
      </c>
      <c r="U829" s="19" t="e">
        <f>VLOOKUP(C829,Вчера!C:AD, 12, FALSE)+F829-H829-J829-L829-N829</f>
        <v>#N/A</v>
      </c>
    </row>
    <row r="830" spans="1:21" ht="35.1" customHeight="1" x14ac:dyDescent="0.3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P830" s="19" t="e">
        <f>E830-F830-VLOOKUP(C830,Вчера!C:AD, 3, FALSE)</f>
        <v>#N/A</v>
      </c>
      <c r="Q830" s="19" t="e">
        <f>G830-H830-VLOOKUP(C830,Вчера!C:AD, 5, FALSE)</f>
        <v>#N/A</v>
      </c>
      <c r="R830" s="19" t="e">
        <f>I830-J830-VLOOKUP(C830,Вчера!C:AD, 7, FALSE)</f>
        <v>#N/A</v>
      </c>
      <c r="S830" s="19" t="e">
        <f>K830-L830-VLOOKUP(C830,Вчера!C:AD, 9, FALSE)</f>
        <v>#N/A</v>
      </c>
      <c r="T830" s="19" t="e">
        <f>M830-VLOOKUP(C830,Вчера!C:AD, 11, FALSE)</f>
        <v>#N/A</v>
      </c>
      <c r="U830" s="19" t="e">
        <f>VLOOKUP(C830,Вчера!C:AD, 12, FALSE)+F830-H830-J830-L830-N830</f>
        <v>#N/A</v>
      </c>
    </row>
    <row r="831" spans="1:21" ht="35.1" customHeight="1" x14ac:dyDescent="0.3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P831" s="19" t="e">
        <f>E831-F831-VLOOKUP(C831,Вчера!C:AD, 3, FALSE)</f>
        <v>#N/A</v>
      </c>
      <c r="Q831" s="19" t="e">
        <f>G831-H831-VLOOKUP(C831,Вчера!C:AD, 5, FALSE)</f>
        <v>#N/A</v>
      </c>
      <c r="R831" s="19" t="e">
        <f>I831-J831-VLOOKUP(C831,Вчера!C:AD, 7, FALSE)</f>
        <v>#N/A</v>
      </c>
      <c r="S831" s="19" t="e">
        <f>K831-L831-VLOOKUP(C831,Вчера!C:AD, 9, FALSE)</f>
        <v>#N/A</v>
      </c>
      <c r="T831" s="19" t="e">
        <f>M831-VLOOKUP(C831,Вчера!C:AD, 11, FALSE)</f>
        <v>#N/A</v>
      </c>
      <c r="U831" s="19" t="e">
        <f>VLOOKUP(C831,Вчера!C:AD, 12, FALSE)+F831-H831-J831-L831-N831</f>
        <v>#N/A</v>
      </c>
    </row>
    <row r="832" spans="1:21" ht="35.1" customHeight="1" x14ac:dyDescent="0.3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P832" s="19" t="e">
        <f>E832-F832-VLOOKUP(C832,Вчера!C:AD, 3, FALSE)</f>
        <v>#N/A</v>
      </c>
      <c r="Q832" s="19" t="e">
        <f>G832-H832-VLOOKUP(C832,Вчера!C:AD, 5, FALSE)</f>
        <v>#N/A</v>
      </c>
      <c r="R832" s="19" t="e">
        <f>I832-J832-VLOOKUP(C832,Вчера!C:AD, 7, FALSE)</f>
        <v>#N/A</v>
      </c>
      <c r="S832" s="19" t="e">
        <f>K832-L832-VLOOKUP(C832,Вчера!C:AD, 9, FALSE)</f>
        <v>#N/A</v>
      </c>
      <c r="T832" s="19" t="e">
        <f>M832-VLOOKUP(C832,Вчера!C:AD, 11, FALSE)</f>
        <v>#N/A</v>
      </c>
      <c r="U832" s="19" t="e">
        <f>VLOOKUP(C832,Вчера!C:AD, 12, FALSE)+F832-H832-J832-L832-N832</f>
        <v>#N/A</v>
      </c>
    </row>
    <row r="833" spans="1:21" ht="35.1" customHeight="1" x14ac:dyDescent="0.3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P833" s="19" t="e">
        <f>E833-F833-VLOOKUP(C833,Вчера!C:AD, 3, FALSE)</f>
        <v>#N/A</v>
      </c>
      <c r="Q833" s="19" t="e">
        <f>G833-H833-VLOOKUP(C833,Вчера!C:AD, 5, FALSE)</f>
        <v>#N/A</v>
      </c>
      <c r="R833" s="19" t="e">
        <f>I833-J833-VLOOKUP(C833,Вчера!C:AD, 7, FALSE)</f>
        <v>#N/A</v>
      </c>
      <c r="S833" s="19" t="e">
        <f>K833-L833-VLOOKUP(C833,Вчера!C:AD, 9, FALSE)</f>
        <v>#N/A</v>
      </c>
      <c r="T833" s="19" t="e">
        <f>M833-VLOOKUP(C833,Вчера!C:AD, 11, FALSE)</f>
        <v>#N/A</v>
      </c>
      <c r="U833" s="19" t="e">
        <f>VLOOKUP(C833,Вчера!C:AD, 12, FALSE)+F833-H833-J833-L833-N833</f>
        <v>#N/A</v>
      </c>
    </row>
    <row r="834" spans="1:21" ht="35.1" customHeight="1" x14ac:dyDescent="0.3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P834" s="19" t="e">
        <f>E834-F834-VLOOKUP(C834,Вчера!C:AD, 3, FALSE)</f>
        <v>#N/A</v>
      </c>
      <c r="Q834" s="19" t="e">
        <f>G834-H834-VLOOKUP(C834,Вчера!C:AD, 5, FALSE)</f>
        <v>#N/A</v>
      </c>
      <c r="R834" s="19" t="e">
        <f>I834-J834-VLOOKUP(C834,Вчера!C:AD, 7, FALSE)</f>
        <v>#N/A</v>
      </c>
      <c r="S834" s="19" t="e">
        <f>K834-L834-VLOOKUP(C834,Вчера!C:AD, 9, FALSE)</f>
        <v>#N/A</v>
      </c>
      <c r="T834" s="19" t="e">
        <f>M834-VLOOKUP(C834,Вчера!C:AD, 11, FALSE)</f>
        <v>#N/A</v>
      </c>
      <c r="U834" s="19" t="e">
        <f>VLOOKUP(C834,Вчера!C:AD, 12, FALSE)+F834-H834-J834-L834-N834</f>
        <v>#N/A</v>
      </c>
    </row>
    <row r="835" spans="1:21" ht="35.1" customHeight="1" x14ac:dyDescent="0.3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P835" s="19" t="e">
        <f>E835-F835-VLOOKUP(C835,Вчера!C:AD, 3, FALSE)</f>
        <v>#N/A</v>
      </c>
      <c r="Q835" s="19" t="e">
        <f>G835-H835-VLOOKUP(C835,Вчера!C:AD, 5, FALSE)</f>
        <v>#N/A</v>
      </c>
      <c r="R835" s="19" t="e">
        <f>I835-J835-VLOOKUP(C835,Вчера!C:AD, 7, FALSE)</f>
        <v>#N/A</v>
      </c>
      <c r="S835" s="19" t="e">
        <f>K835-L835-VLOOKUP(C835,Вчера!C:AD, 9, FALSE)</f>
        <v>#N/A</v>
      </c>
      <c r="T835" s="19" t="e">
        <f>M835-VLOOKUP(C835,Вчера!C:AD, 11, FALSE)</f>
        <v>#N/A</v>
      </c>
      <c r="U835" s="19" t="e">
        <f>VLOOKUP(C835,Вчера!C:AD, 12, FALSE)+F835-H835-J835-L835-N835</f>
        <v>#N/A</v>
      </c>
    </row>
    <row r="836" spans="1:21" ht="35.1" customHeight="1" x14ac:dyDescent="0.3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P836" s="19" t="e">
        <f>E836-F836-VLOOKUP(C836,Вчера!C:AD, 3, FALSE)</f>
        <v>#N/A</v>
      </c>
      <c r="Q836" s="19" t="e">
        <f>G836-H836-VLOOKUP(C836,Вчера!C:AD, 5, FALSE)</f>
        <v>#N/A</v>
      </c>
      <c r="R836" s="19" t="e">
        <f>I836-J836-VLOOKUP(C836,Вчера!C:AD, 7, FALSE)</f>
        <v>#N/A</v>
      </c>
      <c r="S836" s="19" t="e">
        <f>K836-L836-VLOOKUP(C836,Вчера!C:AD, 9, FALSE)</f>
        <v>#N/A</v>
      </c>
      <c r="T836" s="19" t="e">
        <f>M836-VLOOKUP(C836,Вчера!C:AD, 11, FALSE)</f>
        <v>#N/A</v>
      </c>
      <c r="U836" s="19" t="e">
        <f>VLOOKUP(C836,Вчера!C:AD, 12, FALSE)+F836-H836-J836-L836-N836</f>
        <v>#N/A</v>
      </c>
    </row>
    <row r="837" spans="1:21" ht="35.1" customHeight="1" x14ac:dyDescent="0.3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P837" s="19" t="e">
        <f>E837-F837-VLOOKUP(C837,Вчера!C:AD, 3, FALSE)</f>
        <v>#N/A</v>
      </c>
      <c r="Q837" s="19" t="e">
        <f>G837-H837-VLOOKUP(C837,Вчера!C:AD, 5, FALSE)</f>
        <v>#N/A</v>
      </c>
      <c r="R837" s="19" t="e">
        <f>I837-J837-VLOOKUP(C837,Вчера!C:AD, 7, FALSE)</f>
        <v>#N/A</v>
      </c>
      <c r="S837" s="19" t="e">
        <f>K837-L837-VLOOKUP(C837,Вчера!C:AD, 9, FALSE)</f>
        <v>#N/A</v>
      </c>
      <c r="T837" s="19" t="e">
        <f>M837-VLOOKUP(C837,Вчера!C:AD, 11, FALSE)</f>
        <v>#N/A</v>
      </c>
      <c r="U837" s="19" t="e">
        <f>VLOOKUP(C837,Вчера!C:AD, 12, FALSE)+F837-H837-J837-L837-N837</f>
        <v>#N/A</v>
      </c>
    </row>
    <row r="838" spans="1:21" ht="35.1" customHeight="1" x14ac:dyDescent="0.3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P838" s="19" t="e">
        <f>E838-F838-VLOOKUP(C838,Вчера!C:AD, 3, FALSE)</f>
        <v>#N/A</v>
      </c>
      <c r="Q838" s="19" t="e">
        <f>G838-H838-VLOOKUP(C838,Вчера!C:AD, 5, FALSE)</f>
        <v>#N/A</v>
      </c>
      <c r="R838" s="19" t="e">
        <f>I838-J838-VLOOKUP(C838,Вчера!C:AD, 7, FALSE)</f>
        <v>#N/A</v>
      </c>
      <c r="S838" s="19" t="e">
        <f>K838-L838-VLOOKUP(C838,Вчера!C:AD, 9, FALSE)</f>
        <v>#N/A</v>
      </c>
      <c r="T838" s="19" t="e">
        <f>M838-VLOOKUP(C838,Вчера!C:AD, 11, FALSE)</f>
        <v>#N/A</v>
      </c>
      <c r="U838" s="19" t="e">
        <f>VLOOKUP(C838,Вчера!C:AD, 12, FALSE)+F838-H838-J838-L838-N838</f>
        <v>#N/A</v>
      </c>
    </row>
    <row r="839" spans="1:21" ht="35.1" customHeight="1" x14ac:dyDescent="0.3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P839" s="19" t="e">
        <f>E839-F839-VLOOKUP(C839,Вчера!C:AD, 3, FALSE)</f>
        <v>#N/A</v>
      </c>
      <c r="Q839" s="19" t="e">
        <f>G839-H839-VLOOKUP(C839,Вчера!C:AD, 5, FALSE)</f>
        <v>#N/A</v>
      </c>
      <c r="R839" s="19" t="e">
        <f>I839-J839-VLOOKUP(C839,Вчера!C:AD, 7, FALSE)</f>
        <v>#N/A</v>
      </c>
      <c r="S839" s="19" t="e">
        <f>K839-L839-VLOOKUP(C839,Вчера!C:AD, 9, FALSE)</f>
        <v>#N/A</v>
      </c>
      <c r="T839" s="19" t="e">
        <f>M839-VLOOKUP(C839,Вчера!C:AD, 11, FALSE)</f>
        <v>#N/A</v>
      </c>
      <c r="U839" s="19" t="e">
        <f>VLOOKUP(C839,Вчера!C:AD, 12, FALSE)+F839-H839-J839-L839-N839</f>
        <v>#N/A</v>
      </c>
    </row>
    <row r="840" spans="1:21" ht="35.1" customHeight="1" x14ac:dyDescent="0.3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P840" s="19" t="e">
        <f>E840-F840-VLOOKUP(C840,Вчера!C:AD, 3, FALSE)</f>
        <v>#N/A</v>
      </c>
      <c r="Q840" s="19" t="e">
        <f>G840-H840-VLOOKUP(C840,Вчера!C:AD, 5, FALSE)</f>
        <v>#N/A</v>
      </c>
      <c r="R840" s="19" t="e">
        <f>I840-J840-VLOOKUP(C840,Вчера!C:AD, 7, FALSE)</f>
        <v>#N/A</v>
      </c>
      <c r="S840" s="19" t="e">
        <f>K840-L840-VLOOKUP(C840,Вчера!C:AD, 9, FALSE)</f>
        <v>#N/A</v>
      </c>
      <c r="T840" s="19" t="e">
        <f>M840-VLOOKUP(C840,Вчера!C:AD, 11, FALSE)</f>
        <v>#N/A</v>
      </c>
      <c r="U840" s="19" t="e">
        <f>VLOOKUP(C840,Вчера!C:AD, 12, FALSE)+F840-H840-J840-L840-N840</f>
        <v>#N/A</v>
      </c>
    </row>
    <row r="841" spans="1:21" ht="35.1" customHeight="1" x14ac:dyDescent="0.3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P841" s="19" t="e">
        <f>E841-F841-VLOOKUP(C841,Вчера!C:AD, 3, FALSE)</f>
        <v>#N/A</v>
      </c>
      <c r="Q841" s="19" t="e">
        <f>G841-H841-VLOOKUP(C841,Вчера!C:AD, 5, FALSE)</f>
        <v>#N/A</v>
      </c>
      <c r="R841" s="19" t="e">
        <f>I841-J841-VLOOKUP(C841,Вчера!C:AD, 7, FALSE)</f>
        <v>#N/A</v>
      </c>
      <c r="S841" s="19" t="e">
        <f>K841-L841-VLOOKUP(C841,Вчера!C:AD, 9, FALSE)</f>
        <v>#N/A</v>
      </c>
      <c r="T841" s="19" t="e">
        <f>M841-VLOOKUP(C841,Вчера!C:AD, 11, FALSE)</f>
        <v>#N/A</v>
      </c>
      <c r="U841" s="19" t="e">
        <f>VLOOKUP(C841,Вчера!C:AD, 12, FALSE)+F841-H841-J841-L841-N841</f>
        <v>#N/A</v>
      </c>
    </row>
    <row r="842" spans="1:21" ht="35.1" customHeight="1" x14ac:dyDescent="0.3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P842" s="19" t="e">
        <f>E842-F842-VLOOKUP(C842,Вчера!C:AD, 3, FALSE)</f>
        <v>#N/A</v>
      </c>
      <c r="Q842" s="19" t="e">
        <f>G842-H842-VLOOKUP(C842,Вчера!C:AD, 5, FALSE)</f>
        <v>#N/A</v>
      </c>
      <c r="R842" s="19" t="e">
        <f>I842-J842-VLOOKUP(C842,Вчера!C:AD, 7, FALSE)</f>
        <v>#N/A</v>
      </c>
      <c r="S842" s="19" t="e">
        <f>K842-L842-VLOOKUP(C842,Вчера!C:AD, 9, FALSE)</f>
        <v>#N/A</v>
      </c>
      <c r="T842" s="19" t="e">
        <f>M842-VLOOKUP(C842,Вчера!C:AD, 11, FALSE)</f>
        <v>#N/A</v>
      </c>
      <c r="U842" s="19" t="e">
        <f>VLOOKUP(C842,Вчера!C:AD, 12, FALSE)+F842-H842-J842-L842-N842</f>
        <v>#N/A</v>
      </c>
    </row>
    <row r="843" spans="1:21" ht="35.1" customHeight="1" x14ac:dyDescent="0.3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P843" s="19" t="e">
        <f>E843-F843-VLOOKUP(C843,Вчера!C:AD, 3, FALSE)</f>
        <v>#N/A</v>
      </c>
      <c r="Q843" s="19" t="e">
        <f>G843-H843-VLOOKUP(C843,Вчера!C:AD, 5, FALSE)</f>
        <v>#N/A</v>
      </c>
      <c r="R843" s="19" t="e">
        <f>I843-J843-VLOOKUP(C843,Вчера!C:AD, 7, FALSE)</f>
        <v>#N/A</v>
      </c>
      <c r="S843" s="19" t="e">
        <f>K843-L843-VLOOKUP(C843,Вчера!C:AD, 9, FALSE)</f>
        <v>#N/A</v>
      </c>
      <c r="T843" s="19" t="e">
        <f>M843-VLOOKUP(C843,Вчера!C:AD, 11, FALSE)</f>
        <v>#N/A</v>
      </c>
      <c r="U843" s="19" t="e">
        <f>VLOOKUP(C843,Вчера!C:AD, 12, FALSE)+F843-H843-J843-L843-N843</f>
        <v>#N/A</v>
      </c>
    </row>
    <row r="844" spans="1:21" ht="35.1" customHeight="1" x14ac:dyDescent="0.3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P844" s="19" t="e">
        <f>E844-F844-VLOOKUP(C844,Вчера!C:AD, 3, FALSE)</f>
        <v>#N/A</v>
      </c>
      <c r="Q844" s="19" t="e">
        <f>G844-H844-VLOOKUP(C844,Вчера!C:AD, 5, FALSE)</f>
        <v>#N/A</v>
      </c>
      <c r="R844" s="19" t="e">
        <f>I844-J844-VLOOKUP(C844,Вчера!C:AD, 7, FALSE)</f>
        <v>#N/A</v>
      </c>
      <c r="S844" s="19" t="e">
        <f>K844-L844-VLOOKUP(C844,Вчера!C:AD, 9, FALSE)</f>
        <v>#N/A</v>
      </c>
      <c r="T844" s="19" t="e">
        <f>M844-VLOOKUP(C844,Вчера!C:AD, 11, FALSE)</f>
        <v>#N/A</v>
      </c>
      <c r="U844" s="19" t="e">
        <f>VLOOKUP(C844,Вчера!C:AD, 12, FALSE)+F844-H844-J844-L844-N844</f>
        <v>#N/A</v>
      </c>
    </row>
    <row r="845" spans="1:21" ht="35.1" customHeight="1" x14ac:dyDescent="0.3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P845" s="19" t="e">
        <f>E845-F845-VLOOKUP(C845,Вчера!C:AD, 3, FALSE)</f>
        <v>#N/A</v>
      </c>
      <c r="Q845" s="19" t="e">
        <f>G845-H845-VLOOKUP(C845,Вчера!C:AD, 5, FALSE)</f>
        <v>#N/A</v>
      </c>
      <c r="R845" s="19" t="e">
        <f>I845-J845-VLOOKUP(C845,Вчера!C:AD, 7, FALSE)</f>
        <v>#N/A</v>
      </c>
      <c r="S845" s="19" t="e">
        <f>K845-L845-VLOOKUP(C845,Вчера!C:AD, 9, FALSE)</f>
        <v>#N/A</v>
      </c>
      <c r="T845" s="19" t="e">
        <f>M845-VLOOKUP(C845,Вчера!C:AD, 11, FALSE)</f>
        <v>#N/A</v>
      </c>
      <c r="U845" s="19" t="e">
        <f>VLOOKUP(C845,Вчера!C:AD, 12, FALSE)+F845-H845-J845-L845-N845</f>
        <v>#N/A</v>
      </c>
    </row>
    <row r="846" spans="1:21" ht="35.1" customHeight="1" x14ac:dyDescent="0.3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P846" s="19" t="e">
        <f>E846-F846-VLOOKUP(C846,Вчера!C:AD, 3, FALSE)</f>
        <v>#N/A</v>
      </c>
      <c r="Q846" s="19" t="e">
        <f>G846-H846-VLOOKUP(C846,Вчера!C:AD, 5, FALSE)</f>
        <v>#N/A</v>
      </c>
      <c r="R846" s="19" t="e">
        <f>I846-J846-VLOOKUP(C846,Вчера!C:AD, 7, FALSE)</f>
        <v>#N/A</v>
      </c>
      <c r="S846" s="19" t="e">
        <f>K846-L846-VLOOKUP(C846,Вчера!C:AD, 9, FALSE)</f>
        <v>#N/A</v>
      </c>
      <c r="T846" s="19" t="e">
        <f>M846-VLOOKUP(C846,Вчера!C:AD, 11, FALSE)</f>
        <v>#N/A</v>
      </c>
      <c r="U846" s="19" t="e">
        <f>VLOOKUP(C846,Вчера!C:AD, 12, FALSE)+F846-H846-J846-L846-N846</f>
        <v>#N/A</v>
      </c>
    </row>
    <row r="847" spans="1:21" ht="35.1" customHeight="1" x14ac:dyDescent="0.3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P847" s="19" t="e">
        <f>E847-F847-VLOOKUP(C847,Вчера!C:AD, 3, FALSE)</f>
        <v>#N/A</v>
      </c>
      <c r="Q847" s="19" t="e">
        <f>G847-H847-VLOOKUP(C847,Вчера!C:AD, 5, FALSE)</f>
        <v>#N/A</v>
      </c>
      <c r="R847" s="19" t="e">
        <f>I847-J847-VLOOKUP(C847,Вчера!C:AD, 7, FALSE)</f>
        <v>#N/A</v>
      </c>
      <c r="S847" s="19" t="e">
        <f>K847-L847-VLOOKUP(C847,Вчера!C:AD, 9, FALSE)</f>
        <v>#N/A</v>
      </c>
      <c r="T847" s="19" t="e">
        <f>M847-VLOOKUP(C847,Вчера!C:AD, 11, FALSE)</f>
        <v>#N/A</v>
      </c>
      <c r="U847" s="19" t="e">
        <f>VLOOKUP(C847,Вчера!C:AD, 12, FALSE)+F847-H847-J847-L847-N847</f>
        <v>#N/A</v>
      </c>
    </row>
    <row r="848" spans="1:21" ht="35.1" customHeight="1" x14ac:dyDescent="0.3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P848" s="19" t="e">
        <f>E848-F848-VLOOKUP(C848,Вчера!C:AD, 3, FALSE)</f>
        <v>#N/A</v>
      </c>
      <c r="Q848" s="19" t="e">
        <f>G848-H848-VLOOKUP(C848,Вчера!C:AD, 5, FALSE)</f>
        <v>#N/A</v>
      </c>
      <c r="R848" s="19" t="e">
        <f>I848-J848-VLOOKUP(C848,Вчера!C:AD, 7, FALSE)</f>
        <v>#N/A</v>
      </c>
      <c r="S848" s="19" t="e">
        <f>K848-L848-VLOOKUP(C848,Вчера!C:AD, 9, FALSE)</f>
        <v>#N/A</v>
      </c>
      <c r="T848" s="19" t="e">
        <f>M848-VLOOKUP(C848,Вчера!C:AD, 11, FALSE)</f>
        <v>#N/A</v>
      </c>
      <c r="U848" s="19" t="e">
        <f>VLOOKUP(C848,Вчера!C:AD, 12, FALSE)+F848-H848-J848-L848-N848</f>
        <v>#N/A</v>
      </c>
    </row>
    <row r="849" spans="1:21" ht="35.1" customHeight="1" x14ac:dyDescent="0.3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P849" s="19" t="e">
        <f>E849-F849-VLOOKUP(C849,Вчера!C:AD, 3, FALSE)</f>
        <v>#N/A</v>
      </c>
      <c r="Q849" s="19" t="e">
        <f>G849-H849-VLOOKUP(C849,Вчера!C:AD, 5, FALSE)</f>
        <v>#N/A</v>
      </c>
      <c r="R849" s="19" t="e">
        <f>I849-J849-VLOOKUP(C849,Вчера!C:AD, 7, FALSE)</f>
        <v>#N/A</v>
      </c>
      <c r="S849" s="19" t="e">
        <f>K849-L849-VLOOKUP(C849,Вчера!C:AD, 9, FALSE)</f>
        <v>#N/A</v>
      </c>
      <c r="T849" s="19" t="e">
        <f>M849-VLOOKUP(C849,Вчера!C:AD, 11, FALSE)</f>
        <v>#N/A</v>
      </c>
      <c r="U849" s="19" t="e">
        <f>VLOOKUP(C849,Вчера!C:AD, 12, FALSE)+F849-H849-J849-L849-N849</f>
        <v>#N/A</v>
      </c>
    </row>
    <row r="850" spans="1:21" ht="35.1" customHeight="1" x14ac:dyDescent="0.3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P850" s="19" t="e">
        <f>E850-F850-VLOOKUP(C850,Вчера!C:AD, 3, FALSE)</f>
        <v>#N/A</v>
      </c>
      <c r="Q850" s="19" t="e">
        <f>G850-H850-VLOOKUP(C850,Вчера!C:AD, 5, FALSE)</f>
        <v>#N/A</v>
      </c>
      <c r="R850" s="19" t="e">
        <f>I850-J850-VLOOKUP(C850,Вчера!C:AD, 7, FALSE)</f>
        <v>#N/A</v>
      </c>
      <c r="S850" s="19" t="e">
        <f>K850-L850-VLOOKUP(C850,Вчера!C:AD, 9, FALSE)</f>
        <v>#N/A</v>
      </c>
      <c r="T850" s="19" t="e">
        <f>M850-VLOOKUP(C850,Вчера!C:AD, 11, FALSE)</f>
        <v>#N/A</v>
      </c>
      <c r="U850" s="19" t="e">
        <f>VLOOKUP(C850,Вчера!C:AD, 12, FALSE)+F850-H850-J850-L850-N850</f>
        <v>#N/A</v>
      </c>
    </row>
    <row r="851" spans="1:21" ht="35.1" customHeight="1" x14ac:dyDescent="0.3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P851" s="19" t="e">
        <f>E851-F851-VLOOKUP(C851,Вчера!C:AD, 3, FALSE)</f>
        <v>#N/A</v>
      </c>
      <c r="Q851" s="19" t="e">
        <f>G851-H851-VLOOKUP(C851,Вчера!C:AD, 5, FALSE)</f>
        <v>#N/A</v>
      </c>
      <c r="R851" s="19" t="e">
        <f>I851-J851-VLOOKUP(C851,Вчера!C:AD, 7, FALSE)</f>
        <v>#N/A</v>
      </c>
      <c r="S851" s="19" t="e">
        <f>K851-L851-VLOOKUP(C851,Вчера!C:AD, 9, FALSE)</f>
        <v>#N/A</v>
      </c>
      <c r="T851" s="19" t="e">
        <f>M851-VLOOKUP(C851,Вчера!C:AD, 11, FALSE)</f>
        <v>#N/A</v>
      </c>
      <c r="U851" s="19" t="e">
        <f>VLOOKUP(C851,Вчера!C:AD, 12, FALSE)+F851-H851-J851-L851-N851</f>
        <v>#N/A</v>
      </c>
    </row>
    <row r="852" spans="1:21" ht="35.1" customHeight="1" x14ac:dyDescent="0.3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P852" s="19" t="e">
        <f>E852-F852-VLOOKUP(C852,Вчера!C:AD, 3, FALSE)</f>
        <v>#N/A</v>
      </c>
      <c r="Q852" s="19" t="e">
        <f>G852-H852-VLOOKUP(C852,Вчера!C:AD, 5, FALSE)</f>
        <v>#N/A</v>
      </c>
      <c r="R852" s="19" t="e">
        <f>I852-J852-VLOOKUP(C852,Вчера!C:AD, 7, FALSE)</f>
        <v>#N/A</v>
      </c>
      <c r="S852" s="19" t="e">
        <f>K852-L852-VLOOKUP(C852,Вчера!C:AD, 9, FALSE)</f>
        <v>#N/A</v>
      </c>
      <c r="T852" s="19" t="e">
        <f>M852-VLOOKUP(C852,Вчера!C:AD, 11, FALSE)</f>
        <v>#N/A</v>
      </c>
      <c r="U852" s="19" t="e">
        <f>VLOOKUP(C852,Вчера!C:AD, 12, FALSE)+F852-H852-J852-L852-N852</f>
        <v>#N/A</v>
      </c>
    </row>
    <row r="853" spans="1:21" ht="35.1" customHeight="1" x14ac:dyDescent="0.3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P853" s="19" t="e">
        <f>E853-F853-VLOOKUP(C853,Вчера!C:AD, 3, FALSE)</f>
        <v>#N/A</v>
      </c>
      <c r="Q853" s="19" t="e">
        <f>G853-H853-VLOOKUP(C853,Вчера!C:AD, 5, FALSE)</f>
        <v>#N/A</v>
      </c>
      <c r="R853" s="19" t="e">
        <f>I853-J853-VLOOKUP(C853,Вчера!C:AD, 7, FALSE)</f>
        <v>#N/A</v>
      </c>
      <c r="S853" s="19" t="e">
        <f>K853-L853-VLOOKUP(C853,Вчера!C:AD, 9, FALSE)</f>
        <v>#N/A</v>
      </c>
      <c r="T853" s="19" t="e">
        <f>M853-VLOOKUP(C853,Вчера!C:AD, 11, FALSE)</f>
        <v>#N/A</v>
      </c>
      <c r="U853" s="19" t="e">
        <f>VLOOKUP(C853,Вчера!C:AD, 12, FALSE)+F853-H853-J853-L853-N853</f>
        <v>#N/A</v>
      </c>
    </row>
    <row r="854" spans="1:21" ht="35.1" customHeight="1" x14ac:dyDescent="0.3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P854" s="19" t="e">
        <f>E854-F854-VLOOKUP(C854,Вчера!C:AD, 3, FALSE)</f>
        <v>#N/A</v>
      </c>
      <c r="Q854" s="19" t="e">
        <f>G854-H854-VLOOKUP(C854,Вчера!C:AD, 5, FALSE)</f>
        <v>#N/A</v>
      </c>
      <c r="R854" s="19" t="e">
        <f>I854-J854-VLOOKUP(C854,Вчера!C:AD, 7, FALSE)</f>
        <v>#N/A</v>
      </c>
      <c r="S854" s="19" t="e">
        <f>K854-L854-VLOOKUP(C854,Вчера!C:AD, 9, FALSE)</f>
        <v>#N/A</v>
      </c>
      <c r="T854" s="19" t="e">
        <f>M854-VLOOKUP(C854,Вчера!C:AD, 11, FALSE)</f>
        <v>#N/A</v>
      </c>
      <c r="U854" s="19" t="e">
        <f>VLOOKUP(C854,Вчера!C:AD, 12, FALSE)+F854-H854-J854-L854-N854</f>
        <v>#N/A</v>
      </c>
    </row>
    <row r="855" spans="1:21" ht="35.1" customHeight="1" x14ac:dyDescent="0.3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P855" s="19" t="e">
        <f>E855-F855-VLOOKUP(C855,Вчера!C:AD, 3, FALSE)</f>
        <v>#N/A</v>
      </c>
      <c r="Q855" s="19" t="e">
        <f>G855-H855-VLOOKUP(C855,Вчера!C:AD, 5, FALSE)</f>
        <v>#N/A</v>
      </c>
      <c r="R855" s="19" t="e">
        <f>I855-J855-VLOOKUP(C855,Вчера!C:AD, 7, FALSE)</f>
        <v>#N/A</v>
      </c>
      <c r="S855" s="19" t="e">
        <f>K855-L855-VLOOKUP(C855,Вчера!C:AD, 9, FALSE)</f>
        <v>#N/A</v>
      </c>
      <c r="T855" s="19" t="e">
        <f>M855-VLOOKUP(C855,Вчера!C:AD, 11, FALSE)</f>
        <v>#N/A</v>
      </c>
      <c r="U855" s="19" t="e">
        <f>VLOOKUP(C855,Вчера!C:AD, 12, FALSE)+F855-H855-J855-L855-N855</f>
        <v>#N/A</v>
      </c>
    </row>
    <row r="856" spans="1:21" ht="35.1" customHeight="1" x14ac:dyDescent="0.3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P856" s="19" t="e">
        <f>E856-F856-VLOOKUP(C856,Вчера!C:AD, 3, FALSE)</f>
        <v>#N/A</v>
      </c>
      <c r="Q856" s="19" t="e">
        <f>G856-H856-VLOOKUP(C856,Вчера!C:AD, 5, FALSE)</f>
        <v>#N/A</v>
      </c>
      <c r="R856" s="19" t="e">
        <f>I856-J856-VLOOKUP(C856,Вчера!C:AD, 7, FALSE)</f>
        <v>#N/A</v>
      </c>
      <c r="S856" s="19" t="e">
        <f>K856-L856-VLOOKUP(C856,Вчера!C:AD, 9, FALSE)</f>
        <v>#N/A</v>
      </c>
      <c r="T856" s="19" t="e">
        <f>M856-VLOOKUP(C856,Вчера!C:AD, 11, FALSE)</f>
        <v>#N/A</v>
      </c>
      <c r="U856" s="19" t="e">
        <f>VLOOKUP(C856,Вчера!C:AD, 12, FALSE)+F856-H856-J856-L856-N856</f>
        <v>#N/A</v>
      </c>
    </row>
    <row r="857" spans="1:21" ht="35.1" customHeight="1" x14ac:dyDescent="0.3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P857" s="19" t="e">
        <f>E857-F857-VLOOKUP(C857,Вчера!C:AD, 3, FALSE)</f>
        <v>#N/A</v>
      </c>
      <c r="Q857" s="19" t="e">
        <f>G857-H857-VLOOKUP(C857,Вчера!C:AD, 5, FALSE)</f>
        <v>#N/A</v>
      </c>
      <c r="R857" s="19" t="e">
        <f>I857-J857-VLOOKUP(C857,Вчера!C:AD, 7, FALSE)</f>
        <v>#N/A</v>
      </c>
      <c r="S857" s="19" t="e">
        <f>K857-L857-VLOOKUP(C857,Вчера!C:AD, 9, FALSE)</f>
        <v>#N/A</v>
      </c>
      <c r="T857" s="19" t="e">
        <f>M857-VLOOKUP(C857,Вчера!C:AD, 11, FALSE)</f>
        <v>#N/A</v>
      </c>
      <c r="U857" s="19" t="e">
        <f>VLOOKUP(C857,Вчера!C:AD, 12, FALSE)+F857-H857-J857-L857-N857</f>
        <v>#N/A</v>
      </c>
    </row>
    <row r="858" spans="1:21" ht="35.1" customHeight="1" x14ac:dyDescent="0.3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P858" s="19" t="e">
        <f>E858-F858-VLOOKUP(C858,Вчера!C:AD, 3, FALSE)</f>
        <v>#N/A</v>
      </c>
      <c r="Q858" s="19" t="e">
        <f>G858-H858-VLOOKUP(C858,Вчера!C:AD, 5, FALSE)</f>
        <v>#N/A</v>
      </c>
      <c r="R858" s="19" t="e">
        <f>I858-J858-VLOOKUP(C858,Вчера!C:AD, 7, FALSE)</f>
        <v>#N/A</v>
      </c>
      <c r="S858" s="19" t="e">
        <f>K858-L858-VLOOKUP(C858,Вчера!C:AD, 9, FALSE)</f>
        <v>#N/A</v>
      </c>
      <c r="T858" s="19" t="e">
        <f>M858-VLOOKUP(C858,Вчера!C:AD, 11, FALSE)</f>
        <v>#N/A</v>
      </c>
      <c r="U858" s="19" t="e">
        <f>VLOOKUP(C858,Вчера!C:AD, 12, FALSE)+F858-H858-J858-L858-N858</f>
        <v>#N/A</v>
      </c>
    </row>
    <row r="859" spans="1:21" ht="35.1" customHeight="1" x14ac:dyDescent="0.3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P859" s="19" t="e">
        <f>E859-F859-VLOOKUP(C859,Вчера!C:AD, 3, FALSE)</f>
        <v>#N/A</v>
      </c>
      <c r="Q859" s="19" t="e">
        <f>G859-H859-VLOOKUP(C859,Вчера!C:AD, 5, FALSE)</f>
        <v>#N/A</v>
      </c>
      <c r="R859" s="19" t="e">
        <f>I859-J859-VLOOKUP(C859,Вчера!C:AD, 7, FALSE)</f>
        <v>#N/A</v>
      </c>
      <c r="S859" s="19" t="e">
        <f>K859-L859-VLOOKUP(C859,Вчера!C:AD, 9, FALSE)</f>
        <v>#N/A</v>
      </c>
      <c r="T859" s="19" t="e">
        <f>M859-VLOOKUP(C859,Вчера!C:AD, 11, FALSE)</f>
        <v>#N/A</v>
      </c>
      <c r="U859" s="19" t="e">
        <f>VLOOKUP(C859,Вчера!C:AD, 12, FALSE)+F859-H859-J859-L859-N859</f>
        <v>#N/A</v>
      </c>
    </row>
    <row r="860" spans="1:21" ht="35.1" customHeight="1" x14ac:dyDescent="0.3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P860" s="19" t="e">
        <f>E860-F860-VLOOKUP(C860,Вчера!C:AD, 3, FALSE)</f>
        <v>#N/A</v>
      </c>
      <c r="Q860" s="19" t="e">
        <f>G860-H860-VLOOKUP(C860,Вчера!C:AD, 5, FALSE)</f>
        <v>#N/A</v>
      </c>
      <c r="R860" s="19" t="e">
        <f>I860-J860-VLOOKUP(C860,Вчера!C:AD, 7, FALSE)</f>
        <v>#N/A</v>
      </c>
      <c r="S860" s="19" t="e">
        <f>K860-L860-VLOOKUP(C860,Вчера!C:AD, 9, FALSE)</f>
        <v>#N/A</v>
      </c>
      <c r="T860" s="19" t="e">
        <f>M860-VLOOKUP(C860,Вчера!C:AD, 11, FALSE)</f>
        <v>#N/A</v>
      </c>
      <c r="U860" s="19" t="e">
        <f>VLOOKUP(C860,Вчера!C:AD, 12, FALSE)+F860-H860-J860-L860-N860</f>
        <v>#N/A</v>
      </c>
    </row>
    <row r="861" spans="1:21" ht="35.1" customHeight="1" x14ac:dyDescent="0.3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P861" s="19" t="e">
        <f>E861-F861-VLOOKUP(C861,Вчера!C:AD, 3, FALSE)</f>
        <v>#N/A</v>
      </c>
      <c r="Q861" s="19" t="e">
        <f>G861-H861-VLOOKUP(C861,Вчера!C:AD, 5, FALSE)</f>
        <v>#N/A</v>
      </c>
      <c r="R861" s="19" t="e">
        <f>I861-J861-VLOOKUP(C861,Вчера!C:AD, 7, FALSE)</f>
        <v>#N/A</v>
      </c>
      <c r="S861" s="19" t="e">
        <f>K861-L861-VLOOKUP(C861,Вчера!C:AD, 9, FALSE)</f>
        <v>#N/A</v>
      </c>
      <c r="T861" s="19" t="e">
        <f>M861-VLOOKUP(C861,Вчера!C:AD, 11, FALSE)</f>
        <v>#N/A</v>
      </c>
      <c r="U861" s="19" t="e">
        <f>VLOOKUP(C861,Вчера!C:AD, 12, FALSE)+F861-H861-J861-L861-N861</f>
        <v>#N/A</v>
      </c>
    </row>
    <row r="862" spans="1:21" ht="35.1" customHeight="1" x14ac:dyDescent="0.3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P862" s="19" t="e">
        <f>E862-F862-VLOOKUP(C862,Вчера!C:AD, 3, FALSE)</f>
        <v>#N/A</v>
      </c>
      <c r="Q862" s="19" t="e">
        <f>G862-H862-VLOOKUP(C862,Вчера!C:AD, 5, FALSE)</f>
        <v>#N/A</v>
      </c>
      <c r="R862" s="19" t="e">
        <f>I862-J862-VLOOKUP(C862,Вчера!C:AD, 7, FALSE)</f>
        <v>#N/A</v>
      </c>
      <c r="S862" s="19" t="e">
        <f>K862-L862-VLOOKUP(C862,Вчера!C:AD, 9, FALSE)</f>
        <v>#N/A</v>
      </c>
      <c r="T862" s="19" t="e">
        <f>M862-VLOOKUP(C862,Вчера!C:AD, 11, FALSE)</f>
        <v>#N/A</v>
      </c>
      <c r="U862" s="19" t="e">
        <f>VLOOKUP(C862,Вчера!C:AD, 12, FALSE)+F862-H862-J862-L862-N862</f>
        <v>#N/A</v>
      </c>
    </row>
    <row r="863" spans="1:21" ht="35.1" customHeight="1" x14ac:dyDescent="0.3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P863" s="19" t="e">
        <f>E863-F863-VLOOKUP(C863,Вчера!C:AD, 3, FALSE)</f>
        <v>#N/A</v>
      </c>
      <c r="Q863" s="19" t="e">
        <f>G863-H863-VLOOKUP(C863,Вчера!C:AD, 5, FALSE)</f>
        <v>#N/A</v>
      </c>
      <c r="R863" s="19" t="e">
        <f>I863-J863-VLOOKUP(C863,Вчера!C:AD, 7, FALSE)</f>
        <v>#N/A</v>
      </c>
      <c r="S863" s="19" t="e">
        <f>K863-L863-VLOOKUP(C863,Вчера!C:AD, 9, FALSE)</f>
        <v>#N/A</v>
      </c>
      <c r="T863" s="19" t="e">
        <f>M863-VLOOKUP(C863,Вчера!C:AD, 11, FALSE)</f>
        <v>#N/A</v>
      </c>
      <c r="U863" s="19" t="e">
        <f>VLOOKUP(C863,Вчера!C:AD, 12, FALSE)+F863-H863-J863-L863-N863</f>
        <v>#N/A</v>
      </c>
    </row>
    <row r="864" spans="1:21" ht="35.1" customHeight="1" x14ac:dyDescent="0.3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P864" s="19" t="e">
        <f>E864-F864-VLOOKUP(C864,Вчера!C:AD, 3, FALSE)</f>
        <v>#N/A</v>
      </c>
      <c r="Q864" s="19" t="e">
        <f>G864-H864-VLOOKUP(C864,Вчера!C:AD, 5, FALSE)</f>
        <v>#N/A</v>
      </c>
      <c r="R864" s="19" t="e">
        <f>I864-J864-VLOOKUP(C864,Вчера!C:AD, 7, FALSE)</f>
        <v>#N/A</v>
      </c>
      <c r="S864" s="19" t="e">
        <f>K864-L864-VLOOKUP(C864,Вчера!C:AD, 9, FALSE)</f>
        <v>#N/A</v>
      </c>
      <c r="T864" s="19" t="e">
        <f>M864-VLOOKUP(C864,Вчера!C:AD, 11, FALSE)</f>
        <v>#N/A</v>
      </c>
      <c r="U864" s="19" t="e">
        <f>VLOOKUP(C864,Вчера!C:AD, 12, FALSE)+F864-H864-J864-L864-N864</f>
        <v>#N/A</v>
      </c>
    </row>
    <row r="865" spans="1:21" ht="35.1" customHeight="1" x14ac:dyDescent="0.3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P865" s="19" t="e">
        <f>E865-F865-VLOOKUP(C865,Вчера!C:AD, 3, FALSE)</f>
        <v>#N/A</v>
      </c>
      <c r="Q865" s="19" t="e">
        <f>G865-H865-VLOOKUP(C865,Вчера!C:AD, 5, FALSE)</f>
        <v>#N/A</v>
      </c>
      <c r="R865" s="19" t="e">
        <f>I865-J865-VLOOKUP(C865,Вчера!C:AD, 7, FALSE)</f>
        <v>#N/A</v>
      </c>
      <c r="S865" s="19" t="e">
        <f>K865-L865-VLOOKUP(C865,Вчера!C:AD, 9, FALSE)</f>
        <v>#N/A</v>
      </c>
      <c r="T865" s="19" t="e">
        <f>M865-VLOOKUP(C865,Вчера!C:AD, 11, FALSE)</f>
        <v>#N/A</v>
      </c>
      <c r="U865" s="19" t="e">
        <f>VLOOKUP(C865,Вчера!C:AD, 12, FALSE)+F865-H865-J865-L865-N865</f>
        <v>#N/A</v>
      </c>
    </row>
    <row r="866" spans="1:21" ht="35.1" customHeight="1" x14ac:dyDescent="0.3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P866" s="19" t="e">
        <f>E866-F866-VLOOKUP(C866,Вчера!C:AD, 3, FALSE)</f>
        <v>#N/A</v>
      </c>
      <c r="Q866" s="19" t="e">
        <f>G866-H866-VLOOKUP(C866,Вчера!C:AD, 5, FALSE)</f>
        <v>#N/A</v>
      </c>
      <c r="R866" s="19" t="e">
        <f>I866-J866-VLOOKUP(C866,Вчера!C:AD, 7, FALSE)</f>
        <v>#N/A</v>
      </c>
      <c r="S866" s="19" t="e">
        <f>K866-L866-VLOOKUP(C866,Вчера!C:AD, 9, FALSE)</f>
        <v>#N/A</v>
      </c>
      <c r="T866" s="19" t="e">
        <f>M866-VLOOKUP(C866,Вчера!C:AD, 11, FALSE)</f>
        <v>#N/A</v>
      </c>
      <c r="U866" s="19" t="e">
        <f>VLOOKUP(C866,Вчера!C:AD, 12, FALSE)+F866-H866-J866-L866-N866</f>
        <v>#N/A</v>
      </c>
    </row>
    <row r="867" spans="1:21" ht="35.1" customHeight="1" x14ac:dyDescent="0.3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P867" s="19" t="e">
        <f>E867-F867-VLOOKUP(C867,Вчера!C:AD, 3, FALSE)</f>
        <v>#N/A</v>
      </c>
      <c r="Q867" s="19" t="e">
        <f>G867-H867-VLOOKUP(C867,Вчера!C:AD, 5, FALSE)</f>
        <v>#N/A</v>
      </c>
      <c r="R867" s="19" t="e">
        <f>I867-J867-VLOOKUP(C867,Вчера!C:AD, 7, FALSE)</f>
        <v>#N/A</v>
      </c>
      <c r="S867" s="19" t="e">
        <f>K867-L867-VLOOKUP(C867,Вчера!C:AD, 9, FALSE)</f>
        <v>#N/A</v>
      </c>
      <c r="T867" s="19" t="e">
        <f>M867-VLOOKUP(C867,Вчера!C:AD, 11, FALSE)</f>
        <v>#N/A</v>
      </c>
      <c r="U867" s="19" t="e">
        <f>VLOOKUP(C867,Вчера!C:AD, 12, FALSE)+F867-H867-J867-L867-N867</f>
        <v>#N/A</v>
      </c>
    </row>
    <row r="868" spans="1:21" ht="35.1" customHeight="1" x14ac:dyDescent="0.3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P868" s="19" t="e">
        <f>E868-F868-VLOOKUP(C868,Вчера!C:AD, 3, FALSE)</f>
        <v>#N/A</v>
      </c>
      <c r="Q868" s="19" t="e">
        <f>G868-H868-VLOOKUP(C868,Вчера!C:AD, 5, FALSE)</f>
        <v>#N/A</v>
      </c>
      <c r="R868" s="19" t="e">
        <f>I868-J868-VLOOKUP(C868,Вчера!C:AD, 7, FALSE)</f>
        <v>#N/A</v>
      </c>
      <c r="S868" s="19" t="e">
        <f>K868-L868-VLOOKUP(C868,Вчера!C:AD, 9, FALSE)</f>
        <v>#N/A</v>
      </c>
      <c r="T868" s="19" t="e">
        <f>M868-VLOOKUP(C868,Вчера!C:AD, 11, FALSE)</f>
        <v>#N/A</v>
      </c>
      <c r="U868" s="19" t="e">
        <f>VLOOKUP(C868,Вчера!C:AD, 12, FALSE)+F868-H868-J868-L868-N868</f>
        <v>#N/A</v>
      </c>
    </row>
    <row r="869" spans="1:21" ht="35.1" customHeight="1" x14ac:dyDescent="0.3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P869" s="19" t="e">
        <f>E869-F869-VLOOKUP(C869,Вчера!C:AD, 3, FALSE)</f>
        <v>#N/A</v>
      </c>
      <c r="Q869" s="19" t="e">
        <f>G869-H869-VLOOKUP(C869,Вчера!C:AD, 5, FALSE)</f>
        <v>#N/A</v>
      </c>
      <c r="R869" s="19" t="e">
        <f>I869-J869-VLOOKUP(C869,Вчера!C:AD, 7, FALSE)</f>
        <v>#N/A</v>
      </c>
      <c r="S869" s="19" t="e">
        <f>K869-L869-VLOOKUP(C869,Вчера!C:AD, 9, FALSE)</f>
        <v>#N/A</v>
      </c>
      <c r="T869" s="19" t="e">
        <f>M869-VLOOKUP(C869,Вчера!C:AD, 11, FALSE)</f>
        <v>#N/A</v>
      </c>
      <c r="U869" s="19" t="e">
        <f>VLOOKUP(C869,Вчера!C:AD, 12, FALSE)+F869-H869-J869-L869-N869</f>
        <v>#N/A</v>
      </c>
    </row>
    <row r="870" spans="1:21" ht="35.1" customHeight="1" x14ac:dyDescent="0.3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P870" s="19" t="e">
        <f>E870-F870-VLOOKUP(C870,Вчера!C:AD, 3, FALSE)</f>
        <v>#N/A</v>
      </c>
      <c r="Q870" s="19" t="e">
        <f>G870-H870-VLOOKUP(C870,Вчера!C:AD, 5, FALSE)</f>
        <v>#N/A</v>
      </c>
      <c r="R870" s="19" t="e">
        <f>I870-J870-VLOOKUP(C870,Вчера!C:AD, 7, FALSE)</f>
        <v>#N/A</v>
      </c>
      <c r="S870" s="19" t="e">
        <f>K870-L870-VLOOKUP(C870,Вчера!C:AD, 9, FALSE)</f>
        <v>#N/A</v>
      </c>
      <c r="T870" s="19" t="e">
        <f>M870-VLOOKUP(C870,Вчера!C:AD, 11, FALSE)</f>
        <v>#N/A</v>
      </c>
      <c r="U870" s="19" t="e">
        <f>VLOOKUP(C870,Вчера!C:AD, 12, FALSE)+F870-H870-J870-L870-N870</f>
        <v>#N/A</v>
      </c>
    </row>
    <row r="871" spans="1:21" ht="35.1" customHeight="1" x14ac:dyDescent="0.3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P871" s="19" t="e">
        <f>E871-F871-VLOOKUP(C871,Вчера!C:AD, 3, FALSE)</f>
        <v>#N/A</v>
      </c>
      <c r="Q871" s="19" t="e">
        <f>G871-H871-VLOOKUP(C871,Вчера!C:AD, 5, FALSE)</f>
        <v>#N/A</v>
      </c>
      <c r="R871" s="19" t="e">
        <f>I871-J871-VLOOKUP(C871,Вчера!C:AD, 7, FALSE)</f>
        <v>#N/A</v>
      </c>
      <c r="S871" s="19" t="e">
        <f>K871-L871-VLOOKUP(C871,Вчера!C:AD, 9, FALSE)</f>
        <v>#N/A</v>
      </c>
      <c r="T871" s="19" t="e">
        <f>M871-VLOOKUP(C871,Вчера!C:AD, 11, FALSE)</f>
        <v>#N/A</v>
      </c>
      <c r="U871" s="19" t="e">
        <f>VLOOKUP(C871,Вчера!C:AD, 12, FALSE)+F871-H871-J871-L871-N871</f>
        <v>#N/A</v>
      </c>
    </row>
    <row r="872" spans="1:21" ht="35.1" customHeight="1" x14ac:dyDescent="0.3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P872" s="19" t="e">
        <f>E872-F872-VLOOKUP(C872,Вчера!C:AD, 3, FALSE)</f>
        <v>#N/A</v>
      </c>
      <c r="Q872" s="19" t="e">
        <f>G872-H872-VLOOKUP(C872,Вчера!C:AD, 5, FALSE)</f>
        <v>#N/A</v>
      </c>
      <c r="R872" s="19" t="e">
        <f>I872-J872-VLOOKUP(C872,Вчера!C:AD, 7, FALSE)</f>
        <v>#N/A</v>
      </c>
      <c r="S872" s="19" t="e">
        <f>K872-L872-VLOOKUP(C872,Вчера!C:AD, 9, FALSE)</f>
        <v>#N/A</v>
      </c>
      <c r="T872" s="19" t="e">
        <f>M872-VLOOKUP(C872,Вчера!C:AD, 11, FALSE)</f>
        <v>#N/A</v>
      </c>
      <c r="U872" s="19" t="e">
        <f>VLOOKUP(C872,Вчера!C:AD, 12, FALSE)+F872-H872-J872-L872-N872</f>
        <v>#N/A</v>
      </c>
    </row>
    <row r="873" spans="1:21" ht="35.1" customHeight="1" x14ac:dyDescent="0.3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P873" s="19" t="e">
        <f>E873-F873-VLOOKUP(C873,Вчера!C:AD, 3, FALSE)</f>
        <v>#N/A</v>
      </c>
      <c r="Q873" s="19" t="e">
        <f>G873-H873-VLOOKUP(C873,Вчера!C:AD, 5, FALSE)</f>
        <v>#N/A</v>
      </c>
      <c r="R873" s="19" t="e">
        <f>I873-J873-VLOOKUP(C873,Вчера!C:AD, 7, FALSE)</f>
        <v>#N/A</v>
      </c>
      <c r="S873" s="19" t="e">
        <f>K873-L873-VLOOKUP(C873,Вчера!C:AD, 9, FALSE)</f>
        <v>#N/A</v>
      </c>
      <c r="T873" s="19" t="e">
        <f>M873-VLOOKUP(C873,Вчера!C:AD, 11, FALSE)</f>
        <v>#N/A</v>
      </c>
      <c r="U873" s="19" t="e">
        <f>VLOOKUP(C873,Вчера!C:AD, 12, FALSE)+F873-H873-J873-L873-N873</f>
        <v>#N/A</v>
      </c>
    </row>
    <row r="874" spans="1:21" ht="35.1" customHeight="1" x14ac:dyDescent="0.3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P874" s="19" t="e">
        <f>E874-F874-VLOOKUP(C874,Вчера!C:AD, 3, FALSE)</f>
        <v>#N/A</v>
      </c>
      <c r="Q874" s="19" t="e">
        <f>G874-H874-VLOOKUP(C874,Вчера!C:AD, 5, FALSE)</f>
        <v>#N/A</v>
      </c>
      <c r="R874" s="19" t="e">
        <f>I874-J874-VLOOKUP(C874,Вчера!C:AD, 7, FALSE)</f>
        <v>#N/A</v>
      </c>
      <c r="S874" s="19" t="e">
        <f>K874-L874-VLOOKUP(C874,Вчера!C:AD, 9, FALSE)</f>
        <v>#N/A</v>
      </c>
      <c r="T874" s="19" t="e">
        <f>M874-VLOOKUP(C874,Вчера!C:AD, 11, FALSE)</f>
        <v>#N/A</v>
      </c>
      <c r="U874" s="19" t="e">
        <f>VLOOKUP(C874,Вчера!C:AD, 12, FALSE)+F874-H874-J874-L874-N874</f>
        <v>#N/A</v>
      </c>
    </row>
    <row r="875" spans="1:21" ht="35.1" customHeight="1" x14ac:dyDescent="0.3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P875" s="19" t="e">
        <f>E875-F875-VLOOKUP(C875,Вчера!C:AD, 3, FALSE)</f>
        <v>#N/A</v>
      </c>
      <c r="Q875" s="19" t="e">
        <f>G875-H875-VLOOKUP(C875,Вчера!C:AD, 5, FALSE)</f>
        <v>#N/A</v>
      </c>
      <c r="R875" s="19" t="e">
        <f>I875-J875-VLOOKUP(C875,Вчера!C:AD, 7, FALSE)</f>
        <v>#N/A</v>
      </c>
      <c r="S875" s="19" t="e">
        <f>K875-L875-VLOOKUP(C875,Вчера!C:AD, 9, FALSE)</f>
        <v>#N/A</v>
      </c>
      <c r="T875" s="19" t="e">
        <f>M875-VLOOKUP(C875,Вчера!C:AD, 11, FALSE)</f>
        <v>#N/A</v>
      </c>
      <c r="U875" s="19" t="e">
        <f>VLOOKUP(C875,Вчера!C:AD, 12, FALSE)+F875-H875-J875-L875-N875</f>
        <v>#N/A</v>
      </c>
    </row>
    <row r="876" spans="1:21" ht="35.1" customHeight="1" x14ac:dyDescent="0.3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P876" s="19" t="e">
        <f>E876-F876-VLOOKUP(C876,Вчера!C:AD, 3, FALSE)</f>
        <v>#N/A</v>
      </c>
      <c r="Q876" s="19" t="e">
        <f>G876-H876-VLOOKUP(C876,Вчера!C:AD, 5, FALSE)</f>
        <v>#N/A</v>
      </c>
      <c r="R876" s="19" t="e">
        <f>I876-J876-VLOOKUP(C876,Вчера!C:AD, 7, FALSE)</f>
        <v>#N/A</v>
      </c>
      <c r="S876" s="19" t="e">
        <f>K876-L876-VLOOKUP(C876,Вчера!C:AD, 9, FALSE)</f>
        <v>#N/A</v>
      </c>
      <c r="T876" s="19" t="e">
        <f>M876-VLOOKUP(C876,Вчера!C:AD, 11, FALSE)</f>
        <v>#N/A</v>
      </c>
      <c r="U876" s="19" t="e">
        <f>VLOOKUP(C876,Вчера!C:AD, 12, FALSE)+F876-H876-J876-L876-N876</f>
        <v>#N/A</v>
      </c>
    </row>
    <row r="877" spans="1:21" ht="35.1" customHeight="1" x14ac:dyDescent="0.3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P877" s="19" t="e">
        <f>E877-F877-VLOOKUP(C877,Вчера!C:AD, 3, FALSE)</f>
        <v>#N/A</v>
      </c>
      <c r="Q877" s="19" t="e">
        <f>G877-H877-VLOOKUP(C877,Вчера!C:AD, 5, FALSE)</f>
        <v>#N/A</v>
      </c>
      <c r="R877" s="19" t="e">
        <f>I877-J877-VLOOKUP(C877,Вчера!C:AD, 7, FALSE)</f>
        <v>#N/A</v>
      </c>
      <c r="S877" s="19" t="e">
        <f>K877-L877-VLOOKUP(C877,Вчера!C:AD, 9, FALSE)</f>
        <v>#N/A</v>
      </c>
      <c r="T877" s="19" t="e">
        <f>M877-VLOOKUP(C877,Вчера!C:AD, 11, FALSE)</f>
        <v>#N/A</v>
      </c>
      <c r="U877" s="19" t="e">
        <f>VLOOKUP(C877,Вчера!C:AD, 12, FALSE)+F877-H877-J877-L877-N877</f>
        <v>#N/A</v>
      </c>
    </row>
    <row r="878" spans="1:21" ht="35.1" customHeight="1" x14ac:dyDescent="0.3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P878" s="19" t="e">
        <f>E878-F878-VLOOKUP(C878,Вчера!C:AD, 3, FALSE)</f>
        <v>#N/A</v>
      </c>
      <c r="Q878" s="19" t="e">
        <f>G878-H878-VLOOKUP(C878,Вчера!C:AD, 5, FALSE)</f>
        <v>#N/A</v>
      </c>
      <c r="R878" s="19" t="e">
        <f>I878-J878-VLOOKUP(C878,Вчера!C:AD, 7, FALSE)</f>
        <v>#N/A</v>
      </c>
      <c r="S878" s="19" t="e">
        <f>K878-L878-VLOOKUP(C878,Вчера!C:AD, 9, FALSE)</f>
        <v>#N/A</v>
      </c>
      <c r="T878" s="19" t="e">
        <f>M878-VLOOKUP(C878,Вчера!C:AD, 11, FALSE)</f>
        <v>#N/A</v>
      </c>
      <c r="U878" s="19" t="e">
        <f>VLOOKUP(C878,Вчера!C:AD, 12, FALSE)+F878-H878-J878-L878-N878</f>
        <v>#N/A</v>
      </c>
    </row>
    <row r="879" spans="1:21" ht="35.1" customHeight="1" x14ac:dyDescent="0.3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P879" s="19" t="e">
        <f>E879-F879-VLOOKUP(C879,Вчера!C:AD, 3, FALSE)</f>
        <v>#N/A</v>
      </c>
      <c r="Q879" s="19" t="e">
        <f>G879-H879-VLOOKUP(C879,Вчера!C:AD, 5, FALSE)</f>
        <v>#N/A</v>
      </c>
      <c r="R879" s="19" t="e">
        <f>I879-J879-VLOOKUP(C879,Вчера!C:AD, 7, FALSE)</f>
        <v>#N/A</v>
      </c>
      <c r="S879" s="19" t="e">
        <f>K879-L879-VLOOKUP(C879,Вчера!C:AD, 9, FALSE)</f>
        <v>#N/A</v>
      </c>
      <c r="T879" s="19" t="e">
        <f>M879-VLOOKUP(C879,Вчера!C:AD, 11, FALSE)</f>
        <v>#N/A</v>
      </c>
      <c r="U879" s="19" t="e">
        <f>VLOOKUP(C879,Вчера!C:AD, 12, FALSE)+F879-H879-J879-L879-N879</f>
        <v>#N/A</v>
      </c>
    </row>
    <row r="880" spans="1:21" ht="35.1" customHeight="1" x14ac:dyDescent="0.3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P880" s="19" t="e">
        <f>E880-F880-VLOOKUP(C880,Вчера!C:AD, 3, FALSE)</f>
        <v>#N/A</v>
      </c>
      <c r="Q880" s="19" t="e">
        <f>G880-H880-VLOOKUP(C880,Вчера!C:AD, 5, FALSE)</f>
        <v>#N/A</v>
      </c>
      <c r="R880" s="19" t="e">
        <f>I880-J880-VLOOKUP(C880,Вчера!C:AD, 7, FALSE)</f>
        <v>#N/A</v>
      </c>
      <c r="S880" s="19" t="e">
        <f>K880-L880-VLOOKUP(C880,Вчера!C:AD, 9, FALSE)</f>
        <v>#N/A</v>
      </c>
      <c r="T880" s="19" t="e">
        <f>M880-VLOOKUP(C880,Вчера!C:AD, 11, FALSE)</f>
        <v>#N/A</v>
      </c>
      <c r="U880" s="19" t="e">
        <f>VLOOKUP(C880,Вчера!C:AD, 12, FALSE)+F880-H880-J880-L880-N880</f>
        <v>#N/A</v>
      </c>
    </row>
    <row r="881" spans="1:21" ht="35.1" customHeight="1" x14ac:dyDescent="0.3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P881" s="19" t="e">
        <f>E881-F881-VLOOKUP(C881,Вчера!C:AD, 3, FALSE)</f>
        <v>#N/A</v>
      </c>
      <c r="Q881" s="19" t="e">
        <f>G881-H881-VLOOKUP(C881,Вчера!C:AD, 5, FALSE)</f>
        <v>#N/A</v>
      </c>
      <c r="R881" s="19" t="e">
        <f>I881-J881-VLOOKUP(C881,Вчера!C:AD, 7, FALSE)</f>
        <v>#N/A</v>
      </c>
      <c r="S881" s="19" t="e">
        <f>K881-L881-VLOOKUP(C881,Вчера!C:AD, 9, FALSE)</f>
        <v>#N/A</v>
      </c>
      <c r="T881" s="19" t="e">
        <f>M881-VLOOKUP(C881,Вчера!C:AD, 11, FALSE)</f>
        <v>#N/A</v>
      </c>
      <c r="U881" s="19" t="e">
        <f>VLOOKUP(C881,Вчера!C:AD, 12, FALSE)+F881-H881-J881-L881-N881</f>
        <v>#N/A</v>
      </c>
    </row>
    <row r="882" spans="1:21" ht="35.1" customHeight="1" x14ac:dyDescent="0.3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P882" s="19" t="e">
        <f>E882-F882-VLOOKUP(C882,Вчера!C:AD, 3, FALSE)</f>
        <v>#N/A</v>
      </c>
      <c r="Q882" s="19" t="e">
        <f>G882-H882-VLOOKUP(C882,Вчера!C:AD, 5, FALSE)</f>
        <v>#N/A</v>
      </c>
      <c r="R882" s="19" t="e">
        <f>I882-J882-VLOOKUP(C882,Вчера!C:AD, 7, FALSE)</f>
        <v>#N/A</v>
      </c>
      <c r="S882" s="19" t="e">
        <f>K882-L882-VLOOKUP(C882,Вчера!C:AD, 9, FALSE)</f>
        <v>#N/A</v>
      </c>
      <c r="T882" s="19" t="e">
        <f>M882-VLOOKUP(C882,Вчера!C:AD, 11, FALSE)</f>
        <v>#N/A</v>
      </c>
      <c r="U882" s="19" t="e">
        <f>VLOOKUP(C882,Вчера!C:AD, 12, FALSE)+F882-H882-J882-L882-N882</f>
        <v>#N/A</v>
      </c>
    </row>
    <row r="883" spans="1:21" ht="35.1" customHeight="1" x14ac:dyDescent="0.3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P883" s="19" t="e">
        <f>E883-F883-VLOOKUP(C883,Вчера!C:AD, 3, FALSE)</f>
        <v>#N/A</v>
      </c>
      <c r="Q883" s="19" t="e">
        <f>G883-H883-VLOOKUP(C883,Вчера!C:AD, 5, FALSE)</f>
        <v>#N/A</v>
      </c>
      <c r="R883" s="19" t="e">
        <f>I883-J883-VLOOKUP(C883,Вчера!C:AD, 7, FALSE)</f>
        <v>#N/A</v>
      </c>
      <c r="S883" s="19" t="e">
        <f>K883-L883-VLOOKUP(C883,Вчера!C:AD, 9, FALSE)</f>
        <v>#N/A</v>
      </c>
      <c r="T883" s="19" t="e">
        <f>M883-VLOOKUP(C883,Вчера!C:AD, 11, FALSE)</f>
        <v>#N/A</v>
      </c>
      <c r="U883" s="19" t="e">
        <f>VLOOKUP(C883,Вчера!C:AD, 12, FALSE)+F883-H883-J883-L883-N883</f>
        <v>#N/A</v>
      </c>
    </row>
    <row r="884" spans="1:21" ht="35.1" customHeight="1" x14ac:dyDescent="0.3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P884" s="19" t="e">
        <f>E884-F884-VLOOKUP(C884,Вчера!C:AD, 3, FALSE)</f>
        <v>#N/A</v>
      </c>
      <c r="Q884" s="19" t="e">
        <f>G884-H884-VLOOKUP(C884,Вчера!C:AD, 5, FALSE)</f>
        <v>#N/A</v>
      </c>
      <c r="R884" s="19" t="e">
        <f>I884-J884-VLOOKUP(C884,Вчера!C:AD, 7, FALSE)</f>
        <v>#N/A</v>
      </c>
      <c r="S884" s="19" t="e">
        <f>K884-L884-VLOOKUP(C884,Вчера!C:AD, 9, FALSE)</f>
        <v>#N/A</v>
      </c>
      <c r="T884" s="19" t="e">
        <f>M884-VLOOKUP(C884,Вчера!C:AD, 11, FALSE)</f>
        <v>#N/A</v>
      </c>
      <c r="U884" s="19" t="e">
        <f>VLOOKUP(C884,Вчера!C:AD, 12, FALSE)+F884-H884-J884-L884-N884</f>
        <v>#N/A</v>
      </c>
    </row>
    <row r="885" spans="1:21" ht="35.1" customHeight="1" x14ac:dyDescent="0.3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P885" s="19" t="e">
        <f>E885-F885-VLOOKUP(C885,Вчера!C:AD, 3, FALSE)</f>
        <v>#N/A</v>
      </c>
      <c r="Q885" s="19" t="e">
        <f>G885-H885-VLOOKUP(C885,Вчера!C:AD, 5, FALSE)</f>
        <v>#N/A</v>
      </c>
      <c r="R885" s="19" t="e">
        <f>I885-J885-VLOOKUP(C885,Вчера!C:AD, 7, FALSE)</f>
        <v>#N/A</v>
      </c>
      <c r="S885" s="19" t="e">
        <f>K885-L885-VLOOKUP(C885,Вчера!C:AD, 9, FALSE)</f>
        <v>#N/A</v>
      </c>
      <c r="T885" s="19" t="e">
        <f>M885-VLOOKUP(C885,Вчера!C:AD, 11, FALSE)</f>
        <v>#N/A</v>
      </c>
      <c r="U885" s="19" t="e">
        <f>VLOOKUP(C885,Вчера!C:AD, 12, FALSE)+F885-H885-J885-L885-N885</f>
        <v>#N/A</v>
      </c>
    </row>
    <row r="886" spans="1:21" ht="35.1" customHeight="1" x14ac:dyDescent="0.3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P886" s="19" t="e">
        <f>E886-F886-VLOOKUP(C886,Вчера!C:AD, 3, FALSE)</f>
        <v>#N/A</v>
      </c>
      <c r="Q886" s="19" t="e">
        <f>G886-H886-VLOOKUP(C886,Вчера!C:AD, 5, FALSE)</f>
        <v>#N/A</v>
      </c>
      <c r="R886" s="19" t="e">
        <f>I886-J886-VLOOKUP(C886,Вчера!C:AD, 7, FALSE)</f>
        <v>#N/A</v>
      </c>
      <c r="S886" s="19" t="e">
        <f>K886-L886-VLOOKUP(C886,Вчера!C:AD, 9, FALSE)</f>
        <v>#N/A</v>
      </c>
      <c r="T886" s="19" t="e">
        <f>M886-VLOOKUP(C886,Вчера!C:AD, 11, FALSE)</f>
        <v>#N/A</v>
      </c>
      <c r="U886" s="19" t="e">
        <f>VLOOKUP(C886,Вчера!C:AD, 12, FALSE)+F886-H886-J886-L886-N886</f>
        <v>#N/A</v>
      </c>
    </row>
    <row r="887" spans="1:21" ht="35.1" customHeight="1" x14ac:dyDescent="0.3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P887" s="19" t="e">
        <f>E887-F887-VLOOKUP(C887,Вчера!C:AD, 3, FALSE)</f>
        <v>#N/A</v>
      </c>
      <c r="Q887" s="19" t="e">
        <f>G887-H887-VLOOKUP(C887,Вчера!C:AD, 5, FALSE)</f>
        <v>#N/A</v>
      </c>
      <c r="R887" s="19" t="e">
        <f>I887-J887-VLOOKUP(C887,Вчера!C:AD, 7, FALSE)</f>
        <v>#N/A</v>
      </c>
      <c r="S887" s="19" t="e">
        <f>K887-L887-VLOOKUP(C887,Вчера!C:AD, 9, FALSE)</f>
        <v>#N/A</v>
      </c>
      <c r="T887" s="19" t="e">
        <f>M887-VLOOKUP(C887,Вчера!C:AD, 11, FALSE)</f>
        <v>#N/A</v>
      </c>
      <c r="U887" s="19" t="e">
        <f>VLOOKUP(C887,Вчера!C:AD, 12, FALSE)+F887-H887-J887-L887-N887</f>
        <v>#N/A</v>
      </c>
    </row>
    <row r="888" spans="1:21" ht="35.1" customHeight="1" x14ac:dyDescent="0.3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P888" s="19" t="e">
        <f>E888-F888-VLOOKUP(C888,Вчера!C:AD, 3, FALSE)</f>
        <v>#N/A</v>
      </c>
      <c r="Q888" s="19" t="e">
        <f>G888-H888-VLOOKUP(C888,Вчера!C:AD, 5, FALSE)</f>
        <v>#N/A</v>
      </c>
      <c r="R888" s="19" t="e">
        <f>I888-J888-VLOOKUP(C888,Вчера!C:AD, 7, FALSE)</f>
        <v>#N/A</v>
      </c>
      <c r="S888" s="19" t="e">
        <f>K888-L888-VLOOKUP(C888,Вчера!C:AD, 9, FALSE)</f>
        <v>#N/A</v>
      </c>
      <c r="T888" s="19" t="e">
        <f>M888-VLOOKUP(C888,Вчера!C:AD, 11, FALSE)</f>
        <v>#N/A</v>
      </c>
      <c r="U888" s="19" t="e">
        <f>VLOOKUP(C888,Вчера!C:AD, 12, FALSE)+F888-H888-J888-L888-N888</f>
        <v>#N/A</v>
      </c>
    </row>
    <row r="889" spans="1:21" ht="35.1" customHeight="1" x14ac:dyDescent="0.3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P889" s="19" t="e">
        <f>E889-F889-VLOOKUP(C889,Вчера!C:AD, 3, FALSE)</f>
        <v>#N/A</v>
      </c>
      <c r="Q889" s="19" t="e">
        <f>G889-H889-VLOOKUP(C889,Вчера!C:AD, 5, FALSE)</f>
        <v>#N/A</v>
      </c>
      <c r="R889" s="19" t="e">
        <f>I889-J889-VLOOKUP(C889,Вчера!C:AD, 7, FALSE)</f>
        <v>#N/A</v>
      </c>
      <c r="S889" s="19" t="e">
        <f>K889-L889-VLOOKUP(C889,Вчера!C:AD, 9, FALSE)</f>
        <v>#N/A</v>
      </c>
      <c r="T889" s="19" t="e">
        <f>M889-VLOOKUP(C889,Вчера!C:AD, 11, FALSE)</f>
        <v>#N/A</v>
      </c>
      <c r="U889" s="19" t="e">
        <f>VLOOKUP(C889,Вчера!C:AD, 12, FALSE)+F889-H889-J889-L889-N889</f>
        <v>#N/A</v>
      </c>
    </row>
    <row r="890" spans="1:21" ht="35.1" customHeight="1" x14ac:dyDescent="0.3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P890" s="19" t="e">
        <f>E890-F890-VLOOKUP(C890,Вчера!C:AD, 3, FALSE)</f>
        <v>#N/A</v>
      </c>
      <c r="Q890" s="19" t="e">
        <f>G890-H890-VLOOKUP(C890,Вчера!C:AD, 5, FALSE)</f>
        <v>#N/A</v>
      </c>
      <c r="R890" s="19" t="e">
        <f>I890-J890-VLOOKUP(C890,Вчера!C:AD, 7, FALSE)</f>
        <v>#N/A</v>
      </c>
      <c r="S890" s="19" t="e">
        <f>K890-L890-VLOOKUP(C890,Вчера!C:AD, 9, FALSE)</f>
        <v>#N/A</v>
      </c>
      <c r="T890" s="19" t="e">
        <f>M890-VLOOKUP(C890,Вчера!C:AD, 11, FALSE)</f>
        <v>#N/A</v>
      </c>
      <c r="U890" s="19" t="e">
        <f>VLOOKUP(C890,Вчера!C:AD, 12, FALSE)+F890-H890-J890-L890-N890</f>
        <v>#N/A</v>
      </c>
    </row>
    <row r="891" spans="1:21" ht="35.1" customHeight="1" x14ac:dyDescent="0.3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P891" s="19" t="e">
        <f>E891-F891-VLOOKUP(C891,Вчера!C:AD, 3, FALSE)</f>
        <v>#N/A</v>
      </c>
      <c r="Q891" s="19" t="e">
        <f>G891-H891-VLOOKUP(C891,Вчера!C:AD, 5, FALSE)</f>
        <v>#N/A</v>
      </c>
      <c r="R891" s="19" t="e">
        <f>I891-J891-VLOOKUP(C891,Вчера!C:AD, 7, FALSE)</f>
        <v>#N/A</v>
      </c>
      <c r="S891" s="19" t="e">
        <f>K891-L891-VLOOKUP(C891,Вчера!C:AD, 9, FALSE)</f>
        <v>#N/A</v>
      </c>
      <c r="T891" s="19" t="e">
        <f>M891-VLOOKUP(C891,Вчера!C:AD, 11, FALSE)</f>
        <v>#N/A</v>
      </c>
      <c r="U891" s="19" t="e">
        <f>VLOOKUP(C891,Вчера!C:AD, 12, FALSE)+F891-H891-J891-L891-N891</f>
        <v>#N/A</v>
      </c>
    </row>
    <row r="892" spans="1:21" ht="35.1" customHeight="1" x14ac:dyDescent="0.3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P892" s="19" t="e">
        <f>E892-F892-VLOOKUP(C892,Вчера!C:AD, 3, FALSE)</f>
        <v>#N/A</v>
      </c>
      <c r="Q892" s="19" t="e">
        <f>G892-H892-VLOOKUP(C892,Вчера!C:AD, 5, FALSE)</f>
        <v>#N/A</v>
      </c>
      <c r="R892" s="19" t="e">
        <f>I892-J892-VLOOKUP(C892,Вчера!C:AD, 7, FALSE)</f>
        <v>#N/A</v>
      </c>
      <c r="S892" s="19" t="e">
        <f>K892-L892-VLOOKUP(C892,Вчера!C:AD, 9, FALSE)</f>
        <v>#N/A</v>
      </c>
      <c r="T892" s="19" t="e">
        <f>M892-VLOOKUP(C892,Вчера!C:AD, 11, FALSE)</f>
        <v>#N/A</v>
      </c>
      <c r="U892" s="19" t="e">
        <f>VLOOKUP(C892,Вчера!C:AD, 12, FALSE)+F892-H892-J892-L892-N892</f>
        <v>#N/A</v>
      </c>
    </row>
    <row r="893" spans="1:21" ht="35.1" customHeight="1" x14ac:dyDescent="0.3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P893" s="19" t="e">
        <f>E893-F893-VLOOKUP(C893,Вчера!C:AD, 3, FALSE)</f>
        <v>#N/A</v>
      </c>
      <c r="Q893" s="19" t="e">
        <f>G893-H893-VLOOKUP(C893,Вчера!C:AD, 5, FALSE)</f>
        <v>#N/A</v>
      </c>
      <c r="R893" s="19" t="e">
        <f>I893-J893-VLOOKUP(C893,Вчера!C:AD, 7, FALSE)</f>
        <v>#N/A</v>
      </c>
      <c r="S893" s="19" t="e">
        <f>K893-L893-VLOOKUP(C893,Вчера!C:AD, 9, FALSE)</f>
        <v>#N/A</v>
      </c>
      <c r="T893" s="19" t="e">
        <f>M893-VLOOKUP(C893,Вчера!C:AD, 11, FALSE)</f>
        <v>#N/A</v>
      </c>
      <c r="U893" s="19" t="e">
        <f>VLOOKUP(C893,Вчера!C:AD, 12, FALSE)+F893-H893-J893-L893-N893</f>
        <v>#N/A</v>
      </c>
    </row>
    <row r="894" spans="1:21" ht="35.1" customHeight="1" x14ac:dyDescent="0.3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P894" s="19" t="e">
        <f>E894-F894-VLOOKUP(C894,Вчера!C:AD, 3, FALSE)</f>
        <v>#N/A</v>
      </c>
      <c r="Q894" s="19" t="e">
        <f>G894-H894-VLOOKUP(C894,Вчера!C:AD, 5, FALSE)</f>
        <v>#N/A</v>
      </c>
      <c r="R894" s="19" t="e">
        <f>I894-J894-VLOOKUP(C894,Вчера!C:AD, 7, FALSE)</f>
        <v>#N/A</v>
      </c>
      <c r="S894" s="19" t="e">
        <f>K894-L894-VLOOKUP(C894,Вчера!C:AD, 9, FALSE)</f>
        <v>#N/A</v>
      </c>
      <c r="T894" s="19" t="e">
        <f>M894-VLOOKUP(C894,Вчера!C:AD, 11, FALSE)</f>
        <v>#N/A</v>
      </c>
      <c r="U894" s="19" t="e">
        <f>VLOOKUP(C894,Вчера!C:AD, 12, FALSE)+F894-H894-J894-L894-N894</f>
        <v>#N/A</v>
      </c>
    </row>
    <row r="895" spans="1:21" ht="35.1" customHeight="1" x14ac:dyDescent="0.3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P895" s="19" t="e">
        <f>E895-F895-VLOOKUP(C895,Вчера!C:AD, 3, FALSE)</f>
        <v>#N/A</v>
      </c>
      <c r="Q895" s="19" t="e">
        <f>G895-H895-VLOOKUP(C895,Вчера!C:AD, 5, FALSE)</f>
        <v>#N/A</v>
      </c>
      <c r="R895" s="19" t="e">
        <f>I895-J895-VLOOKUP(C895,Вчера!C:AD, 7, FALSE)</f>
        <v>#N/A</v>
      </c>
      <c r="S895" s="19" t="e">
        <f>K895-L895-VLOOKUP(C895,Вчера!C:AD, 9, FALSE)</f>
        <v>#N/A</v>
      </c>
      <c r="T895" s="19" t="e">
        <f>M895-VLOOKUP(C895,Вчера!C:AD, 11, FALSE)</f>
        <v>#N/A</v>
      </c>
      <c r="U895" s="19" t="e">
        <f>VLOOKUP(C895,Вчера!C:AD, 12, FALSE)+F895-H895-J895-L895-N895</f>
        <v>#N/A</v>
      </c>
    </row>
    <row r="896" spans="1:21" ht="35.1" customHeight="1" x14ac:dyDescent="0.3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P896" s="19" t="e">
        <f>E896-F896-VLOOKUP(C896,Вчера!C:AD, 3, FALSE)</f>
        <v>#N/A</v>
      </c>
      <c r="Q896" s="19" t="e">
        <f>G896-H896-VLOOKUP(C896,Вчера!C:AD, 5, FALSE)</f>
        <v>#N/A</v>
      </c>
      <c r="R896" s="19" t="e">
        <f>I896-J896-VLOOKUP(C896,Вчера!C:AD, 7, FALSE)</f>
        <v>#N/A</v>
      </c>
      <c r="S896" s="19" t="e">
        <f>K896-L896-VLOOKUP(C896,Вчера!C:AD, 9, FALSE)</f>
        <v>#N/A</v>
      </c>
      <c r="T896" s="19" t="e">
        <f>M896-VLOOKUP(C896,Вчера!C:AD, 11, FALSE)</f>
        <v>#N/A</v>
      </c>
      <c r="U896" s="19" t="e">
        <f>VLOOKUP(C896,Вчера!C:AD, 12, FALSE)+F896-H896-J896-L896-N896</f>
        <v>#N/A</v>
      </c>
    </row>
    <row r="897" spans="1:21" ht="35.1" customHeight="1" x14ac:dyDescent="0.3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P897" s="19" t="e">
        <f>E897-F897-VLOOKUP(C897,Вчера!C:AD, 3, FALSE)</f>
        <v>#N/A</v>
      </c>
      <c r="Q897" s="19" t="e">
        <f>G897-H897-VLOOKUP(C897,Вчера!C:AD, 5, FALSE)</f>
        <v>#N/A</v>
      </c>
      <c r="R897" s="19" t="e">
        <f>I897-J897-VLOOKUP(C897,Вчера!C:AD, 7, FALSE)</f>
        <v>#N/A</v>
      </c>
      <c r="S897" s="19" t="e">
        <f>K897-L897-VLOOKUP(C897,Вчера!C:AD, 9, FALSE)</f>
        <v>#N/A</v>
      </c>
      <c r="T897" s="19" t="e">
        <f>M897-VLOOKUP(C897,Вчера!C:AD, 11, FALSE)</f>
        <v>#N/A</v>
      </c>
      <c r="U897" s="19" t="e">
        <f>VLOOKUP(C897,Вчера!C:AD, 12, FALSE)+F897-H897-J897-L897-N897</f>
        <v>#N/A</v>
      </c>
    </row>
    <row r="898" spans="1:21" ht="35.1" customHeight="1" x14ac:dyDescent="0.3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P898" s="19" t="e">
        <f>E898-F898-VLOOKUP(C898,Вчера!C:AD, 3, FALSE)</f>
        <v>#N/A</v>
      </c>
      <c r="Q898" s="19" t="e">
        <f>G898-H898-VLOOKUP(C898,Вчера!C:AD, 5, FALSE)</f>
        <v>#N/A</v>
      </c>
      <c r="R898" s="19" t="e">
        <f>I898-J898-VLOOKUP(C898,Вчера!C:AD, 7, FALSE)</f>
        <v>#N/A</v>
      </c>
      <c r="S898" s="19" t="e">
        <f>K898-L898-VLOOKUP(C898,Вчера!C:AD, 9, FALSE)</f>
        <v>#N/A</v>
      </c>
      <c r="T898" s="19" t="e">
        <f>M898-VLOOKUP(C898,Вчера!C:AD, 11, FALSE)</f>
        <v>#N/A</v>
      </c>
      <c r="U898" s="19" t="e">
        <f>VLOOKUP(C898,Вчера!C:AD, 12, FALSE)+F898-H898-J898-L898-N898</f>
        <v>#N/A</v>
      </c>
    </row>
    <row r="899" spans="1:21" ht="35.1" customHeight="1" x14ac:dyDescent="0.3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P899" s="19" t="e">
        <f>E899-F899-VLOOKUP(C899,Вчера!C:AD, 3, FALSE)</f>
        <v>#N/A</v>
      </c>
      <c r="Q899" s="19" t="e">
        <f>G899-H899-VLOOKUP(C899,Вчера!C:AD, 5, FALSE)</f>
        <v>#N/A</v>
      </c>
      <c r="R899" s="19" t="e">
        <f>I899-J899-VLOOKUP(C899,Вчера!C:AD, 7, FALSE)</f>
        <v>#N/A</v>
      </c>
      <c r="S899" s="19" t="e">
        <f>K899-L899-VLOOKUP(C899,Вчера!C:AD, 9, FALSE)</f>
        <v>#N/A</v>
      </c>
      <c r="T899" s="19" t="e">
        <f>M899-VLOOKUP(C899,Вчера!C:AD, 11, FALSE)</f>
        <v>#N/A</v>
      </c>
      <c r="U899" s="19" t="e">
        <f>VLOOKUP(C899,Вчера!C:AD, 12, FALSE)+F899-H899-J899-L899-N899</f>
        <v>#N/A</v>
      </c>
    </row>
    <row r="900" spans="1:21" ht="35.1" customHeight="1" x14ac:dyDescent="0.3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P900" s="19" t="e">
        <f>E900-F900-VLOOKUP(C900,Вчера!C:AD, 3, FALSE)</f>
        <v>#N/A</v>
      </c>
      <c r="Q900" s="19" t="e">
        <f>G900-H900-VLOOKUP(C900,Вчера!C:AD, 5, FALSE)</f>
        <v>#N/A</v>
      </c>
      <c r="R900" s="19" t="e">
        <f>I900-J900-VLOOKUP(C900,Вчера!C:AD, 7, FALSE)</f>
        <v>#N/A</v>
      </c>
      <c r="S900" s="19" t="e">
        <f>K900-L900-VLOOKUP(C900,Вчера!C:AD, 9, FALSE)</f>
        <v>#N/A</v>
      </c>
      <c r="T900" s="19" t="e">
        <f>M900-VLOOKUP(C900,Вчера!C:AD, 11, FALSE)</f>
        <v>#N/A</v>
      </c>
      <c r="U900" s="19" t="e">
        <f>VLOOKUP(C900,Вчера!C:AD, 12, FALSE)+F900-H900-J900-L900-N900</f>
        <v>#N/A</v>
      </c>
    </row>
    <row r="901" spans="1:21" ht="35.1" customHeight="1" x14ac:dyDescent="0.3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P901" s="19" t="e">
        <f>E901-F901-VLOOKUP(C901,Вчера!C:AD, 3, FALSE)</f>
        <v>#N/A</v>
      </c>
      <c r="Q901" s="19" t="e">
        <f>G901-H901-VLOOKUP(C901,Вчера!C:AD, 5, FALSE)</f>
        <v>#N/A</v>
      </c>
      <c r="R901" s="19" t="e">
        <f>I901-J901-VLOOKUP(C901,Вчера!C:AD, 7, FALSE)</f>
        <v>#N/A</v>
      </c>
      <c r="S901" s="19" t="e">
        <f>K901-L901-VLOOKUP(C901,Вчера!C:AD, 9, FALSE)</f>
        <v>#N/A</v>
      </c>
      <c r="T901" s="19" t="e">
        <f>M901-VLOOKUP(C901,Вчера!C:AD, 11, FALSE)</f>
        <v>#N/A</v>
      </c>
      <c r="U901" s="19" t="e">
        <f>VLOOKUP(C901,Вчера!C:AD, 12, FALSE)+F901-H901-J901-L901-N901</f>
        <v>#N/A</v>
      </c>
    </row>
    <row r="902" spans="1:21" ht="35.1" customHeight="1" x14ac:dyDescent="0.3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P902" s="19" t="e">
        <f>E902-F902-VLOOKUP(C902,Вчера!C:AD, 3, FALSE)</f>
        <v>#N/A</v>
      </c>
      <c r="Q902" s="19" t="e">
        <f>G902-H902-VLOOKUP(C902,Вчера!C:AD, 5, FALSE)</f>
        <v>#N/A</v>
      </c>
      <c r="R902" s="19" t="e">
        <f>I902-J902-VLOOKUP(C902,Вчера!C:AD, 7, FALSE)</f>
        <v>#N/A</v>
      </c>
      <c r="S902" s="19" t="e">
        <f>K902-L902-VLOOKUP(C902,Вчера!C:AD, 9, FALSE)</f>
        <v>#N/A</v>
      </c>
      <c r="T902" s="19" t="e">
        <f>M902-VLOOKUP(C902,Вчера!C:AD, 11, FALSE)</f>
        <v>#N/A</v>
      </c>
      <c r="U902" s="19" t="e">
        <f>VLOOKUP(C902,Вчера!C:AD, 12, FALSE)+F902-H902-J902-L902-N902</f>
        <v>#N/A</v>
      </c>
    </row>
    <row r="903" spans="1:21" ht="35.1" customHeight="1" x14ac:dyDescent="0.3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P903" s="19" t="e">
        <f>E903-F903-VLOOKUP(C903,Вчера!C:AD, 3, FALSE)</f>
        <v>#N/A</v>
      </c>
      <c r="Q903" s="19" t="e">
        <f>G903-H903-VLOOKUP(C903,Вчера!C:AD, 5, FALSE)</f>
        <v>#N/A</v>
      </c>
      <c r="R903" s="19" t="e">
        <f>I903-J903-VLOOKUP(C903,Вчера!C:AD, 7, FALSE)</f>
        <v>#N/A</v>
      </c>
      <c r="S903" s="19" t="e">
        <f>K903-L903-VLOOKUP(C903,Вчера!C:AD, 9, FALSE)</f>
        <v>#N/A</v>
      </c>
      <c r="T903" s="19" t="e">
        <f>M903-VLOOKUP(C903,Вчера!C:AD, 11, FALSE)</f>
        <v>#N/A</v>
      </c>
      <c r="U903" s="19" t="e">
        <f>VLOOKUP(C903,Вчера!C:AD, 12, FALSE)+F903-H903-J903-L903-N903</f>
        <v>#N/A</v>
      </c>
    </row>
    <row r="904" spans="1:21" ht="35.1" customHeight="1" x14ac:dyDescent="0.3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P904" s="19" t="e">
        <f>E904-F904-VLOOKUP(C904,Вчера!C:AD, 3, FALSE)</f>
        <v>#N/A</v>
      </c>
      <c r="Q904" s="19" t="e">
        <f>G904-H904-VLOOKUP(C904,Вчера!C:AD, 5, FALSE)</f>
        <v>#N/A</v>
      </c>
      <c r="R904" s="19" t="e">
        <f>I904-J904-VLOOKUP(C904,Вчера!C:AD, 7, FALSE)</f>
        <v>#N/A</v>
      </c>
      <c r="S904" s="19" t="e">
        <f>K904-L904-VLOOKUP(C904,Вчера!C:AD, 9, FALSE)</f>
        <v>#N/A</v>
      </c>
      <c r="T904" s="19" t="e">
        <f>M904-VLOOKUP(C904,Вчера!C:AD, 11, FALSE)</f>
        <v>#N/A</v>
      </c>
      <c r="U904" s="19" t="e">
        <f>VLOOKUP(C904,Вчера!C:AD, 12, FALSE)+F904-H904-J904-L904-N904</f>
        <v>#N/A</v>
      </c>
    </row>
    <row r="905" spans="1:21" ht="35.1" customHeight="1" x14ac:dyDescent="0.3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P905" s="19" t="e">
        <f>E905-F905-VLOOKUP(C905,Вчера!C:AD, 3, FALSE)</f>
        <v>#N/A</v>
      </c>
      <c r="Q905" s="19" t="e">
        <f>G905-H905-VLOOKUP(C905,Вчера!C:AD, 5, FALSE)</f>
        <v>#N/A</v>
      </c>
      <c r="R905" s="19" t="e">
        <f>I905-J905-VLOOKUP(C905,Вчера!C:AD, 7, FALSE)</f>
        <v>#N/A</v>
      </c>
      <c r="S905" s="19" t="e">
        <f>K905-L905-VLOOKUP(C905,Вчера!C:AD, 9, FALSE)</f>
        <v>#N/A</v>
      </c>
      <c r="T905" s="19" t="e">
        <f>M905-VLOOKUP(C905,Вчера!C:AD, 11, FALSE)</f>
        <v>#N/A</v>
      </c>
      <c r="U905" s="19" t="e">
        <f>VLOOKUP(C905,Вчера!C:AD, 12, FALSE)+F905-H905-J905-L905-N905</f>
        <v>#N/A</v>
      </c>
    </row>
    <row r="906" spans="1:21" ht="35.1" customHeight="1" x14ac:dyDescent="0.3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P906" s="19" t="e">
        <f>E906-F906-VLOOKUP(C906,Вчера!C:AD, 3, FALSE)</f>
        <v>#N/A</v>
      </c>
      <c r="Q906" s="19" t="e">
        <f>G906-H906-VLOOKUP(C906,Вчера!C:AD, 5, FALSE)</f>
        <v>#N/A</v>
      </c>
      <c r="R906" s="19" t="e">
        <f>I906-J906-VLOOKUP(C906,Вчера!C:AD, 7, FALSE)</f>
        <v>#N/A</v>
      </c>
      <c r="S906" s="19" t="e">
        <f>K906-L906-VLOOKUP(C906,Вчера!C:AD, 9, FALSE)</f>
        <v>#N/A</v>
      </c>
      <c r="T906" s="19" t="e">
        <f>M906-VLOOKUP(C906,Вчера!C:AD, 11, FALSE)</f>
        <v>#N/A</v>
      </c>
      <c r="U906" s="19" t="e">
        <f>VLOOKUP(C906,Вчера!C:AD, 12, FALSE)+F906-H906-J906-L906-N906</f>
        <v>#N/A</v>
      </c>
    </row>
    <row r="907" spans="1:21" ht="35.1" customHeight="1" x14ac:dyDescent="0.3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P907" s="19" t="e">
        <f>E907-F907-VLOOKUP(C907,Вчера!C:AD, 3, FALSE)</f>
        <v>#N/A</v>
      </c>
      <c r="Q907" s="19" t="e">
        <f>G907-H907-VLOOKUP(C907,Вчера!C:AD, 5, FALSE)</f>
        <v>#N/A</v>
      </c>
      <c r="R907" s="19" t="e">
        <f>I907-J907-VLOOKUP(C907,Вчера!C:AD, 7, FALSE)</f>
        <v>#N/A</v>
      </c>
      <c r="S907" s="19" t="e">
        <f>K907-L907-VLOOKUP(C907,Вчера!C:AD, 9, FALSE)</f>
        <v>#N/A</v>
      </c>
      <c r="T907" s="19" t="e">
        <f>M907-VLOOKUP(C907,Вчера!C:AD, 11, FALSE)</f>
        <v>#N/A</v>
      </c>
      <c r="U907" s="19" t="e">
        <f>VLOOKUP(C907,Вчера!C:AD, 12, FALSE)+F907-H907-J907-L907-N907</f>
        <v>#N/A</v>
      </c>
    </row>
    <row r="908" spans="1:21" ht="35.1" customHeight="1" x14ac:dyDescent="0.3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P908" s="19" t="e">
        <f>E908-F908-VLOOKUP(C908,Вчера!C:AD, 3, FALSE)</f>
        <v>#N/A</v>
      </c>
      <c r="Q908" s="19" t="e">
        <f>G908-H908-VLOOKUP(C908,Вчера!C:AD, 5, FALSE)</f>
        <v>#N/A</v>
      </c>
      <c r="R908" s="19" t="e">
        <f>I908-J908-VLOOKUP(C908,Вчера!C:AD, 7, FALSE)</f>
        <v>#N/A</v>
      </c>
      <c r="S908" s="19" t="e">
        <f>K908-L908-VLOOKUP(C908,Вчера!C:AD, 9, FALSE)</f>
        <v>#N/A</v>
      </c>
      <c r="T908" s="19" t="e">
        <f>M908-VLOOKUP(C908,Вчера!C:AD, 11, FALSE)</f>
        <v>#N/A</v>
      </c>
      <c r="U908" s="19" t="e">
        <f>VLOOKUP(C908,Вчера!C:AD, 12, FALSE)+F908-H908-J908-L908-N908</f>
        <v>#N/A</v>
      </c>
    </row>
    <row r="909" spans="1:21" ht="35.1" customHeight="1" x14ac:dyDescent="0.3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P909" s="19" t="e">
        <f>E909-F909-VLOOKUP(C909,Вчера!C:AD, 3, FALSE)</f>
        <v>#N/A</v>
      </c>
      <c r="Q909" s="19" t="e">
        <f>G909-H909-VLOOKUP(C909,Вчера!C:AD, 5, FALSE)</f>
        <v>#N/A</v>
      </c>
      <c r="R909" s="19" t="e">
        <f>I909-J909-VLOOKUP(C909,Вчера!C:AD, 7, FALSE)</f>
        <v>#N/A</v>
      </c>
      <c r="S909" s="19" t="e">
        <f>K909-L909-VLOOKUP(C909,Вчера!C:AD, 9, FALSE)</f>
        <v>#N/A</v>
      </c>
      <c r="T909" s="19" t="e">
        <f>M909-VLOOKUP(C909,Вчера!C:AD, 11, FALSE)</f>
        <v>#N/A</v>
      </c>
      <c r="U909" s="19" t="e">
        <f>VLOOKUP(C909,Вчера!C:AD, 12, FALSE)+F909-H909-J909-L909-N909</f>
        <v>#N/A</v>
      </c>
    </row>
    <row r="910" spans="1:21" ht="35.1" customHeight="1" x14ac:dyDescent="0.3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P910" s="19" t="e">
        <f>E910-F910-VLOOKUP(C910,Вчера!C:AD, 3, FALSE)</f>
        <v>#N/A</v>
      </c>
      <c r="Q910" s="19" t="e">
        <f>G910-H910-VLOOKUP(C910,Вчера!C:AD, 5, FALSE)</f>
        <v>#N/A</v>
      </c>
      <c r="R910" s="19" t="e">
        <f>I910-J910-VLOOKUP(C910,Вчера!C:AD, 7, FALSE)</f>
        <v>#N/A</v>
      </c>
      <c r="S910" s="19" t="e">
        <f>K910-L910-VLOOKUP(C910,Вчера!C:AD, 9, FALSE)</f>
        <v>#N/A</v>
      </c>
      <c r="T910" s="19" t="e">
        <f>M910-VLOOKUP(C910,Вчера!C:AD, 11, FALSE)</f>
        <v>#N/A</v>
      </c>
      <c r="U910" s="19" t="e">
        <f>VLOOKUP(C910,Вчера!C:AD, 12, FALSE)+F910-H910-J910-L910-N910</f>
        <v>#N/A</v>
      </c>
    </row>
    <row r="911" spans="1:21" ht="35.1" customHeight="1" x14ac:dyDescent="0.3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P911" s="19" t="e">
        <f>E911-F911-VLOOKUP(C911,Вчера!C:AD, 3, FALSE)</f>
        <v>#N/A</v>
      </c>
      <c r="Q911" s="19" t="e">
        <f>G911-H911-VLOOKUP(C911,Вчера!C:AD, 5, FALSE)</f>
        <v>#N/A</v>
      </c>
      <c r="R911" s="19" t="e">
        <f>I911-J911-VLOOKUP(C911,Вчера!C:AD, 7, FALSE)</f>
        <v>#N/A</v>
      </c>
      <c r="S911" s="19" t="e">
        <f>K911-L911-VLOOKUP(C911,Вчера!C:AD, 9, FALSE)</f>
        <v>#N/A</v>
      </c>
      <c r="T911" s="19" t="e">
        <f>M911-VLOOKUP(C911,Вчера!C:AD, 11, FALSE)</f>
        <v>#N/A</v>
      </c>
      <c r="U911" s="19" t="e">
        <f>VLOOKUP(C911,Вчера!C:AD, 12, FALSE)+F911-H911-J911-L911-N911</f>
        <v>#N/A</v>
      </c>
    </row>
    <row r="912" spans="1:21" ht="35.1" customHeight="1" x14ac:dyDescent="0.3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P912" s="19" t="e">
        <f>E912-F912-VLOOKUP(C912,Вчера!C:AD, 3, FALSE)</f>
        <v>#N/A</v>
      </c>
      <c r="Q912" s="19" t="e">
        <f>G912-H912-VLOOKUP(C912,Вчера!C:AD, 5, FALSE)</f>
        <v>#N/A</v>
      </c>
      <c r="R912" s="19" t="e">
        <f>I912-J912-VLOOKUP(C912,Вчера!C:AD, 7, FALSE)</f>
        <v>#N/A</v>
      </c>
      <c r="S912" s="19" t="e">
        <f>K912-L912-VLOOKUP(C912,Вчера!C:AD, 9, FALSE)</f>
        <v>#N/A</v>
      </c>
      <c r="T912" s="19" t="e">
        <f>M912-VLOOKUP(C912,Вчера!C:AD, 11, FALSE)</f>
        <v>#N/A</v>
      </c>
      <c r="U912" s="19" t="e">
        <f>VLOOKUP(C912,Вчера!C:AD, 12, FALSE)+F912-H912-J912-L912-N912</f>
        <v>#N/A</v>
      </c>
    </row>
    <row r="913" spans="1:21" ht="35.1" customHeight="1" x14ac:dyDescent="0.3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P913" s="19" t="e">
        <f>E913-F913-VLOOKUP(C913,Вчера!C:AD, 3, FALSE)</f>
        <v>#N/A</v>
      </c>
      <c r="Q913" s="19" t="e">
        <f>G913-H913-VLOOKUP(C913,Вчера!C:AD, 5, FALSE)</f>
        <v>#N/A</v>
      </c>
      <c r="R913" s="19" t="e">
        <f>I913-J913-VLOOKUP(C913,Вчера!C:AD, 7, FALSE)</f>
        <v>#N/A</v>
      </c>
      <c r="S913" s="19" t="e">
        <f>K913-L913-VLOOKUP(C913,Вчера!C:AD, 9, FALSE)</f>
        <v>#N/A</v>
      </c>
      <c r="T913" s="19" t="e">
        <f>M913-VLOOKUP(C913,Вчера!C:AD, 11, FALSE)</f>
        <v>#N/A</v>
      </c>
      <c r="U913" s="19" t="e">
        <f>VLOOKUP(C913,Вчера!C:AD, 12, FALSE)+F913-H913-J913-L913-N913</f>
        <v>#N/A</v>
      </c>
    </row>
    <row r="914" spans="1:21" ht="35.1" customHeight="1" x14ac:dyDescent="0.3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P914" s="19" t="e">
        <f>E914-F914-VLOOKUP(C914,Вчера!C:AD, 3, FALSE)</f>
        <v>#N/A</v>
      </c>
      <c r="Q914" s="19" t="e">
        <f>G914-H914-VLOOKUP(C914,Вчера!C:AD, 5, FALSE)</f>
        <v>#N/A</v>
      </c>
      <c r="R914" s="19" t="e">
        <f>I914-J914-VLOOKUP(C914,Вчера!C:AD, 7, FALSE)</f>
        <v>#N/A</v>
      </c>
      <c r="S914" s="19" t="e">
        <f>K914-L914-VLOOKUP(C914,Вчера!C:AD, 9, FALSE)</f>
        <v>#N/A</v>
      </c>
      <c r="T914" s="19" t="e">
        <f>M914-VLOOKUP(C914,Вчера!C:AD, 11, FALSE)</f>
        <v>#N/A</v>
      </c>
      <c r="U914" s="19" t="e">
        <f>VLOOKUP(C914,Вчера!C:AD, 12, FALSE)+F914-H914-J914-L914-N914</f>
        <v>#N/A</v>
      </c>
    </row>
    <row r="915" spans="1:21" ht="35.1" customHeight="1" x14ac:dyDescent="0.3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P915" s="19" t="e">
        <f>E915-F915-VLOOKUP(C915,Вчера!C:AD, 3, FALSE)</f>
        <v>#N/A</v>
      </c>
      <c r="Q915" s="19" t="e">
        <f>G915-H915-VLOOKUP(C915,Вчера!C:AD, 5, FALSE)</f>
        <v>#N/A</v>
      </c>
      <c r="R915" s="19" t="e">
        <f>I915-J915-VLOOKUP(C915,Вчера!C:AD, 7, FALSE)</f>
        <v>#N/A</v>
      </c>
      <c r="S915" s="19" t="e">
        <f>K915-L915-VLOOKUP(C915,Вчера!C:AD, 9, FALSE)</f>
        <v>#N/A</v>
      </c>
      <c r="T915" s="19" t="e">
        <f>M915-VLOOKUP(C915,Вчера!C:AD, 11, FALSE)</f>
        <v>#N/A</v>
      </c>
      <c r="U915" s="19" t="e">
        <f>VLOOKUP(C915,Вчера!C:AD, 12, FALSE)+F915-H915-J915-L915-N915</f>
        <v>#N/A</v>
      </c>
    </row>
    <row r="916" spans="1:21" ht="35.1" customHeight="1" x14ac:dyDescent="0.3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P916" s="19" t="e">
        <f>E916-F916-VLOOKUP(C916,Вчера!C:AD, 3, FALSE)</f>
        <v>#N/A</v>
      </c>
      <c r="Q916" s="19" t="e">
        <f>G916-H916-VLOOKUP(C916,Вчера!C:AD, 5, FALSE)</f>
        <v>#N/A</v>
      </c>
      <c r="R916" s="19" t="e">
        <f>I916-J916-VLOOKUP(C916,Вчера!C:AD, 7, FALSE)</f>
        <v>#N/A</v>
      </c>
      <c r="S916" s="19" t="e">
        <f>K916-L916-VLOOKUP(C916,Вчера!C:AD, 9, FALSE)</f>
        <v>#N/A</v>
      </c>
      <c r="T916" s="19" t="e">
        <f>M916-VLOOKUP(C916,Вчера!C:AD, 11, FALSE)</f>
        <v>#N/A</v>
      </c>
      <c r="U916" s="19" t="e">
        <f>VLOOKUP(C916,Вчера!C:AD, 12, FALSE)+F916-H916-J916-L916-N916</f>
        <v>#N/A</v>
      </c>
    </row>
    <row r="917" spans="1:21" ht="35.1" customHeight="1" x14ac:dyDescent="0.3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P917" s="19" t="e">
        <f>E917-F917-VLOOKUP(C917,Вчера!C:AD, 3, FALSE)</f>
        <v>#N/A</v>
      </c>
      <c r="Q917" s="19" t="e">
        <f>G917-H917-VLOOKUP(C917,Вчера!C:AD, 5, FALSE)</f>
        <v>#N/A</v>
      </c>
      <c r="R917" s="19" t="e">
        <f>I917-J917-VLOOKUP(C917,Вчера!C:AD, 7, FALSE)</f>
        <v>#N/A</v>
      </c>
      <c r="S917" s="19" t="e">
        <f>K917-L917-VLOOKUP(C917,Вчера!C:AD, 9, FALSE)</f>
        <v>#N/A</v>
      </c>
      <c r="T917" s="19" t="e">
        <f>M917-VLOOKUP(C917,Вчера!C:AD, 11, FALSE)</f>
        <v>#N/A</v>
      </c>
      <c r="U917" s="19" t="e">
        <f>VLOOKUP(C917,Вчера!C:AD, 12, FALSE)+F917-H917-J917-L917-N917</f>
        <v>#N/A</v>
      </c>
    </row>
    <row r="918" spans="1:21" ht="35.1" customHeight="1" x14ac:dyDescent="0.3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P918" s="19" t="e">
        <f>E918-F918-VLOOKUP(C918,Вчера!C:AD, 3, FALSE)</f>
        <v>#N/A</v>
      </c>
      <c r="Q918" s="19" t="e">
        <f>G918-H918-VLOOKUP(C918,Вчера!C:AD, 5, FALSE)</f>
        <v>#N/A</v>
      </c>
      <c r="R918" s="19" t="e">
        <f>I918-J918-VLOOKUP(C918,Вчера!C:AD, 7, FALSE)</f>
        <v>#N/A</v>
      </c>
      <c r="S918" s="19" t="e">
        <f>K918-L918-VLOOKUP(C918,Вчера!C:AD, 9, FALSE)</f>
        <v>#N/A</v>
      </c>
      <c r="T918" s="19" t="e">
        <f>M918-VLOOKUP(C918,Вчера!C:AD, 11, FALSE)</f>
        <v>#N/A</v>
      </c>
      <c r="U918" s="19" t="e">
        <f>VLOOKUP(C918,Вчера!C:AD, 12, FALSE)+F918-H918-J918-L918-N918</f>
        <v>#N/A</v>
      </c>
    </row>
    <row r="919" spans="1:21" ht="35.1" customHeight="1" x14ac:dyDescent="0.3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P919" s="19" t="e">
        <f>E919-F919-VLOOKUP(C919,Вчера!C:AD, 3, FALSE)</f>
        <v>#N/A</v>
      </c>
      <c r="Q919" s="19" t="e">
        <f>G919-H919-VLOOKUP(C919,Вчера!C:AD, 5, FALSE)</f>
        <v>#N/A</v>
      </c>
      <c r="R919" s="19" t="e">
        <f>I919-J919-VLOOKUP(C919,Вчера!C:AD, 7, FALSE)</f>
        <v>#N/A</v>
      </c>
      <c r="S919" s="19" t="e">
        <f>K919-L919-VLOOKUP(C919,Вчера!C:AD, 9, FALSE)</f>
        <v>#N/A</v>
      </c>
      <c r="T919" s="19" t="e">
        <f>M919-VLOOKUP(C919,Вчера!C:AD, 11, FALSE)</f>
        <v>#N/A</v>
      </c>
      <c r="U919" s="19" t="e">
        <f>VLOOKUP(C919,Вчера!C:AD, 12, FALSE)+F919-H919-J919-L919-N919</f>
        <v>#N/A</v>
      </c>
    </row>
    <row r="920" spans="1:21" ht="35.1" customHeight="1" x14ac:dyDescent="0.3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P920" s="19" t="e">
        <f>E920-F920-VLOOKUP(C920,Вчера!C:AD, 3, FALSE)</f>
        <v>#N/A</v>
      </c>
      <c r="Q920" s="19" t="e">
        <f>G920-H920-VLOOKUP(C920,Вчера!C:AD, 5, FALSE)</f>
        <v>#N/A</v>
      </c>
      <c r="R920" s="19" t="e">
        <f>I920-J920-VLOOKUP(C920,Вчера!C:AD, 7, FALSE)</f>
        <v>#N/A</v>
      </c>
      <c r="S920" s="19" t="e">
        <f>K920-L920-VLOOKUP(C920,Вчера!C:AD, 9, FALSE)</f>
        <v>#N/A</v>
      </c>
      <c r="T920" s="19" t="e">
        <f>M920-VLOOKUP(C920,Вчера!C:AD, 11, FALSE)</f>
        <v>#N/A</v>
      </c>
      <c r="U920" s="19" t="e">
        <f>VLOOKUP(C920,Вчера!C:AD, 12, FALSE)+F920-H920-J920-L920-N920</f>
        <v>#N/A</v>
      </c>
    </row>
    <row r="921" spans="1:21" ht="35.1" customHeight="1" x14ac:dyDescent="0.3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P921" s="19" t="e">
        <f>E921-F921-VLOOKUP(C921,Вчера!C:AD, 3, FALSE)</f>
        <v>#N/A</v>
      </c>
      <c r="Q921" s="19" t="e">
        <f>G921-H921-VLOOKUP(C921,Вчера!C:AD, 5, FALSE)</f>
        <v>#N/A</v>
      </c>
      <c r="R921" s="19" t="e">
        <f>I921-J921-VLOOKUP(C921,Вчера!C:AD, 7, FALSE)</f>
        <v>#N/A</v>
      </c>
      <c r="S921" s="19" t="e">
        <f>K921-L921-VLOOKUP(C921,Вчера!C:AD, 9, FALSE)</f>
        <v>#N/A</v>
      </c>
      <c r="T921" s="19" t="e">
        <f>M921-VLOOKUP(C921,Вчера!C:AD, 11, FALSE)</f>
        <v>#N/A</v>
      </c>
      <c r="U921" s="19" t="e">
        <f>VLOOKUP(C921,Вчера!C:AD, 12, FALSE)+F921-H921-J921-L921-N921</f>
        <v>#N/A</v>
      </c>
    </row>
    <row r="922" spans="1:21" ht="35.1" customHeight="1" x14ac:dyDescent="0.3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P922" s="19" t="e">
        <f>E922-F922-VLOOKUP(C922,Вчера!C:AD, 3, FALSE)</f>
        <v>#N/A</v>
      </c>
      <c r="Q922" s="19" t="e">
        <f>G922-H922-VLOOKUP(C922,Вчера!C:AD, 5, FALSE)</f>
        <v>#N/A</v>
      </c>
      <c r="R922" s="19" t="e">
        <f>I922-J922-VLOOKUP(C922,Вчера!C:AD, 7, FALSE)</f>
        <v>#N/A</v>
      </c>
      <c r="S922" s="19" t="e">
        <f>K922-L922-VLOOKUP(C922,Вчера!C:AD, 9, FALSE)</f>
        <v>#N/A</v>
      </c>
      <c r="T922" s="19" t="e">
        <f>M922-VLOOKUP(C922,Вчера!C:AD, 11, FALSE)</f>
        <v>#N/A</v>
      </c>
      <c r="U922" s="19" t="e">
        <f>VLOOKUP(C922,Вчера!C:AD, 12, FALSE)+F922-H922-J922-L922-N922</f>
        <v>#N/A</v>
      </c>
    </row>
    <row r="923" spans="1:21" ht="35.1" customHeight="1" x14ac:dyDescent="0.3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P923" s="19" t="e">
        <f>E923-F923-VLOOKUP(C923,Вчера!C:AD, 3, FALSE)</f>
        <v>#N/A</v>
      </c>
      <c r="Q923" s="19" t="e">
        <f>G923-H923-VLOOKUP(C923,Вчера!C:AD, 5, FALSE)</f>
        <v>#N/A</v>
      </c>
      <c r="R923" s="19" t="e">
        <f>I923-J923-VLOOKUP(C923,Вчера!C:AD, 7, FALSE)</f>
        <v>#N/A</v>
      </c>
      <c r="S923" s="19" t="e">
        <f>K923-L923-VLOOKUP(C923,Вчера!C:AD, 9, FALSE)</f>
        <v>#N/A</v>
      </c>
      <c r="T923" s="19" t="e">
        <f>M923-VLOOKUP(C923,Вчера!C:AD, 11, FALSE)</f>
        <v>#N/A</v>
      </c>
      <c r="U923" s="19" t="e">
        <f>VLOOKUP(C923,Вчера!C:AD, 12, FALSE)+F923-H923-J923-L923-N923</f>
        <v>#N/A</v>
      </c>
    </row>
    <row r="924" spans="1:21" ht="35.1" customHeight="1" x14ac:dyDescent="0.3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P924" s="19" t="e">
        <f>E924-F924-VLOOKUP(C924,Вчера!C:AD, 3, FALSE)</f>
        <v>#N/A</v>
      </c>
      <c r="Q924" s="19" t="e">
        <f>G924-H924-VLOOKUP(C924,Вчера!C:AD, 5, FALSE)</f>
        <v>#N/A</v>
      </c>
      <c r="R924" s="19" t="e">
        <f>I924-J924-VLOOKUP(C924,Вчера!C:AD, 7, FALSE)</f>
        <v>#N/A</v>
      </c>
      <c r="S924" s="19" t="e">
        <f>K924-L924-VLOOKUP(C924,Вчера!C:AD, 9, FALSE)</f>
        <v>#N/A</v>
      </c>
      <c r="T924" s="19" t="e">
        <f>M924-VLOOKUP(C924,Вчера!C:AD, 11, FALSE)</f>
        <v>#N/A</v>
      </c>
      <c r="U924" s="19" t="e">
        <f>VLOOKUP(C924,Вчера!C:AD, 12, FALSE)+F924-H924-J924-L924-N924</f>
        <v>#N/A</v>
      </c>
    </row>
    <row r="925" spans="1:21" ht="35.1" customHeight="1" x14ac:dyDescent="0.3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P925" s="19" t="e">
        <f>E925-F925-VLOOKUP(C925,Вчера!C:AD, 3, FALSE)</f>
        <v>#N/A</v>
      </c>
      <c r="Q925" s="19" t="e">
        <f>G925-H925-VLOOKUP(C925,Вчера!C:AD, 5, FALSE)</f>
        <v>#N/A</v>
      </c>
      <c r="R925" s="19" t="e">
        <f>I925-J925-VLOOKUP(C925,Вчера!C:AD, 7, FALSE)</f>
        <v>#N/A</v>
      </c>
      <c r="S925" s="19" t="e">
        <f>K925-L925-VLOOKUP(C925,Вчера!C:AD, 9, FALSE)</f>
        <v>#N/A</v>
      </c>
      <c r="T925" s="19" t="e">
        <f>M925-VLOOKUP(C925,Вчера!C:AD, 11, FALSE)</f>
        <v>#N/A</v>
      </c>
      <c r="U925" s="19" t="e">
        <f>VLOOKUP(C925,Вчера!C:AD, 12, FALSE)+F925-H925-J925-L925-N925</f>
        <v>#N/A</v>
      </c>
    </row>
    <row r="926" spans="1:21" ht="35.1" customHeight="1" x14ac:dyDescent="0.3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P926" s="19" t="e">
        <f>E926-F926-VLOOKUP(C926,Вчера!C:AD, 3, FALSE)</f>
        <v>#N/A</v>
      </c>
      <c r="Q926" s="19" t="e">
        <f>G926-H926-VLOOKUP(C926,Вчера!C:AD, 5, FALSE)</f>
        <v>#N/A</v>
      </c>
      <c r="R926" s="19" t="e">
        <f>I926-J926-VLOOKUP(C926,Вчера!C:AD, 7, FALSE)</f>
        <v>#N/A</v>
      </c>
      <c r="S926" s="19" t="e">
        <f>K926-L926-VLOOKUP(C926,Вчера!C:AD, 9, FALSE)</f>
        <v>#N/A</v>
      </c>
      <c r="T926" s="19" t="e">
        <f>M926-VLOOKUP(C926,Вчера!C:AD, 11, FALSE)</f>
        <v>#N/A</v>
      </c>
      <c r="U926" s="19" t="e">
        <f>VLOOKUP(C926,Вчера!C:AD, 12, FALSE)+F926-H926-J926-L926-N926</f>
        <v>#N/A</v>
      </c>
    </row>
    <row r="927" spans="1:21" ht="35.1" customHeight="1" x14ac:dyDescent="0.3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P927" s="19" t="e">
        <f>E927-F927-VLOOKUP(C927,Вчера!C:AD, 3, FALSE)</f>
        <v>#N/A</v>
      </c>
      <c r="Q927" s="19" t="e">
        <f>G927-H927-VLOOKUP(C927,Вчера!C:AD, 5, FALSE)</f>
        <v>#N/A</v>
      </c>
      <c r="R927" s="19" t="e">
        <f>I927-J927-VLOOKUP(C927,Вчера!C:AD, 7, FALSE)</f>
        <v>#N/A</v>
      </c>
      <c r="S927" s="19" t="e">
        <f>K927-L927-VLOOKUP(C927,Вчера!C:AD, 9, FALSE)</f>
        <v>#N/A</v>
      </c>
      <c r="T927" s="19" t="e">
        <f>M927-VLOOKUP(C927,Вчера!C:AD, 11, FALSE)</f>
        <v>#N/A</v>
      </c>
      <c r="U927" s="19" t="e">
        <f>VLOOKUP(C927,Вчера!C:AD, 12, FALSE)+F927-H927-J927-L927-N927</f>
        <v>#N/A</v>
      </c>
    </row>
    <row r="928" spans="1:21" ht="35.1" customHeight="1" x14ac:dyDescent="0.3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P928" s="19" t="e">
        <f>E928-F928-VLOOKUP(C928,Вчера!C:AD, 3, FALSE)</f>
        <v>#N/A</v>
      </c>
      <c r="Q928" s="19" t="e">
        <f>G928-H928-VLOOKUP(C928,Вчера!C:AD, 5, FALSE)</f>
        <v>#N/A</v>
      </c>
      <c r="R928" s="19" t="e">
        <f>I928-J928-VLOOKUP(C928,Вчера!C:AD, 7, FALSE)</f>
        <v>#N/A</v>
      </c>
      <c r="S928" s="19" t="e">
        <f>K928-L928-VLOOKUP(C928,Вчера!C:AD, 9, FALSE)</f>
        <v>#N/A</v>
      </c>
      <c r="T928" s="19" t="e">
        <f>M928-VLOOKUP(C928,Вчера!C:AD, 11, FALSE)</f>
        <v>#N/A</v>
      </c>
      <c r="U928" s="19" t="e">
        <f>VLOOKUP(C928,Вчера!C:AD, 12, FALSE)+F928-H928-J928-L928-N928</f>
        <v>#N/A</v>
      </c>
    </row>
    <row r="929" spans="1:21" ht="35.1" customHeight="1" x14ac:dyDescent="0.3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P929" s="19" t="e">
        <f>E929-F929-VLOOKUP(C929,Вчера!C:AD, 3, FALSE)</f>
        <v>#N/A</v>
      </c>
      <c r="Q929" s="19" t="e">
        <f>G929-H929-VLOOKUP(C929,Вчера!C:AD, 5, FALSE)</f>
        <v>#N/A</v>
      </c>
      <c r="R929" s="19" t="e">
        <f>I929-J929-VLOOKUP(C929,Вчера!C:AD, 7, FALSE)</f>
        <v>#N/A</v>
      </c>
      <c r="S929" s="19" t="e">
        <f>K929-L929-VLOOKUP(C929,Вчера!C:AD, 9, FALSE)</f>
        <v>#N/A</v>
      </c>
      <c r="T929" s="19" t="e">
        <f>M929-VLOOKUP(C929,Вчера!C:AD, 11, FALSE)</f>
        <v>#N/A</v>
      </c>
      <c r="U929" s="19" t="e">
        <f>VLOOKUP(C929,Вчера!C:AD, 12, FALSE)+F929-H929-J929-L929-N929</f>
        <v>#N/A</v>
      </c>
    </row>
    <row r="930" spans="1:21" ht="35.1" customHeight="1" x14ac:dyDescent="0.3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P930" s="19" t="e">
        <f>E930-F930-VLOOKUP(C930,Вчера!C:AD, 3, FALSE)</f>
        <v>#N/A</v>
      </c>
      <c r="Q930" s="19" t="e">
        <f>G930-H930-VLOOKUP(C930,Вчера!C:AD, 5, FALSE)</f>
        <v>#N/A</v>
      </c>
      <c r="R930" s="19" t="e">
        <f>I930-J930-VLOOKUP(C930,Вчера!C:AD, 7, FALSE)</f>
        <v>#N/A</v>
      </c>
      <c r="S930" s="19" t="e">
        <f>K930-L930-VLOOKUP(C930,Вчера!C:AD, 9, FALSE)</f>
        <v>#N/A</v>
      </c>
      <c r="T930" s="19" t="e">
        <f>M930-VLOOKUP(C930,Вчера!C:AD, 11, FALSE)</f>
        <v>#N/A</v>
      </c>
      <c r="U930" s="19" t="e">
        <f>VLOOKUP(C930,Вчера!C:AD, 12, FALSE)+F930-H930-J930-L930-N930</f>
        <v>#N/A</v>
      </c>
    </row>
    <row r="931" spans="1:21" ht="35.1" customHeight="1" x14ac:dyDescent="0.3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P931" s="19" t="e">
        <f>E931-F931-VLOOKUP(C931,Вчера!C:AD, 3, FALSE)</f>
        <v>#N/A</v>
      </c>
      <c r="Q931" s="19" t="e">
        <f>G931-H931-VLOOKUP(C931,Вчера!C:AD, 5, FALSE)</f>
        <v>#N/A</v>
      </c>
      <c r="R931" s="19" t="e">
        <f>I931-J931-VLOOKUP(C931,Вчера!C:AD, 7, FALSE)</f>
        <v>#N/A</v>
      </c>
      <c r="S931" s="19" t="e">
        <f>K931-L931-VLOOKUP(C931,Вчера!C:AD, 9, FALSE)</f>
        <v>#N/A</v>
      </c>
      <c r="T931" s="19" t="e">
        <f>M931-VLOOKUP(C931,Вчера!C:AD, 11, FALSE)</f>
        <v>#N/A</v>
      </c>
      <c r="U931" s="19" t="e">
        <f>VLOOKUP(C931,Вчера!C:AD, 12, FALSE)+F931-H931-J931-L931-N931</f>
        <v>#N/A</v>
      </c>
    </row>
    <row r="932" spans="1:21" ht="35.1" customHeight="1" x14ac:dyDescent="0.3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P932" s="19" t="e">
        <f>E932-F932-VLOOKUP(C932,Вчера!C:AD, 3, FALSE)</f>
        <v>#N/A</v>
      </c>
      <c r="Q932" s="19" t="e">
        <f>G932-H932-VLOOKUP(C932,Вчера!C:AD, 5, FALSE)</f>
        <v>#N/A</v>
      </c>
      <c r="R932" s="19" t="e">
        <f>I932-J932-VLOOKUP(C932,Вчера!C:AD, 7, FALSE)</f>
        <v>#N/A</v>
      </c>
      <c r="S932" s="19" t="e">
        <f>K932-L932-VLOOKUP(C932,Вчера!C:AD, 9, FALSE)</f>
        <v>#N/A</v>
      </c>
      <c r="T932" s="19" t="e">
        <f>M932-VLOOKUP(C932,Вчера!C:AD, 11, FALSE)</f>
        <v>#N/A</v>
      </c>
      <c r="U932" s="19" t="e">
        <f>VLOOKUP(C932,Вчера!C:AD, 12, FALSE)+F932-H932-J932-L932-N932</f>
        <v>#N/A</v>
      </c>
    </row>
    <row r="933" spans="1:21" ht="35.1" customHeight="1" x14ac:dyDescent="0.3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P933" s="19" t="e">
        <f>E933-F933-VLOOKUP(C933,Вчера!C:AD, 3, FALSE)</f>
        <v>#N/A</v>
      </c>
      <c r="Q933" s="19" t="e">
        <f>G933-H933-VLOOKUP(C933,Вчера!C:AD, 5, FALSE)</f>
        <v>#N/A</v>
      </c>
      <c r="R933" s="19" t="e">
        <f>I933-J933-VLOOKUP(C933,Вчера!C:AD, 7, FALSE)</f>
        <v>#N/A</v>
      </c>
      <c r="S933" s="19" t="e">
        <f>K933-L933-VLOOKUP(C933,Вчера!C:AD, 9, FALSE)</f>
        <v>#N/A</v>
      </c>
      <c r="T933" s="19" t="e">
        <f>M933-VLOOKUP(C933,Вчера!C:AD, 11, FALSE)</f>
        <v>#N/A</v>
      </c>
      <c r="U933" s="19" t="e">
        <f>VLOOKUP(C933,Вчера!C:AD, 12, FALSE)+F933-H933-J933-L933-N933</f>
        <v>#N/A</v>
      </c>
    </row>
    <row r="934" spans="1:21" ht="35.1" customHeight="1" x14ac:dyDescent="0.3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P934" s="19" t="e">
        <f>E934-F934-VLOOKUP(C934,Вчера!C:AD, 3, FALSE)</f>
        <v>#N/A</v>
      </c>
      <c r="Q934" s="19" t="e">
        <f>G934-H934-VLOOKUP(C934,Вчера!C:AD, 5, FALSE)</f>
        <v>#N/A</v>
      </c>
      <c r="R934" s="19" t="e">
        <f>I934-J934-VLOOKUP(C934,Вчера!C:AD, 7, FALSE)</f>
        <v>#N/A</v>
      </c>
      <c r="S934" s="19" t="e">
        <f>K934-L934-VLOOKUP(C934,Вчера!C:AD, 9, FALSE)</f>
        <v>#N/A</v>
      </c>
      <c r="T934" s="19" t="e">
        <f>M934-VLOOKUP(C934,Вчера!C:AD, 11, FALSE)</f>
        <v>#N/A</v>
      </c>
      <c r="U934" s="19" t="e">
        <f>VLOOKUP(C934,Вчера!C:AD, 12, FALSE)+F934-H934-J934-L934-N934</f>
        <v>#N/A</v>
      </c>
    </row>
    <row r="935" spans="1:21" ht="35.1" customHeight="1" x14ac:dyDescent="0.3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P935" s="19" t="e">
        <f>E935-F935-VLOOKUP(C935,Вчера!C:AD, 3, FALSE)</f>
        <v>#N/A</v>
      </c>
      <c r="Q935" s="19" t="e">
        <f>G935-H935-VLOOKUP(C935,Вчера!C:AD, 5, FALSE)</f>
        <v>#N/A</v>
      </c>
      <c r="R935" s="19" t="e">
        <f>I935-J935-VLOOKUP(C935,Вчера!C:AD, 7, FALSE)</f>
        <v>#N/A</v>
      </c>
      <c r="S935" s="19" t="e">
        <f>K935-L935-VLOOKUP(C935,Вчера!C:AD, 9, FALSE)</f>
        <v>#N/A</v>
      </c>
      <c r="T935" s="19" t="e">
        <f>M935-VLOOKUP(C935,Вчера!C:AD, 11, FALSE)</f>
        <v>#N/A</v>
      </c>
      <c r="U935" s="19" t="e">
        <f>VLOOKUP(C935,Вчера!C:AD, 12, FALSE)+F935-H935-J935-L935-N935</f>
        <v>#N/A</v>
      </c>
    </row>
    <row r="936" spans="1:21" ht="35.1" customHeight="1" x14ac:dyDescent="0.3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P936" s="19" t="e">
        <f>E936-F936-VLOOKUP(C936,Вчера!C:AD, 3, FALSE)</f>
        <v>#N/A</v>
      </c>
      <c r="Q936" s="19" t="e">
        <f>G936-H936-VLOOKUP(C936,Вчера!C:AD, 5, FALSE)</f>
        <v>#N/A</v>
      </c>
      <c r="R936" s="19" t="e">
        <f>I936-J936-VLOOKUP(C936,Вчера!C:AD, 7, FALSE)</f>
        <v>#N/A</v>
      </c>
      <c r="S936" s="19" t="e">
        <f>K936-L936-VLOOKUP(C936,Вчера!C:AD, 9, FALSE)</f>
        <v>#N/A</v>
      </c>
      <c r="T936" s="19" t="e">
        <f>M936-VLOOKUP(C936,Вчера!C:AD, 11, FALSE)</f>
        <v>#N/A</v>
      </c>
      <c r="U936" s="19" t="e">
        <f>VLOOKUP(C936,Вчера!C:AD, 12, FALSE)+F936-H936-J936-L936-N936</f>
        <v>#N/A</v>
      </c>
    </row>
    <row r="937" spans="1:21" ht="35.1" customHeight="1" x14ac:dyDescent="0.3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P937" s="19" t="e">
        <f>E937-F937-VLOOKUP(C937,Вчера!C:AD, 3, FALSE)</f>
        <v>#N/A</v>
      </c>
      <c r="Q937" s="19" t="e">
        <f>G937-H937-VLOOKUP(C937,Вчера!C:AD, 5, FALSE)</f>
        <v>#N/A</v>
      </c>
      <c r="R937" s="19" t="e">
        <f>I937-J937-VLOOKUP(C937,Вчера!C:AD, 7, FALSE)</f>
        <v>#N/A</v>
      </c>
      <c r="S937" s="19" t="e">
        <f>K937-L937-VLOOKUP(C937,Вчера!C:AD, 9, FALSE)</f>
        <v>#N/A</v>
      </c>
      <c r="T937" s="19" t="e">
        <f>M937-VLOOKUP(C937,Вчера!C:AD, 11, FALSE)</f>
        <v>#N/A</v>
      </c>
      <c r="U937" s="19" t="e">
        <f>VLOOKUP(C937,Вчера!C:AD, 12, FALSE)+F937-H937-J937-L937-N937</f>
        <v>#N/A</v>
      </c>
    </row>
    <row r="938" spans="1:21" ht="35.1" customHeight="1" x14ac:dyDescent="0.3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P938" s="19" t="e">
        <f>E938-F938-VLOOKUP(C938,Вчера!C:AD, 3, FALSE)</f>
        <v>#N/A</v>
      </c>
      <c r="Q938" s="19" t="e">
        <f>G938-H938-VLOOKUP(C938,Вчера!C:AD, 5, FALSE)</f>
        <v>#N/A</v>
      </c>
      <c r="R938" s="19" t="e">
        <f>I938-J938-VLOOKUP(C938,Вчера!C:AD, 7, FALSE)</f>
        <v>#N/A</v>
      </c>
      <c r="S938" s="19" t="e">
        <f>K938-L938-VLOOKUP(C938,Вчера!C:AD, 9, FALSE)</f>
        <v>#N/A</v>
      </c>
      <c r="T938" s="19" t="e">
        <f>M938-VLOOKUP(C938,Вчера!C:AD, 11, FALSE)</f>
        <v>#N/A</v>
      </c>
      <c r="U938" s="19" t="e">
        <f>VLOOKUP(C938,Вчера!C:AD, 12, FALSE)+F938-H938-J938-L938-N938</f>
        <v>#N/A</v>
      </c>
    </row>
    <row r="939" spans="1:21" ht="35.1" customHeight="1" x14ac:dyDescent="0.3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P939" s="19" t="e">
        <f>E939-F939-VLOOKUP(C939,Вчера!C:AD, 3, FALSE)</f>
        <v>#N/A</v>
      </c>
      <c r="Q939" s="19" t="e">
        <f>G939-H939-VLOOKUP(C939,Вчера!C:AD, 5, FALSE)</f>
        <v>#N/A</v>
      </c>
      <c r="R939" s="19" t="e">
        <f>I939-J939-VLOOKUP(C939,Вчера!C:AD, 7, FALSE)</f>
        <v>#N/A</v>
      </c>
      <c r="S939" s="19" t="e">
        <f>K939-L939-VLOOKUP(C939,Вчера!C:AD, 9, FALSE)</f>
        <v>#N/A</v>
      </c>
      <c r="T939" s="19" t="e">
        <f>M939-VLOOKUP(C939,Вчера!C:AD, 11, FALSE)</f>
        <v>#N/A</v>
      </c>
      <c r="U939" s="19" t="e">
        <f>VLOOKUP(C939,Вчера!C:AD, 12, FALSE)+F939-H939-J939-L939-N939</f>
        <v>#N/A</v>
      </c>
    </row>
    <row r="940" spans="1:21" ht="35.1" customHeight="1" x14ac:dyDescent="0.3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P940" s="19" t="e">
        <f>E940-F940-VLOOKUP(C940,Вчера!C:AD, 3, FALSE)</f>
        <v>#N/A</v>
      </c>
      <c r="Q940" s="19" t="e">
        <f>G940-H940-VLOOKUP(C940,Вчера!C:AD, 5, FALSE)</f>
        <v>#N/A</v>
      </c>
      <c r="R940" s="19" t="e">
        <f>I940-J940-VLOOKUP(C940,Вчера!C:AD, 7, FALSE)</f>
        <v>#N/A</v>
      </c>
      <c r="S940" s="19" t="e">
        <f>K940-L940-VLOOKUP(C940,Вчера!C:AD, 9, FALSE)</f>
        <v>#N/A</v>
      </c>
      <c r="T940" s="19" t="e">
        <f>M940-VLOOKUP(C940,Вчера!C:AD, 11, FALSE)</f>
        <v>#N/A</v>
      </c>
      <c r="U940" s="19" t="e">
        <f>VLOOKUP(C940,Вчера!C:AD, 12, FALSE)+F940-H940-J940-L940-N940</f>
        <v>#N/A</v>
      </c>
    </row>
    <row r="941" spans="1:21" ht="35.1" customHeight="1" x14ac:dyDescent="0.3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P941" s="19" t="e">
        <f>E941-F941-VLOOKUP(C941,Вчера!C:AD, 3, FALSE)</f>
        <v>#N/A</v>
      </c>
      <c r="Q941" s="19" t="e">
        <f>G941-H941-VLOOKUP(C941,Вчера!C:AD, 5, FALSE)</f>
        <v>#N/A</v>
      </c>
      <c r="R941" s="19" t="e">
        <f>I941-J941-VLOOKUP(C941,Вчера!C:AD, 7, FALSE)</f>
        <v>#N/A</v>
      </c>
      <c r="S941" s="19" t="e">
        <f>K941-L941-VLOOKUP(C941,Вчера!C:AD, 9, FALSE)</f>
        <v>#N/A</v>
      </c>
      <c r="T941" s="19" t="e">
        <f>M941-VLOOKUP(C941,Вчера!C:AD, 11, FALSE)</f>
        <v>#N/A</v>
      </c>
      <c r="U941" s="19" t="e">
        <f>VLOOKUP(C941,Вчера!C:AD, 12, FALSE)+F941-H941-J941-L941-N941</f>
        <v>#N/A</v>
      </c>
    </row>
    <row r="942" spans="1:21" ht="35.1" customHeight="1" x14ac:dyDescent="0.3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P942" s="19" t="e">
        <f>E942-F942-VLOOKUP(C942,Вчера!C:AD, 3, FALSE)</f>
        <v>#N/A</v>
      </c>
      <c r="Q942" s="19" t="e">
        <f>G942-H942-VLOOKUP(C942,Вчера!C:AD, 5, FALSE)</f>
        <v>#N/A</v>
      </c>
      <c r="R942" s="19" t="e">
        <f>I942-J942-VLOOKUP(C942,Вчера!C:AD, 7, FALSE)</f>
        <v>#N/A</v>
      </c>
      <c r="S942" s="19" t="e">
        <f>K942-L942-VLOOKUP(C942,Вчера!C:AD, 9, FALSE)</f>
        <v>#N/A</v>
      </c>
      <c r="T942" s="19" t="e">
        <f>M942-VLOOKUP(C942,Вчера!C:AD, 11, FALSE)</f>
        <v>#N/A</v>
      </c>
      <c r="U942" s="19" t="e">
        <f>VLOOKUP(C942,Вчера!C:AD, 12, FALSE)+F942-H942-J942-L942-N942</f>
        <v>#N/A</v>
      </c>
    </row>
    <row r="943" spans="1:21" ht="35.1" customHeight="1" x14ac:dyDescent="0.3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P943" s="19" t="e">
        <f>E943-F943-VLOOKUP(C943,Вчера!C:AD, 3, FALSE)</f>
        <v>#N/A</v>
      </c>
      <c r="Q943" s="19" t="e">
        <f>G943-H943-VLOOKUP(C943,Вчера!C:AD, 5, FALSE)</f>
        <v>#N/A</v>
      </c>
      <c r="R943" s="19" t="e">
        <f>I943-J943-VLOOKUP(C943,Вчера!C:AD, 7, FALSE)</f>
        <v>#N/A</v>
      </c>
      <c r="S943" s="19" t="e">
        <f>K943-L943-VLOOKUP(C943,Вчера!C:AD, 9, FALSE)</f>
        <v>#N/A</v>
      </c>
      <c r="T943" s="19" t="e">
        <f>M943-VLOOKUP(C943,Вчера!C:AD, 11, FALSE)</f>
        <v>#N/A</v>
      </c>
      <c r="U943" s="19" t="e">
        <f>VLOOKUP(C943,Вчера!C:AD, 12, FALSE)+F943-H943-J943-L943-N943</f>
        <v>#N/A</v>
      </c>
    </row>
    <row r="944" spans="1:21" ht="35.1" customHeight="1" x14ac:dyDescent="0.3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P944" s="19" t="e">
        <f>E944-F944-VLOOKUP(C944,Вчера!C:AD, 3, FALSE)</f>
        <v>#N/A</v>
      </c>
      <c r="Q944" s="19" t="e">
        <f>G944-H944-VLOOKUP(C944,Вчера!C:AD, 5, FALSE)</f>
        <v>#N/A</v>
      </c>
      <c r="R944" s="19" t="e">
        <f>I944-J944-VLOOKUP(C944,Вчера!C:AD, 7, FALSE)</f>
        <v>#N/A</v>
      </c>
      <c r="S944" s="19" t="e">
        <f>K944-L944-VLOOKUP(C944,Вчера!C:AD, 9, FALSE)</f>
        <v>#N/A</v>
      </c>
      <c r="T944" s="19" t="e">
        <f>M944-VLOOKUP(C944,Вчера!C:AD, 11, FALSE)</f>
        <v>#N/A</v>
      </c>
      <c r="U944" s="19" t="e">
        <f>VLOOKUP(C944,Вчера!C:AD, 12, FALSE)+F944-H944-J944-L944-N944</f>
        <v>#N/A</v>
      </c>
    </row>
    <row r="945" spans="1:21" ht="35.1" customHeight="1" x14ac:dyDescent="0.3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P945" s="19" t="e">
        <f>E945-F945-VLOOKUP(C945,Вчера!C:AD, 3, FALSE)</f>
        <v>#N/A</v>
      </c>
      <c r="Q945" s="19" t="e">
        <f>G945-H945-VLOOKUP(C945,Вчера!C:AD, 5, FALSE)</f>
        <v>#N/A</v>
      </c>
      <c r="R945" s="19" t="e">
        <f>I945-J945-VLOOKUP(C945,Вчера!C:AD, 7, FALSE)</f>
        <v>#N/A</v>
      </c>
      <c r="S945" s="19" t="e">
        <f>K945-L945-VLOOKUP(C945,Вчера!C:AD, 9, FALSE)</f>
        <v>#N/A</v>
      </c>
      <c r="T945" s="19" t="e">
        <f>M945-VLOOKUP(C945,Вчера!C:AD, 11, FALSE)</f>
        <v>#N/A</v>
      </c>
      <c r="U945" s="19" t="e">
        <f>VLOOKUP(C945,Вчера!C:AD, 12, FALSE)+F945-H945-J945-L945-N945</f>
        <v>#N/A</v>
      </c>
    </row>
    <row r="946" spans="1:21" ht="35.1" customHeight="1" x14ac:dyDescent="0.3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P946" s="19" t="e">
        <f>E946-F946-VLOOKUP(C946,Вчера!C:AD, 3, FALSE)</f>
        <v>#N/A</v>
      </c>
      <c r="Q946" s="19" t="e">
        <f>G946-H946-VLOOKUP(C946,Вчера!C:AD, 5, FALSE)</f>
        <v>#N/A</v>
      </c>
      <c r="R946" s="19" t="e">
        <f>I946-J946-VLOOKUP(C946,Вчера!C:AD, 7, FALSE)</f>
        <v>#N/A</v>
      </c>
      <c r="S946" s="19" t="e">
        <f>K946-L946-VLOOKUP(C946,Вчера!C:AD, 9, FALSE)</f>
        <v>#N/A</v>
      </c>
      <c r="T946" s="19" t="e">
        <f>M946-VLOOKUP(C946,Вчера!C:AD, 11, FALSE)</f>
        <v>#N/A</v>
      </c>
      <c r="U946" s="19" t="e">
        <f>VLOOKUP(C946,Вчера!C:AD, 12, FALSE)+F946-H946-J946-L946-N946</f>
        <v>#N/A</v>
      </c>
    </row>
    <row r="947" spans="1:21" ht="35.1" customHeight="1" x14ac:dyDescent="0.3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P947" s="19" t="e">
        <f>E947-F947-VLOOKUP(C947,Вчера!C:AD, 3, FALSE)</f>
        <v>#N/A</v>
      </c>
      <c r="Q947" s="19" t="e">
        <f>G947-H947-VLOOKUP(C947,Вчера!C:AD, 5, FALSE)</f>
        <v>#N/A</v>
      </c>
      <c r="R947" s="19" t="e">
        <f>I947-J947-VLOOKUP(C947,Вчера!C:AD, 7, FALSE)</f>
        <v>#N/A</v>
      </c>
      <c r="S947" s="19" t="e">
        <f>K947-L947-VLOOKUP(C947,Вчера!C:AD, 9, FALSE)</f>
        <v>#N/A</v>
      </c>
      <c r="T947" s="19" t="e">
        <f>M947-VLOOKUP(C947,Вчера!C:AD, 11, FALSE)</f>
        <v>#N/A</v>
      </c>
      <c r="U947" s="19" t="e">
        <f>VLOOKUP(C947,Вчера!C:AD, 12, FALSE)+F947-H947-J947-L947-N947</f>
        <v>#N/A</v>
      </c>
    </row>
    <row r="948" spans="1:21" ht="35.1" customHeight="1" x14ac:dyDescent="0.3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P948" s="19" t="e">
        <f>E948-F948-VLOOKUP(C948,Вчера!C:AD, 3, FALSE)</f>
        <v>#N/A</v>
      </c>
      <c r="Q948" s="19" t="e">
        <f>G948-H948-VLOOKUP(C948,Вчера!C:AD, 5, FALSE)</f>
        <v>#N/A</v>
      </c>
      <c r="R948" s="19" t="e">
        <f>I948-J948-VLOOKUP(C948,Вчера!C:AD, 7, FALSE)</f>
        <v>#N/A</v>
      </c>
      <c r="S948" s="19" t="e">
        <f>K948-L948-VLOOKUP(C948,Вчера!C:AD, 9, FALSE)</f>
        <v>#N/A</v>
      </c>
      <c r="T948" s="19" t="e">
        <f>M948-VLOOKUP(C948,Вчера!C:AD, 11, FALSE)</f>
        <v>#N/A</v>
      </c>
      <c r="U948" s="19" t="e">
        <f>VLOOKUP(C948,Вчера!C:AD, 12, FALSE)+F948-H948-J948-L948-N948</f>
        <v>#N/A</v>
      </c>
    </row>
    <row r="949" spans="1:21" ht="35.1" customHeight="1" x14ac:dyDescent="0.3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P949" s="19" t="e">
        <f>E949-F949-VLOOKUP(C949,Вчера!C:AD, 3, FALSE)</f>
        <v>#N/A</v>
      </c>
      <c r="Q949" s="19" t="e">
        <f>G949-H949-VLOOKUP(C949,Вчера!C:AD, 5, FALSE)</f>
        <v>#N/A</v>
      </c>
      <c r="R949" s="19" t="e">
        <f>I949-J949-VLOOKUP(C949,Вчера!C:AD, 7, FALSE)</f>
        <v>#N/A</v>
      </c>
      <c r="S949" s="19" t="e">
        <f>K949-L949-VLOOKUP(C949,Вчера!C:AD, 9, FALSE)</f>
        <v>#N/A</v>
      </c>
      <c r="T949" s="19" t="e">
        <f>M949-VLOOKUP(C949,Вчера!C:AD, 11, FALSE)</f>
        <v>#N/A</v>
      </c>
      <c r="U949" s="19" t="e">
        <f>VLOOKUP(C949,Вчера!C:AD, 12, FALSE)+F949-H949-J949-L949-N949</f>
        <v>#N/A</v>
      </c>
    </row>
    <row r="950" spans="1:21" ht="35.1" customHeight="1" x14ac:dyDescent="0.3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P950" s="19" t="e">
        <f>E950-F950-VLOOKUP(C950,Вчера!C:AD, 3, FALSE)</f>
        <v>#N/A</v>
      </c>
      <c r="Q950" s="19" t="e">
        <f>G950-H950-VLOOKUP(C950,Вчера!C:AD, 5, FALSE)</f>
        <v>#N/A</v>
      </c>
      <c r="R950" s="19" t="e">
        <f>I950-J950-VLOOKUP(C950,Вчера!C:AD, 7, FALSE)</f>
        <v>#N/A</v>
      </c>
      <c r="S950" s="19" t="e">
        <f>K950-L950-VLOOKUP(C950,Вчера!C:AD, 9, FALSE)</f>
        <v>#N/A</v>
      </c>
      <c r="T950" s="19" t="e">
        <f>M950-VLOOKUP(C950,Вчера!C:AD, 11, FALSE)</f>
        <v>#N/A</v>
      </c>
      <c r="U950" s="19" t="e">
        <f>VLOOKUP(C950,Вчера!C:AD, 12, FALSE)+F950-H950-J950-L950-N950</f>
        <v>#N/A</v>
      </c>
    </row>
    <row r="951" spans="1:21" ht="35.1" customHeight="1" x14ac:dyDescent="0.3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P951" s="19" t="e">
        <f>E951-F951-VLOOKUP(C951,Вчера!C:AD, 3, FALSE)</f>
        <v>#N/A</v>
      </c>
      <c r="Q951" s="19" t="e">
        <f>G951-H951-VLOOKUP(C951,Вчера!C:AD, 5, FALSE)</f>
        <v>#N/A</v>
      </c>
      <c r="R951" s="19" t="e">
        <f>I951-J951-VLOOKUP(C951,Вчера!C:AD, 7, FALSE)</f>
        <v>#N/A</v>
      </c>
      <c r="S951" s="19" t="e">
        <f>K951-L951-VLOOKUP(C951,Вчера!C:AD, 9, FALSE)</f>
        <v>#N/A</v>
      </c>
      <c r="T951" s="19" t="e">
        <f>M951-VLOOKUP(C951,Вчера!C:AD, 11, FALSE)</f>
        <v>#N/A</v>
      </c>
      <c r="U951" s="19" t="e">
        <f>VLOOKUP(C951,Вчера!C:AD, 12, FALSE)+F951-H951-J951-L951-N951</f>
        <v>#N/A</v>
      </c>
    </row>
    <row r="952" spans="1:21" ht="35.1" customHeight="1" x14ac:dyDescent="0.3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P952" s="19" t="e">
        <f>E952-F952-VLOOKUP(C952,Вчера!C:AD, 3, FALSE)</f>
        <v>#N/A</v>
      </c>
      <c r="Q952" s="19" t="e">
        <f>G952-H952-VLOOKUP(C952,Вчера!C:AD, 5, FALSE)</f>
        <v>#N/A</v>
      </c>
      <c r="R952" s="19" t="e">
        <f>I952-J952-VLOOKUP(C952,Вчера!C:AD, 7, FALSE)</f>
        <v>#N/A</v>
      </c>
      <c r="S952" s="19" t="e">
        <f>K952-L952-VLOOKUP(C952,Вчера!C:AD, 9, FALSE)</f>
        <v>#N/A</v>
      </c>
      <c r="T952" s="19" t="e">
        <f>M952-VLOOKUP(C952,Вчера!C:AD, 11, FALSE)</f>
        <v>#N/A</v>
      </c>
      <c r="U952" s="19" t="e">
        <f>VLOOKUP(C952,Вчера!C:AD, 12, FALSE)+F952-H952-J952-L952-N952</f>
        <v>#N/A</v>
      </c>
    </row>
    <row r="953" spans="1:21" ht="35.1" customHeight="1" x14ac:dyDescent="0.3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P953" s="19" t="e">
        <f>E953-F953-VLOOKUP(C953,Вчера!C:AD, 3, FALSE)</f>
        <v>#N/A</v>
      </c>
      <c r="Q953" s="19" t="e">
        <f>G953-H953-VLOOKUP(C953,Вчера!C:AD, 5, FALSE)</f>
        <v>#N/A</v>
      </c>
      <c r="R953" s="19" t="e">
        <f>I953-J953-VLOOKUP(C953,Вчера!C:AD, 7, FALSE)</f>
        <v>#N/A</v>
      </c>
      <c r="S953" s="19" t="e">
        <f>K953-L953-VLOOKUP(C953,Вчера!C:AD, 9, FALSE)</f>
        <v>#N/A</v>
      </c>
      <c r="T953" s="19" t="e">
        <f>M953-VLOOKUP(C953,Вчера!C:AD, 11, FALSE)</f>
        <v>#N/A</v>
      </c>
      <c r="U953" s="19" t="e">
        <f>VLOOKUP(C953,Вчера!C:AD, 12, FALSE)+F953-H953-J953-L953-N953</f>
        <v>#N/A</v>
      </c>
    </row>
    <row r="954" spans="1:21" ht="35.1" customHeight="1" x14ac:dyDescent="0.3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P954" s="19" t="e">
        <f>E954-F954-VLOOKUP(C954,Вчера!C:AD, 3, FALSE)</f>
        <v>#N/A</v>
      </c>
      <c r="Q954" s="19" t="e">
        <f>G954-H954-VLOOKUP(C954,Вчера!C:AD, 5, FALSE)</f>
        <v>#N/A</v>
      </c>
      <c r="R954" s="19" t="e">
        <f>I954-J954-VLOOKUP(C954,Вчера!C:AD, 7, FALSE)</f>
        <v>#N/A</v>
      </c>
      <c r="S954" s="19" t="e">
        <f>K954-L954-VLOOKUP(C954,Вчера!C:AD, 9, FALSE)</f>
        <v>#N/A</v>
      </c>
      <c r="T954" s="19" t="e">
        <f>M954-VLOOKUP(C954,Вчера!C:AD, 11, FALSE)</f>
        <v>#N/A</v>
      </c>
      <c r="U954" s="19" t="e">
        <f>VLOOKUP(C954,Вчера!C:AD, 12, FALSE)+F954-H954-J954-L954-N954</f>
        <v>#N/A</v>
      </c>
    </row>
    <row r="955" spans="1:21" ht="35.1" customHeight="1" x14ac:dyDescent="0.3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P955" s="19" t="e">
        <f>E955-F955-VLOOKUP(C955,Вчера!C:AD, 3, FALSE)</f>
        <v>#N/A</v>
      </c>
      <c r="Q955" s="19" t="e">
        <f>G955-H955-VLOOKUP(C955,Вчера!C:AD, 5, FALSE)</f>
        <v>#N/A</v>
      </c>
      <c r="R955" s="19" t="e">
        <f>I955-J955-VLOOKUP(C955,Вчера!C:AD, 7, FALSE)</f>
        <v>#N/A</v>
      </c>
      <c r="S955" s="19" t="e">
        <f>K955-L955-VLOOKUP(C955,Вчера!C:AD, 9, FALSE)</f>
        <v>#N/A</v>
      </c>
      <c r="T955" s="19" t="e">
        <f>M955-VLOOKUP(C955,Вчера!C:AD, 11, FALSE)</f>
        <v>#N/A</v>
      </c>
      <c r="U955" s="19" t="e">
        <f>VLOOKUP(C955,Вчера!C:AD, 12, FALSE)+F955-H955-J955-L955-N955</f>
        <v>#N/A</v>
      </c>
    </row>
    <row r="956" spans="1:21" ht="35.1" customHeight="1" x14ac:dyDescent="0.3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P956" s="19" t="e">
        <f>E956-F956-VLOOKUP(C956,Вчера!C:AD, 3, FALSE)</f>
        <v>#N/A</v>
      </c>
      <c r="Q956" s="19" t="e">
        <f>G956-H956-VLOOKUP(C956,Вчера!C:AD, 5, FALSE)</f>
        <v>#N/A</v>
      </c>
      <c r="R956" s="19" t="e">
        <f>I956-J956-VLOOKUP(C956,Вчера!C:AD, 7, FALSE)</f>
        <v>#N/A</v>
      </c>
      <c r="S956" s="19" t="e">
        <f>K956-L956-VLOOKUP(C956,Вчера!C:AD, 9, FALSE)</f>
        <v>#N/A</v>
      </c>
      <c r="T956" s="19" t="e">
        <f>M956-VLOOKUP(C956,Вчера!C:AD, 11, FALSE)</f>
        <v>#N/A</v>
      </c>
      <c r="U956" s="19" t="e">
        <f>VLOOKUP(C956,Вчера!C:AD, 12, FALSE)+F956-H956-J956-L956-N956</f>
        <v>#N/A</v>
      </c>
    </row>
    <row r="957" spans="1:21" ht="35.1" customHeight="1" x14ac:dyDescent="0.3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P957" s="19" t="e">
        <f>E957-F957-VLOOKUP(C957,Вчера!C:AD, 3, FALSE)</f>
        <v>#N/A</v>
      </c>
      <c r="Q957" s="19" t="e">
        <f>G957-H957-VLOOKUP(C957,Вчера!C:AD, 5, FALSE)</f>
        <v>#N/A</v>
      </c>
      <c r="R957" s="19" t="e">
        <f>I957-J957-VLOOKUP(C957,Вчера!C:AD, 7, FALSE)</f>
        <v>#N/A</v>
      </c>
      <c r="S957" s="19" t="e">
        <f>K957-L957-VLOOKUP(C957,Вчера!C:AD, 9, FALSE)</f>
        <v>#N/A</v>
      </c>
      <c r="T957" s="19" t="e">
        <f>M957-VLOOKUP(C957,Вчера!C:AD, 11, FALSE)</f>
        <v>#N/A</v>
      </c>
      <c r="U957" s="19" t="e">
        <f>VLOOKUP(C957,Вчера!C:AD, 12, FALSE)+F957-H957-J957-L957-N957</f>
        <v>#N/A</v>
      </c>
    </row>
    <row r="958" spans="1:21" ht="35.1" customHeight="1" x14ac:dyDescent="0.3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P958" s="19" t="e">
        <f>E958-F958-VLOOKUP(C958,Вчера!C:AD, 3, FALSE)</f>
        <v>#N/A</v>
      </c>
      <c r="Q958" s="19" t="e">
        <f>G958-H958-VLOOKUP(C958,Вчера!C:AD, 5, FALSE)</f>
        <v>#N/A</v>
      </c>
      <c r="R958" s="19" t="e">
        <f>I958-J958-VLOOKUP(C958,Вчера!C:AD, 7, FALSE)</f>
        <v>#N/A</v>
      </c>
      <c r="S958" s="19" t="e">
        <f>K958-L958-VLOOKUP(C958,Вчера!C:AD, 9, FALSE)</f>
        <v>#N/A</v>
      </c>
      <c r="T958" s="19" t="e">
        <f>M958-VLOOKUP(C958,Вчера!C:AD, 11, FALSE)</f>
        <v>#N/A</v>
      </c>
      <c r="U958" s="19" t="e">
        <f>VLOOKUP(C958,Вчера!C:AD, 12, FALSE)+F958-H958-J958-L958-N958</f>
        <v>#N/A</v>
      </c>
    </row>
    <row r="959" spans="1:21" ht="35.1" customHeight="1" x14ac:dyDescent="0.3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P959" s="19" t="e">
        <f>E959-F959-VLOOKUP(C959,Вчера!C:AD, 3, FALSE)</f>
        <v>#N/A</v>
      </c>
      <c r="Q959" s="19" t="e">
        <f>G959-H959-VLOOKUP(C959,Вчера!C:AD, 5, FALSE)</f>
        <v>#N/A</v>
      </c>
      <c r="R959" s="19" t="e">
        <f>I959-J959-VLOOKUP(C959,Вчера!C:AD, 7, FALSE)</f>
        <v>#N/A</v>
      </c>
      <c r="S959" s="19" t="e">
        <f>K959-L959-VLOOKUP(C959,Вчера!C:AD, 9, FALSE)</f>
        <v>#N/A</v>
      </c>
      <c r="T959" s="19" t="e">
        <f>M959-VLOOKUP(C959,Вчера!C:AD, 11, FALSE)</f>
        <v>#N/A</v>
      </c>
      <c r="U959" s="19" t="e">
        <f>VLOOKUP(C959,Вчера!C:AD, 12, FALSE)+F959-H959-J959-L959-N959</f>
        <v>#N/A</v>
      </c>
    </row>
    <row r="960" spans="1:21" ht="35.1" customHeight="1" x14ac:dyDescent="0.3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P960" s="19" t="e">
        <f>E960-F960-VLOOKUP(C960,Вчера!C:AD, 3, FALSE)</f>
        <v>#N/A</v>
      </c>
      <c r="Q960" s="19" t="e">
        <f>G960-H960-VLOOKUP(C960,Вчера!C:AD, 5, FALSE)</f>
        <v>#N/A</v>
      </c>
      <c r="R960" s="19" t="e">
        <f>I960-J960-VLOOKUP(C960,Вчера!C:AD, 7, FALSE)</f>
        <v>#N/A</v>
      </c>
      <c r="S960" s="19" t="e">
        <f>K960-L960-VLOOKUP(C960,Вчера!C:AD, 9, FALSE)</f>
        <v>#N/A</v>
      </c>
      <c r="T960" s="19" t="e">
        <f>M960-VLOOKUP(C960,Вчера!C:AD, 11, FALSE)</f>
        <v>#N/A</v>
      </c>
      <c r="U960" s="19" t="e">
        <f>VLOOKUP(C960,Вчера!C:AD, 12, FALSE)+F960-H960-J960-L960-N960</f>
        <v>#N/A</v>
      </c>
    </row>
    <row r="961" spans="1:21" ht="35.1" customHeight="1" x14ac:dyDescent="0.3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P961" s="19" t="e">
        <f>E961-F961-VLOOKUP(C961,Вчера!C:AD, 3, FALSE)</f>
        <v>#N/A</v>
      </c>
      <c r="Q961" s="19" t="e">
        <f>G961-H961-VLOOKUP(C961,Вчера!C:AD, 5, FALSE)</f>
        <v>#N/A</v>
      </c>
      <c r="R961" s="19" t="e">
        <f>I961-J961-VLOOKUP(C961,Вчера!C:AD, 7, FALSE)</f>
        <v>#N/A</v>
      </c>
      <c r="S961" s="19" t="e">
        <f>K961-L961-VLOOKUP(C961,Вчера!C:AD, 9, FALSE)</f>
        <v>#N/A</v>
      </c>
      <c r="T961" s="19" t="e">
        <f>M961-VLOOKUP(C961,Вчера!C:AD, 11, FALSE)</f>
        <v>#N/A</v>
      </c>
      <c r="U961" s="19" t="e">
        <f>VLOOKUP(C961,Вчера!C:AD, 12, FALSE)+F961-H961-J961-L961-N961</f>
        <v>#N/A</v>
      </c>
    </row>
    <row r="962" spans="1:21" ht="35.1" customHeight="1" x14ac:dyDescent="0.3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P962" s="19" t="e">
        <f>E962-F962-VLOOKUP(C962,Вчера!C:AD, 3, FALSE)</f>
        <v>#N/A</v>
      </c>
      <c r="Q962" s="19" t="e">
        <f>G962-H962-VLOOKUP(C962,Вчера!C:AD, 5, FALSE)</f>
        <v>#N/A</v>
      </c>
      <c r="R962" s="19" t="e">
        <f>I962-J962-VLOOKUP(C962,Вчера!C:AD, 7, FALSE)</f>
        <v>#N/A</v>
      </c>
      <c r="S962" s="19" t="e">
        <f>K962-L962-VLOOKUP(C962,Вчера!C:AD, 9, FALSE)</f>
        <v>#N/A</v>
      </c>
      <c r="T962" s="19" t="e">
        <f>M962-VLOOKUP(C962,Вчера!C:AD, 11, FALSE)</f>
        <v>#N/A</v>
      </c>
      <c r="U962" s="19" t="e">
        <f>VLOOKUP(C962,Вчера!C:AD, 12, FALSE)+F962-H962-J962-L962-N962</f>
        <v>#N/A</v>
      </c>
    </row>
    <row r="963" spans="1:21" ht="35.1" customHeight="1" x14ac:dyDescent="0.3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P963" s="19" t="e">
        <f>E963-F963-VLOOKUP(C963,Вчера!C:AD, 3, FALSE)</f>
        <v>#N/A</v>
      </c>
      <c r="Q963" s="19" t="e">
        <f>G963-H963-VLOOKUP(C963,Вчера!C:AD, 5, FALSE)</f>
        <v>#N/A</v>
      </c>
      <c r="R963" s="19" t="e">
        <f>I963-J963-VLOOKUP(C963,Вчера!C:AD, 7, FALSE)</f>
        <v>#N/A</v>
      </c>
      <c r="S963" s="19" t="e">
        <f>K963-L963-VLOOKUP(C963,Вчера!C:AD, 9, FALSE)</f>
        <v>#N/A</v>
      </c>
      <c r="T963" s="19" t="e">
        <f>M963-VLOOKUP(C963,Вчера!C:AD, 11, FALSE)</f>
        <v>#N/A</v>
      </c>
      <c r="U963" s="19" t="e">
        <f>VLOOKUP(C963,Вчера!C:AD, 12, FALSE)+F963-H963-J963-L963-N963</f>
        <v>#N/A</v>
      </c>
    </row>
    <row r="964" spans="1:21" ht="35.1" customHeight="1" x14ac:dyDescent="0.3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P964" s="19" t="e">
        <f>E964-F964-VLOOKUP(C964,Вчера!C:AD, 3, FALSE)</f>
        <v>#N/A</v>
      </c>
      <c r="Q964" s="19" t="e">
        <f>G964-H964-VLOOKUP(C964,Вчера!C:AD, 5, FALSE)</f>
        <v>#N/A</v>
      </c>
      <c r="R964" s="19" t="e">
        <f>I964-J964-VLOOKUP(C964,Вчера!C:AD, 7, FALSE)</f>
        <v>#N/A</v>
      </c>
      <c r="S964" s="19" t="e">
        <f>K964-L964-VLOOKUP(C964,Вчера!C:AD, 9, FALSE)</f>
        <v>#N/A</v>
      </c>
      <c r="T964" s="19" t="e">
        <f>M964-VLOOKUP(C964,Вчера!C:AD, 11, FALSE)</f>
        <v>#N/A</v>
      </c>
      <c r="U964" s="19" t="e">
        <f>VLOOKUP(C964,Вчера!C:AD, 12, FALSE)+F964-H964-J964-L964-N964</f>
        <v>#N/A</v>
      </c>
    </row>
    <row r="965" spans="1:21" ht="35.1" customHeight="1" x14ac:dyDescent="0.3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P965" s="19" t="e">
        <f>E965-F965-VLOOKUP(C965,Вчера!C:AD, 3, FALSE)</f>
        <v>#N/A</v>
      </c>
      <c r="Q965" s="19" t="e">
        <f>G965-H965-VLOOKUP(C965,Вчера!C:AD, 5, FALSE)</f>
        <v>#N/A</v>
      </c>
      <c r="R965" s="19" t="e">
        <f>I965-J965-VLOOKUP(C965,Вчера!C:AD, 7, FALSE)</f>
        <v>#N/A</v>
      </c>
      <c r="S965" s="19" t="e">
        <f>K965-L965-VLOOKUP(C965,Вчера!C:AD, 9, FALSE)</f>
        <v>#N/A</v>
      </c>
      <c r="T965" s="19" t="e">
        <f>M965-VLOOKUP(C965,Вчера!C:AD, 11, FALSE)</f>
        <v>#N/A</v>
      </c>
      <c r="U965" s="19" t="e">
        <f>VLOOKUP(C965,Вчера!C:AD, 12, FALSE)+F965-H965-J965-L965-N965</f>
        <v>#N/A</v>
      </c>
    </row>
    <row r="966" spans="1:21" ht="35.1" customHeight="1" x14ac:dyDescent="0.3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P966" s="19" t="e">
        <f>E966-F966-VLOOKUP(C966,Вчера!C:AD, 3, FALSE)</f>
        <v>#N/A</v>
      </c>
      <c r="Q966" s="19" t="e">
        <f>G966-H966-VLOOKUP(C966,Вчера!C:AD, 5, FALSE)</f>
        <v>#N/A</v>
      </c>
      <c r="R966" s="19" t="e">
        <f>I966-J966-VLOOKUP(C966,Вчера!C:AD, 7, FALSE)</f>
        <v>#N/A</v>
      </c>
      <c r="S966" s="19" t="e">
        <f>K966-L966-VLOOKUP(C966,Вчера!C:AD, 9, FALSE)</f>
        <v>#N/A</v>
      </c>
      <c r="T966" s="19" t="e">
        <f>M966-VLOOKUP(C966,Вчера!C:AD, 11, FALSE)</f>
        <v>#N/A</v>
      </c>
      <c r="U966" s="19" t="e">
        <f>VLOOKUP(C966,Вчера!C:AD, 12, FALSE)+F966-H966-J966-L966-N966</f>
        <v>#N/A</v>
      </c>
    </row>
    <row r="967" spans="1:21" ht="35.1" customHeight="1" x14ac:dyDescent="0.3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P967" s="19" t="e">
        <f>E967-F967-VLOOKUP(C967,Вчера!C:AD, 3, FALSE)</f>
        <v>#N/A</v>
      </c>
      <c r="Q967" s="19" t="e">
        <f>G967-H967-VLOOKUP(C967,Вчера!C:AD, 5, FALSE)</f>
        <v>#N/A</v>
      </c>
      <c r="R967" s="19" t="e">
        <f>I967-J967-VLOOKUP(C967,Вчера!C:AD, 7, FALSE)</f>
        <v>#N/A</v>
      </c>
      <c r="S967" s="19" t="e">
        <f>K967-L967-VLOOKUP(C967,Вчера!C:AD, 9, FALSE)</f>
        <v>#N/A</v>
      </c>
      <c r="T967" s="19" t="e">
        <f>M967-VLOOKUP(C967,Вчера!C:AD, 11, FALSE)</f>
        <v>#N/A</v>
      </c>
      <c r="U967" s="19" t="e">
        <f>VLOOKUP(C967,Вчера!C:AD, 12, FALSE)+F967-H967-J967-L967-N967</f>
        <v>#N/A</v>
      </c>
    </row>
    <row r="968" spans="1:21" ht="35.1" customHeight="1" x14ac:dyDescent="0.3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P968" s="19" t="e">
        <f>E968-F968-VLOOKUP(C968,Вчера!C:AD, 3, FALSE)</f>
        <v>#N/A</v>
      </c>
      <c r="Q968" s="19" t="e">
        <f>G968-H968-VLOOKUP(C968,Вчера!C:AD, 5, FALSE)</f>
        <v>#N/A</v>
      </c>
      <c r="R968" s="19" t="e">
        <f>I968-J968-VLOOKUP(C968,Вчера!C:AD, 7, FALSE)</f>
        <v>#N/A</v>
      </c>
      <c r="S968" s="19" t="e">
        <f>K968-L968-VLOOKUP(C968,Вчера!C:AD, 9, FALSE)</f>
        <v>#N/A</v>
      </c>
      <c r="T968" s="19" t="e">
        <f>M968-VLOOKUP(C968,Вчера!C:AD, 11, FALSE)</f>
        <v>#N/A</v>
      </c>
      <c r="U968" s="19" t="e">
        <f>VLOOKUP(C968,Вчера!C:AD, 12, FALSE)+F968-H968-J968-L968-N968</f>
        <v>#N/A</v>
      </c>
    </row>
    <row r="969" spans="1:21" ht="35.1" customHeight="1" x14ac:dyDescent="0.3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P969" s="19" t="e">
        <f>E969-F969-VLOOKUP(C969,Вчера!C:AD, 3, FALSE)</f>
        <v>#N/A</v>
      </c>
      <c r="Q969" s="19" t="e">
        <f>G969-H969-VLOOKUP(C969,Вчера!C:AD, 5, FALSE)</f>
        <v>#N/A</v>
      </c>
      <c r="R969" s="19" t="e">
        <f>I969-J969-VLOOKUP(C969,Вчера!C:AD, 7, FALSE)</f>
        <v>#N/A</v>
      </c>
      <c r="S969" s="19" t="e">
        <f>K969-L969-VLOOKUP(C969,Вчера!C:AD, 9, FALSE)</f>
        <v>#N/A</v>
      </c>
      <c r="T969" s="19" t="e">
        <f>M969-VLOOKUP(C969,Вчера!C:AD, 11, FALSE)</f>
        <v>#N/A</v>
      </c>
      <c r="U969" s="19" t="e">
        <f>VLOOKUP(C969,Вчера!C:AD, 12, FALSE)+F969-H969-J969-L969-N969</f>
        <v>#N/A</v>
      </c>
    </row>
    <row r="970" spans="1:21" ht="35.1" customHeight="1" x14ac:dyDescent="0.3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P970" s="19" t="e">
        <f>E970-F970-VLOOKUP(C970,Вчера!C:AD, 3, FALSE)</f>
        <v>#N/A</v>
      </c>
      <c r="Q970" s="19" t="e">
        <f>G970-H970-VLOOKUP(C970,Вчера!C:AD, 5, FALSE)</f>
        <v>#N/A</v>
      </c>
      <c r="R970" s="19" t="e">
        <f>I970-J970-VLOOKUP(C970,Вчера!C:AD, 7, FALSE)</f>
        <v>#N/A</v>
      </c>
      <c r="S970" s="19" t="e">
        <f>K970-L970-VLOOKUP(C970,Вчера!C:AD, 9, FALSE)</f>
        <v>#N/A</v>
      </c>
      <c r="T970" s="19" t="e">
        <f>M970-VLOOKUP(C970,Вчера!C:AD, 11, FALSE)</f>
        <v>#N/A</v>
      </c>
      <c r="U970" s="19" t="e">
        <f>VLOOKUP(C970,Вчера!C:AD, 12, FALSE)+F970-H970-J970-L970-N970</f>
        <v>#N/A</v>
      </c>
    </row>
    <row r="971" spans="1:21" ht="35.1" customHeight="1" x14ac:dyDescent="0.3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P971" s="19" t="e">
        <f>E971-F971-VLOOKUP(C971,Вчера!C:AD, 3, FALSE)</f>
        <v>#N/A</v>
      </c>
      <c r="Q971" s="19" t="e">
        <f>G971-H971-VLOOKUP(C971,Вчера!C:AD, 5, FALSE)</f>
        <v>#N/A</v>
      </c>
      <c r="R971" s="19" t="e">
        <f>I971-J971-VLOOKUP(C971,Вчера!C:AD, 7, FALSE)</f>
        <v>#N/A</v>
      </c>
      <c r="S971" s="19" t="e">
        <f>K971-L971-VLOOKUP(C971,Вчера!C:AD, 9, FALSE)</f>
        <v>#N/A</v>
      </c>
      <c r="T971" s="19" t="e">
        <f>M971-VLOOKUP(C971,Вчера!C:AD, 11, FALSE)</f>
        <v>#N/A</v>
      </c>
      <c r="U971" s="19" t="e">
        <f>VLOOKUP(C971,Вчера!C:AD, 12, FALSE)+F971-H971-J971-L971-N971</f>
        <v>#N/A</v>
      </c>
    </row>
    <row r="972" spans="1:21" ht="35.1" customHeight="1" x14ac:dyDescent="0.3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P972" s="19" t="e">
        <f>E972-F972-VLOOKUP(C972,Вчера!C:AD, 3, FALSE)</f>
        <v>#N/A</v>
      </c>
      <c r="Q972" s="19" t="e">
        <f>G972-H972-VLOOKUP(C972,Вчера!C:AD, 5, FALSE)</f>
        <v>#N/A</v>
      </c>
      <c r="R972" s="19" t="e">
        <f>I972-J972-VLOOKUP(C972,Вчера!C:AD, 7, FALSE)</f>
        <v>#N/A</v>
      </c>
      <c r="S972" s="19" t="e">
        <f>K972-L972-VLOOKUP(C972,Вчера!C:AD, 9, FALSE)</f>
        <v>#N/A</v>
      </c>
      <c r="T972" s="19" t="e">
        <f>M972-VLOOKUP(C972,Вчера!C:AD, 11, FALSE)</f>
        <v>#N/A</v>
      </c>
      <c r="U972" s="19" t="e">
        <f>VLOOKUP(C972,Вчера!C:AD, 12, FALSE)+F972-H972-J972-L972-N972</f>
        <v>#N/A</v>
      </c>
    </row>
    <row r="973" spans="1:21" ht="35.1" customHeight="1" x14ac:dyDescent="0.3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P973" s="19" t="e">
        <f>E973-F973-VLOOKUP(C973,Вчера!C:AD, 3, FALSE)</f>
        <v>#N/A</v>
      </c>
      <c r="Q973" s="19" t="e">
        <f>G973-H973-VLOOKUP(C973,Вчера!C:AD, 5, FALSE)</f>
        <v>#N/A</v>
      </c>
      <c r="R973" s="19" t="e">
        <f>I973-J973-VLOOKUP(C973,Вчера!C:AD, 7, FALSE)</f>
        <v>#N/A</v>
      </c>
      <c r="S973" s="19" t="e">
        <f>K973-L973-VLOOKUP(C973,Вчера!C:AD, 9, FALSE)</f>
        <v>#N/A</v>
      </c>
      <c r="T973" s="19" t="e">
        <f>M973-VLOOKUP(C973,Вчера!C:AD, 11, FALSE)</f>
        <v>#N/A</v>
      </c>
      <c r="U973" s="19" t="e">
        <f>VLOOKUP(C973,Вчера!C:AD, 12, FALSE)+F973-H973-J973-L973-N973</f>
        <v>#N/A</v>
      </c>
    </row>
    <row r="974" spans="1:21" ht="35.1" customHeight="1" x14ac:dyDescent="0.3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P974" s="19" t="e">
        <f>E974-F974-VLOOKUP(C974,Вчера!C:AD, 3, FALSE)</f>
        <v>#N/A</v>
      </c>
      <c r="Q974" s="19" t="e">
        <f>G974-H974-VLOOKUP(C974,Вчера!C:AD, 5, FALSE)</f>
        <v>#N/A</v>
      </c>
      <c r="R974" s="19" t="e">
        <f>I974-J974-VLOOKUP(C974,Вчера!C:AD, 7, FALSE)</f>
        <v>#N/A</v>
      </c>
      <c r="S974" s="19" t="e">
        <f>K974-L974-VLOOKUP(C974,Вчера!C:AD, 9, FALSE)</f>
        <v>#N/A</v>
      </c>
      <c r="T974" s="19" t="e">
        <f>M974-VLOOKUP(C974,Вчера!C:AD, 11, FALSE)</f>
        <v>#N/A</v>
      </c>
      <c r="U974" s="19" t="e">
        <f>VLOOKUP(C974,Вчера!C:AD, 12, FALSE)+F974-H974-J974-L974-N974</f>
        <v>#N/A</v>
      </c>
    </row>
    <row r="975" spans="1:21" ht="35.1" customHeight="1" x14ac:dyDescent="0.3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P975" s="19" t="e">
        <f>E975-F975-VLOOKUP(C975,Вчера!C:AD, 3, FALSE)</f>
        <v>#N/A</v>
      </c>
      <c r="Q975" s="19" t="e">
        <f>G975-H975-VLOOKUP(C975,Вчера!C:AD, 5, FALSE)</f>
        <v>#N/A</v>
      </c>
      <c r="R975" s="19" t="e">
        <f>I975-J975-VLOOKUP(C975,Вчера!C:AD, 7, FALSE)</f>
        <v>#N/A</v>
      </c>
      <c r="S975" s="19" t="e">
        <f>K975-L975-VLOOKUP(C975,Вчера!C:AD, 9, FALSE)</f>
        <v>#N/A</v>
      </c>
      <c r="T975" s="19" t="e">
        <f>M975-VLOOKUP(C975,Вчера!C:AD, 11, FALSE)</f>
        <v>#N/A</v>
      </c>
      <c r="U975" s="19" t="e">
        <f>VLOOKUP(C975,Вчера!C:AD, 12, FALSE)+F975-H975-J975-L975-N975</f>
        <v>#N/A</v>
      </c>
    </row>
    <row r="976" spans="1:21" ht="35.1" customHeight="1" x14ac:dyDescent="0.3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P976" s="19" t="e">
        <f>E976-F976-VLOOKUP(C976,Вчера!C:AD, 3, FALSE)</f>
        <v>#N/A</v>
      </c>
      <c r="Q976" s="19" t="e">
        <f>G976-H976-VLOOKUP(C976,Вчера!C:AD, 5, FALSE)</f>
        <v>#N/A</v>
      </c>
      <c r="R976" s="19" t="e">
        <f>I976-J976-VLOOKUP(C976,Вчера!C:AD, 7, FALSE)</f>
        <v>#N/A</v>
      </c>
      <c r="S976" s="19" t="e">
        <f>K976-L976-VLOOKUP(C976,Вчера!C:AD, 9, FALSE)</f>
        <v>#N/A</v>
      </c>
      <c r="T976" s="19" t="e">
        <f>M976-VLOOKUP(C976,Вчера!C:AD, 11, FALSE)</f>
        <v>#N/A</v>
      </c>
      <c r="U976" s="19" t="e">
        <f>VLOOKUP(C976,Вчера!C:AD, 12, FALSE)+F976-H976-J976-L976-N976</f>
        <v>#N/A</v>
      </c>
    </row>
    <row r="977" spans="1:21" ht="35.1" customHeight="1" x14ac:dyDescent="0.3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P977" s="19" t="e">
        <f>E977-F977-VLOOKUP(C977,Вчера!C:AD, 3, FALSE)</f>
        <v>#N/A</v>
      </c>
      <c r="Q977" s="19" t="e">
        <f>G977-H977-VLOOKUP(C977,Вчера!C:AD, 5, FALSE)</f>
        <v>#N/A</v>
      </c>
      <c r="R977" s="19" t="e">
        <f>I977-J977-VLOOKUP(C977,Вчера!C:AD, 7, FALSE)</f>
        <v>#N/A</v>
      </c>
      <c r="S977" s="19" t="e">
        <f>K977-L977-VLOOKUP(C977,Вчера!C:AD, 9, FALSE)</f>
        <v>#N/A</v>
      </c>
      <c r="T977" s="19" t="e">
        <f>M977-VLOOKUP(C977,Вчера!C:AD, 11, FALSE)</f>
        <v>#N/A</v>
      </c>
      <c r="U977" s="19" t="e">
        <f>VLOOKUP(C977,Вчера!C:AD, 12, FALSE)+F977-H977-J977-L977-N977</f>
        <v>#N/A</v>
      </c>
    </row>
    <row r="978" spans="1:21" ht="35.1" customHeight="1" x14ac:dyDescent="0.3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P978" s="19" t="e">
        <f>E978-F978-VLOOKUP(C978,Вчера!C:AD, 3, FALSE)</f>
        <v>#N/A</v>
      </c>
      <c r="Q978" s="19" t="e">
        <f>G978-H978-VLOOKUP(C978,Вчера!C:AD, 5, FALSE)</f>
        <v>#N/A</v>
      </c>
      <c r="R978" s="19" t="e">
        <f>I978-J978-VLOOKUP(C978,Вчера!C:AD, 7, FALSE)</f>
        <v>#N/A</v>
      </c>
      <c r="S978" s="19" t="e">
        <f>K978-L978-VLOOKUP(C978,Вчера!C:AD, 9, FALSE)</f>
        <v>#N/A</v>
      </c>
      <c r="T978" s="19" t="e">
        <f>M978-VLOOKUP(C978,Вчера!C:AD, 11, FALSE)</f>
        <v>#N/A</v>
      </c>
      <c r="U978" s="19" t="e">
        <f>VLOOKUP(C978,Вчера!C:AD, 12, FALSE)+F978-H978-J978-L978-N978</f>
        <v>#N/A</v>
      </c>
    </row>
    <row r="979" spans="1:21" ht="35.1" customHeight="1" x14ac:dyDescent="0.3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P979" s="19" t="e">
        <f>E979-F979-VLOOKUP(C979,Вчера!C:AD, 3, FALSE)</f>
        <v>#N/A</v>
      </c>
      <c r="Q979" s="19" t="e">
        <f>G979-H979-VLOOKUP(C979,Вчера!C:AD, 5, FALSE)</f>
        <v>#N/A</v>
      </c>
      <c r="R979" s="19" t="e">
        <f>I979-J979-VLOOKUP(C979,Вчера!C:AD, 7, FALSE)</f>
        <v>#N/A</v>
      </c>
      <c r="S979" s="19" t="e">
        <f>K979-L979-VLOOKUP(C979,Вчера!C:AD, 9, FALSE)</f>
        <v>#N/A</v>
      </c>
      <c r="T979" s="19" t="e">
        <f>M979-VLOOKUP(C979,Вчера!C:AD, 11, FALSE)</f>
        <v>#N/A</v>
      </c>
      <c r="U979" s="19" t="e">
        <f>VLOOKUP(C979,Вчера!C:AD, 12, FALSE)+F979-H979-J979-L979-N979</f>
        <v>#N/A</v>
      </c>
    </row>
    <row r="980" spans="1:21" ht="35.1" customHeight="1" x14ac:dyDescent="0.3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P980" s="19" t="e">
        <f>E980-F980-VLOOKUP(C980,Вчера!C:AD, 3, FALSE)</f>
        <v>#N/A</v>
      </c>
      <c r="Q980" s="19" t="e">
        <f>G980-H980-VLOOKUP(C980,Вчера!C:AD, 5, FALSE)</f>
        <v>#N/A</v>
      </c>
      <c r="R980" s="19" t="e">
        <f>I980-J980-VLOOKUP(C980,Вчера!C:AD, 7, FALSE)</f>
        <v>#N/A</v>
      </c>
      <c r="S980" s="19" t="e">
        <f>K980-L980-VLOOKUP(C980,Вчера!C:AD, 9, FALSE)</f>
        <v>#N/A</v>
      </c>
      <c r="T980" s="19" t="e">
        <f>M980-VLOOKUP(C980,Вчера!C:AD, 11, FALSE)</f>
        <v>#N/A</v>
      </c>
      <c r="U980" s="19" t="e">
        <f>VLOOKUP(C980,Вчера!C:AD, 12, FALSE)+F980-H980-J980-L980-N980</f>
        <v>#N/A</v>
      </c>
    </row>
    <row r="981" spans="1:21" ht="35.1" customHeight="1" x14ac:dyDescent="0.3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P981" s="19" t="e">
        <f>E981-F981-VLOOKUP(C981,Вчера!C:AD, 3, FALSE)</f>
        <v>#N/A</v>
      </c>
      <c r="Q981" s="19" t="e">
        <f>G981-H981-VLOOKUP(C981,Вчера!C:AD, 5, FALSE)</f>
        <v>#N/A</v>
      </c>
      <c r="R981" s="19" t="e">
        <f>I981-J981-VLOOKUP(C981,Вчера!C:AD, 7, FALSE)</f>
        <v>#N/A</v>
      </c>
      <c r="S981" s="19" t="e">
        <f>K981-L981-VLOOKUP(C981,Вчера!C:AD, 9, FALSE)</f>
        <v>#N/A</v>
      </c>
      <c r="T981" s="19" t="e">
        <f>M981-VLOOKUP(C981,Вчера!C:AD, 11, FALSE)</f>
        <v>#N/A</v>
      </c>
      <c r="U981" s="19" t="e">
        <f>VLOOKUP(C981,Вчера!C:AD, 12, FALSE)+F981-H981-J981-L981-N981</f>
        <v>#N/A</v>
      </c>
    </row>
    <row r="982" spans="1:21" ht="35.1" customHeight="1" x14ac:dyDescent="0.3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P982" s="19" t="e">
        <f>E982-F982-VLOOKUP(C982,Вчера!C:AD, 3, FALSE)</f>
        <v>#N/A</v>
      </c>
      <c r="Q982" s="19" t="e">
        <f>G982-H982-VLOOKUP(C982,Вчера!C:AD, 5, FALSE)</f>
        <v>#N/A</v>
      </c>
      <c r="R982" s="19" t="e">
        <f>I982-J982-VLOOKUP(C982,Вчера!C:AD, 7, FALSE)</f>
        <v>#N/A</v>
      </c>
      <c r="S982" s="19" t="e">
        <f>K982-L982-VLOOKUP(C982,Вчера!C:AD, 9, FALSE)</f>
        <v>#N/A</v>
      </c>
      <c r="T982" s="19" t="e">
        <f>M982-VLOOKUP(C982,Вчера!C:AD, 11, FALSE)</f>
        <v>#N/A</v>
      </c>
      <c r="U982" s="19" t="e">
        <f>VLOOKUP(C982,Вчера!C:AD, 12, FALSE)+F982-H982-J982-L982-N982</f>
        <v>#N/A</v>
      </c>
    </row>
    <row r="983" spans="1:21" ht="35.1" customHeight="1" x14ac:dyDescent="0.3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P983" s="19" t="e">
        <f>E983-F983-VLOOKUP(C983,Вчера!C:AD, 3, FALSE)</f>
        <v>#N/A</v>
      </c>
      <c r="Q983" s="19" t="e">
        <f>G983-H983-VLOOKUP(C983,Вчера!C:AD, 5, FALSE)</f>
        <v>#N/A</v>
      </c>
      <c r="R983" s="19" t="e">
        <f>I983-J983-VLOOKUP(C983,Вчера!C:AD, 7, FALSE)</f>
        <v>#N/A</v>
      </c>
      <c r="S983" s="19" t="e">
        <f>K983-L983-VLOOKUP(C983,Вчера!C:AD, 9, FALSE)</f>
        <v>#N/A</v>
      </c>
      <c r="T983" s="19" t="e">
        <f>M983-VLOOKUP(C983,Вчера!C:AD, 11, FALSE)</f>
        <v>#N/A</v>
      </c>
      <c r="U983" s="19" t="e">
        <f>VLOOKUP(C983,Вчера!C:AD, 12, FALSE)+F983-H983-J983-L983-N983</f>
        <v>#N/A</v>
      </c>
    </row>
    <row r="984" spans="1:21" ht="35.1" customHeight="1" x14ac:dyDescent="0.3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P984" s="19" t="e">
        <f>E984-F984-VLOOKUP(C984,Вчера!C:AD, 3, FALSE)</f>
        <v>#N/A</v>
      </c>
      <c r="Q984" s="19" t="e">
        <f>G984-H984-VLOOKUP(C984,Вчера!C:AD, 5, FALSE)</f>
        <v>#N/A</v>
      </c>
      <c r="R984" s="19" t="e">
        <f>I984-J984-VLOOKUP(C984,Вчера!C:AD, 7, FALSE)</f>
        <v>#N/A</v>
      </c>
      <c r="S984" s="19" t="e">
        <f>K984-L984-VLOOKUP(C984,Вчера!C:AD, 9, FALSE)</f>
        <v>#N/A</v>
      </c>
      <c r="T984" s="19" t="e">
        <f>M984-VLOOKUP(C984,Вчера!C:AD, 11, FALSE)</f>
        <v>#N/A</v>
      </c>
      <c r="U984" s="19" t="e">
        <f>VLOOKUP(C984,Вчера!C:AD, 12, FALSE)+F984-H984-J984-L984-N984</f>
        <v>#N/A</v>
      </c>
    </row>
    <row r="985" spans="1:21" ht="35.1" customHeight="1" x14ac:dyDescent="0.3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P985" s="19" t="e">
        <f>E985-F985-VLOOKUP(C985,Вчера!C:AD, 3, FALSE)</f>
        <v>#N/A</v>
      </c>
      <c r="Q985" s="19" t="e">
        <f>G985-H985-VLOOKUP(C985,Вчера!C:AD, 5, FALSE)</f>
        <v>#N/A</v>
      </c>
      <c r="R985" s="19" t="e">
        <f>I985-J985-VLOOKUP(C985,Вчера!C:AD, 7, FALSE)</f>
        <v>#N/A</v>
      </c>
      <c r="S985" s="19" t="e">
        <f>K985-L985-VLOOKUP(C985,Вчера!C:AD, 9, FALSE)</f>
        <v>#N/A</v>
      </c>
      <c r="T985" s="19" t="e">
        <f>M985-VLOOKUP(C985,Вчера!C:AD, 11, FALSE)</f>
        <v>#N/A</v>
      </c>
      <c r="U985" s="19" t="e">
        <f>VLOOKUP(C985,Вчера!C:AD, 12, FALSE)+F985-H985-J985-L985-N985</f>
        <v>#N/A</v>
      </c>
    </row>
    <row r="986" spans="1:21" ht="35.1" customHeight="1" x14ac:dyDescent="0.3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P986" s="19" t="e">
        <f>E986-F986-VLOOKUP(C986,Вчера!C:AD, 3, FALSE)</f>
        <v>#N/A</v>
      </c>
      <c r="Q986" s="19" t="e">
        <f>G986-H986-VLOOKUP(C986,Вчера!C:AD, 5, FALSE)</f>
        <v>#N/A</v>
      </c>
      <c r="R986" s="19" t="e">
        <f>I986-J986-VLOOKUP(C986,Вчера!C:AD, 7, FALSE)</f>
        <v>#N/A</v>
      </c>
      <c r="S986" s="19" t="e">
        <f>K986-L986-VLOOKUP(C986,Вчера!C:AD, 9, FALSE)</f>
        <v>#N/A</v>
      </c>
      <c r="T986" s="19" t="e">
        <f>M986-VLOOKUP(C986,Вчера!C:AD, 11, FALSE)</f>
        <v>#N/A</v>
      </c>
      <c r="U986" s="19" t="e">
        <f>VLOOKUP(C986,Вчера!C:AD, 12, FALSE)+F986-H986-J986-L986-N986</f>
        <v>#N/A</v>
      </c>
    </row>
    <row r="987" spans="1:21" ht="35.1" customHeight="1" x14ac:dyDescent="0.3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P987" s="19" t="e">
        <f>E987-F987-VLOOKUP(C987,Вчера!C:AD, 3, FALSE)</f>
        <v>#N/A</v>
      </c>
      <c r="Q987" s="19" t="e">
        <f>G987-H987-VLOOKUP(C987,Вчера!C:AD, 5, FALSE)</f>
        <v>#N/A</v>
      </c>
      <c r="R987" s="19" t="e">
        <f>I987-J987-VLOOKUP(C987,Вчера!C:AD, 7, FALSE)</f>
        <v>#N/A</v>
      </c>
      <c r="S987" s="19" t="e">
        <f>K987-L987-VLOOKUP(C987,Вчера!C:AD, 9, FALSE)</f>
        <v>#N/A</v>
      </c>
      <c r="T987" s="19" t="e">
        <f>M987-VLOOKUP(C987,Вчера!C:AD, 11, FALSE)</f>
        <v>#N/A</v>
      </c>
      <c r="U987" s="19" t="e">
        <f>VLOOKUP(C987,Вчера!C:AD, 12, FALSE)+F987-H987-J987-L987-N987</f>
        <v>#N/A</v>
      </c>
    </row>
    <row r="988" spans="1:21" ht="35.1" customHeight="1" x14ac:dyDescent="0.3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P988" s="19" t="e">
        <f>E988-F988-VLOOKUP(C988,Вчера!C:AD, 3, FALSE)</f>
        <v>#N/A</v>
      </c>
      <c r="Q988" s="19" t="e">
        <f>G988-H988-VLOOKUP(C988,Вчера!C:AD, 5, FALSE)</f>
        <v>#N/A</v>
      </c>
      <c r="R988" s="19" t="e">
        <f>I988-J988-VLOOKUP(C988,Вчера!C:AD, 7, FALSE)</f>
        <v>#N/A</v>
      </c>
      <c r="S988" s="19" t="e">
        <f>K988-L988-VLOOKUP(C988,Вчера!C:AD, 9, FALSE)</f>
        <v>#N/A</v>
      </c>
      <c r="T988" s="19" t="e">
        <f>M988-VLOOKUP(C988,Вчера!C:AD, 11, FALSE)</f>
        <v>#N/A</v>
      </c>
      <c r="U988" s="19" t="e">
        <f>VLOOKUP(C988,Вчера!C:AD, 12, FALSE)+F988-H988-J988-L988-N988</f>
        <v>#N/A</v>
      </c>
    </row>
    <row r="989" spans="1:21" ht="35.1" customHeight="1" x14ac:dyDescent="0.3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P989" s="19" t="e">
        <f>E989-F989-VLOOKUP(C989,Вчера!C:AD, 3, FALSE)</f>
        <v>#N/A</v>
      </c>
      <c r="Q989" s="19" t="e">
        <f>G989-H989-VLOOKUP(C989,Вчера!C:AD, 5, FALSE)</f>
        <v>#N/A</v>
      </c>
      <c r="R989" s="19" t="e">
        <f>I989-J989-VLOOKUP(C989,Вчера!C:AD, 7, FALSE)</f>
        <v>#N/A</v>
      </c>
      <c r="S989" s="19" t="e">
        <f>K989-L989-VLOOKUP(C989,Вчера!C:AD, 9, FALSE)</f>
        <v>#N/A</v>
      </c>
      <c r="T989" s="19" t="e">
        <f>M989-VLOOKUP(C989,Вчера!C:AD, 11, FALSE)</f>
        <v>#N/A</v>
      </c>
      <c r="U989" s="19" t="e">
        <f>VLOOKUP(C989,Вчера!C:AD, 12, FALSE)+F989-H989-J989-L989-N989</f>
        <v>#N/A</v>
      </c>
    </row>
    <row r="990" spans="1:21" ht="35.1" customHeight="1" x14ac:dyDescent="0.3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P990" s="19" t="e">
        <f>E990-F990-VLOOKUP(C990,Вчера!C:AD, 3, FALSE)</f>
        <v>#N/A</v>
      </c>
      <c r="Q990" s="19" t="e">
        <f>G990-H990-VLOOKUP(C990,Вчера!C:AD, 5, FALSE)</f>
        <v>#N/A</v>
      </c>
      <c r="R990" s="19" t="e">
        <f>I990-J990-VLOOKUP(C990,Вчера!C:AD, 7, FALSE)</f>
        <v>#N/A</v>
      </c>
      <c r="S990" s="19" t="e">
        <f>K990-L990-VLOOKUP(C990,Вчера!C:AD, 9, FALSE)</f>
        <v>#N/A</v>
      </c>
      <c r="T990" s="19" t="e">
        <f>M990-VLOOKUP(C990,Вчера!C:AD, 11, FALSE)</f>
        <v>#N/A</v>
      </c>
      <c r="U990" s="19" t="e">
        <f>VLOOKUP(C990,Вчера!C:AD, 12, FALSE)+F990-H990-J990-L990-N990</f>
        <v>#N/A</v>
      </c>
    </row>
    <row r="991" spans="1:21" ht="35.1" customHeight="1" x14ac:dyDescent="0.3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P991" s="19" t="e">
        <f>E991-F991-VLOOKUP(C991,Вчера!C:AD, 3, FALSE)</f>
        <v>#N/A</v>
      </c>
      <c r="Q991" s="19" t="e">
        <f>G991-H991-VLOOKUP(C991,Вчера!C:AD, 5, FALSE)</f>
        <v>#N/A</v>
      </c>
      <c r="R991" s="19" t="e">
        <f>I991-J991-VLOOKUP(C991,Вчера!C:AD, 7, FALSE)</f>
        <v>#N/A</v>
      </c>
      <c r="S991" s="19" t="e">
        <f>K991-L991-VLOOKUP(C991,Вчера!C:AD, 9, FALSE)</f>
        <v>#N/A</v>
      </c>
      <c r="T991" s="19" t="e">
        <f>M991-VLOOKUP(C991,Вчера!C:AD, 11, FALSE)</f>
        <v>#N/A</v>
      </c>
      <c r="U991" s="19" t="e">
        <f>VLOOKUP(C991,Вчера!C:AD, 12, FALSE)+F991-H991-J991-L991-N991</f>
        <v>#N/A</v>
      </c>
    </row>
    <row r="992" spans="1:21" ht="35.1" customHeight="1" x14ac:dyDescent="0.3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P992" s="19" t="e">
        <f>E992-F992-VLOOKUP(C992,Вчера!C:AD, 3, FALSE)</f>
        <v>#N/A</v>
      </c>
      <c r="Q992" s="19" t="e">
        <f>G992-H992-VLOOKUP(C992,Вчера!C:AD, 5, FALSE)</f>
        <v>#N/A</v>
      </c>
      <c r="R992" s="19" t="e">
        <f>I992-J992-VLOOKUP(C992,Вчера!C:AD, 7, FALSE)</f>
        <v>#N/A</v>
      </c>
      <c r="S992" s="19" t="e">
        <f>K992-L992-VLOOKUP(C992,Вчера!C:AD, 9, FALSE)</f>
        <v>#N/A</v>
      </c>
      <c r="T992" s="19" t="e">
        <f>M992-VLOOKUP(C992,Вчера!C:AD, 11, FALSE)</f>
        <v>#N/A</v>
      </c>
      <c r="U992" s="19" t="e">
        <f>VLOOKUP(C992,Вчера!C:AD, 12, FALSE)+F992-H992-J992-L992-N992</f>
        <v>#N/A</v>
      </c>
    </row>
    <row r="993" spans="1:21" ht="35.1" customHeight="1" x14ac:dyDescent="0.3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P993" s="19" t="e">
        <f>E993-F993-VLOOKUP(C993,Вчера!C:AD, 3, FALSE)</f>
        <v>#N/A</v>
      </c>
      <c r="Q993" s="19" t="e">
        <f>G993-H993-VLOOKUP(C993,Вчера!C:AD, 5, FALSE)</f>
        <v>#N/A</v>
      </c>
      <c r="R993" s="19" t="e">
        <f>I993-J993-VLOOKUP(C993,Вчера!C:AD, 7, FALSE)</f>
        <v>#N/A</v>
      </c>
      <c r="S993" s="19" t="e">
        <f>K993-L993-VLOOKUP(C993,Вчера!C:AD, 9, FALSE)</f>
        <v>#N/A</v>
      </c>
      <c r="T993" s="19" t="e">
        <f>M993-VLOOKUP(C993,Вчера!C:AD, 11, FALSE)</f>
        <v>#N/A</v>
      </c>
      <c r="U993" s="19" t="e">
        <f>VLOOKUP(C993,Вчера!C:AD, 12, FALSE)+F993-H993-J993-L993-N993</f>
        <v>#N/A</v>
      </c>
    </row>
    <row r="994" spans="1:21" ht="35.1" customHeight="1" x14ac:dyDescent="0.3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P994" s="19" t="e">
        <f>E994-F994-VLOOKUP(C994,Вчера!C:AD, 3, FALSE)</f>
        <v>#N/A</v>
      </c>
      <c r="Q994" s="19" t="e">
        <f>G994-H994-VLOOKUP(C994,Вчера!C:AD, 5, FALSE)</f>
        <v>#N/A</v>
      </c>
      <c r="R994" s="19" t="e">
        <f>I994-J994-VLOOKUP(C994,Вчера!C:AD, 7, FALSE)</f>
        <v>#N/A</v>
      </c>
      <c r="S994" s="19" t="e">
        <f>K994-L994-VLOOKUP(C994,Вчера!C:AD, 9, FALSE)</f>
        <v>#N/A</v>
      </c>
      <c r="T994" s="19" t="e">
        <f>M994-VLOOKUP(C994,Вчера!C:AD, 11, FALSE)</f>
        <v>#N/A</v>
      </c>
      <c r="U994" s="19" t="e">
        <f>VLOOKUP(C994,Вчера!C:AD, 12, FALSE)+F994-H994-J994-L994-N994</f>
        <v>#N/A</v>
      </c>
    </row>
    <row r="995" spans="1:21" ht="35.1" customHeight="1" x14ac:dyDescent="0.3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P995" s="19" t="e">
        <f>E995-F995-VLOOKUP(C995,Вчера!C:AD, 3, FALSE)</f>
        <v>#N/A</v>
      </c>
      <c r="Q995" s="19" t="e">
        <f>G995-H995-VLOOKUP(C995,Вчера!C:AD, 5, FALSE)</f>
        <v>#N/A</v>
      </c>
      <c r="R995" s="19" t="e">
        <f>I995-J995-VLOOKUP(C995,Вчера!C:AD, 7, FALSE)</f>
        <v>#N/A</v>
      </c>
      <c r="S995" s="19" t="e">
        <f>K995-L995-VLOOKUP(C995,Вчера!C:AD, 9, FALSE)</f>
        <v>#N/A</v>
      </c>
      <c r="T995" s="19" t="e">
        <f>M995-VLOOKUP(C995,Вчера!C:AD, 11, FALSE)</f>
        <v>#N/A</v>
      </c>
      <c r="U995" s="19" t="e">
        <f>VLOOKUP(C995,Вчера!C:AD, 12, FALSE)+F995-H995-J995-L995-N995</f>
        <v>#N/A</v>
      </c>
    </row>
    <row r="996" spans="1:21" ht="35.1" customHeight="1" x14ac:dyDescent="0.3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P996" s="19" t="e">
        <f>E996-F996-VLOOKUP(C996,Вчера!C:AD, 3, FALSE)</f>
        <v>#N/A</v>
      </c>
      <c r="Q996" s="19" t="e">
        <f>G996-H996-VLOOKUP(C996,Вчера!C:AD, 5, FALSE)</f>
        <v>#N/A</v>
      </c>
      <c r="R996" s="19" t="e">
        <f>I996-J996-VLOOKUP(C996,Вчера!C:AD, 7, FALSE)</f>
        <v>#N/A</v>
      </c>
      <c r="S996" s="19" t="e">
        <f>K996-L996-VLOOKUP(C996,Вчера!C:AD, 9, FALSE)</f>
        <v>#N/A</v>
      </c>
      <c r="T996" s="19" t="e">
        <f>M996-VLOOKUP(C996,Вчера!C:AD, 11, FALSE)</f>
        <v>#N/A</v>
      </c>
      <c r="U996" s="19" t="e">
        <f>VLOOKUP(C996,Вчера!C:AD, 12, FALSE)+F996-H996-J996-L996-N996</f>
        <v>#N/A</v>
      </c>
    </row>
    <row r="997" spans="1:21" ht="35.1" customHeight="1" x14ac:dyDescent="0.3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P997" s="19" t="e">
        <f>E997-F997-VLOOKUP(C997,Вчера!C:AD, 3, FALSE)</f>
        <v>#N/A</v>
      </c>
      <c r="Q997" s="19" t="e">
        <f>G997-H997-VLOOKUP(C997,Вчера!C:AD, 5, FALSE)</f>
        <v>#N/A</v>
      </c>
      <c r="R997" s="19" t="e">
        <f>I997-J997-VLOOKUP(C997,Вчера!C:AD, 7, FALSE)</f>
        <v>#N/A</v>
      </c>
      <c r="S997" s="19" t="e">
        <f>K997-L997-VLOOKUP(C997,Вчера!C:AD, 9, FALSE)</f>
        <v>#N/A</v>
      </c>
      <c r="T997" s="19" t="e">
        <f>M997-VLOOKUP(C997,Вчера!C:AD, 11, FALSE)</f>
        <v>#N/A</v>
      </c>
      <c r="U997" s="19" t="e">
        <f>VLOOKUP(C997,Вчера!C:AD, 12, FALSE)+F997-H997-J997-L997-N997</f>
        <v>#N/A</v>
      </c>
    </row>
    <row r="998" spans="1:21" ht="35.1" customHeight="1" x14ac:dyDescent="0.3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P998" s="19" t="e">
        <f>E998-F998-VLOOKUP(C998,Вчера!C:AD, 3, FALSE)</f>
        <v>#N/A</v>
      </c>
      <c r="Q998" s="19" t="e">
        <f>G998-H998-VLOOKUP(C998,Вчера!C:AD, 5, FALSE)</f>
        <v>#N/A</v>
      </c>
      <c r="R998" s="19" t="e">
        <f>I998-J998-VLOOKUP(C998,Вчера!C:AD, 7, FALSE)</f>
        <v>#N/A</v>
      </c>
      <c r="S998" s="19" t="e">
        <f>K998-L998-VLOOKUP(C998,Вчера!C:AD, 9, FALSE)</f>
        <v>#N/A</v>
      </c>
      <c r="T998" s="19" t="e">
        <f>M998-VLOOKUP(C998,Вчера!C:AD, 11, FALSE)</f>
        <v>#N/A</v>
      </c>
      <c r="U998" s="19" t="e">
        <f>VLOOKUP(C998,Вчера!C:AD, 12, FALSE)+F998-H998-J998-L998-N998</f>
        <v>#N/A</v>
      </c>
    </row>
    <row r="999" spans="1:21" ht="35.1" customHeight="1" x14ac:dyDescent="0.3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P999" s="19" t="e">
        <f>E999-F999-VLOOKUP(C999,Вчера!C:AD, 3, FALSE)</f>
        <v>#N/A</v>
      </c>
      <c r="Q999" s="19" t="e">
        <f>G999-H999-VLOOKUP(C999,Вчера!C:AD, 5, FALSE)</f>
        <v>#N/A</v>
      </c>
      <c r="R999" s="19" t="e">
        <f>I999-J999-VLOOKUP(C999,Вчера!C:AD, 7, FALSE)</f>
        <v>#N/A</v>
      </c>
      <c r="S999" s="19" t="e">
        <f>K999-L999-VLOOKUP(C999,Вчера!C:AD, 9, FALSE)</f>
        <v>#N/A</v>
      </c>
      <c r="T999" s="19" t="e">
        <f>M999-VLOOKUP(C999,Вчера!C:AD, 11, FALSE)</f>
        <v>#N/A</v>
      </c>
      <c r="U999" s="19" t="e">
        <f>VLOOKUP(C999,Вчера!C:AD, 12, FALSE)+F999-H999-J999-L999-N999</f>
        <v>#N/A</v>
      </c>
    </row>
    <row r="1000" spans="1:21" ht="35.1" customHeight="1" x14ac:dyDescent="0.3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P1000" s="19" t="e">
        <f>E1000-F1000-VLOOKUP(C1000,Вчера!C:AD, 3, FALSE)</f>
        <v>#N/A</v>
      </c>
      <c r="Q1000" s="19" t="e">
        <f>G1000-H1000-VLOOKUP(C1000,Вчера!C:AD, 5, FALSE)</f>
        <v>#N/A</v>
      </c>
      <c r="R1000" s="19" t="e">
        <f>I1000-J1000-VLOOKUP(C1000,Вчера!C:AD, 7, FALSE)</f>
        <v>#N/A</v>
      </c>
      <c r="S1000" s="19" t="e">
        <f>K1000-L1000-VLOOKUP(C1000,Вчера!C:AD, 9, FALSE)</f>
        <v>#N/A</v>
      </c>
      <c r="T1000" s="19" t="e">
        <f>M1000-VLOOKUP(C1000,Вчера!C:AD, 11, FALSE)</f>
        <v>#N/A</v>
      </c>
      <c r="U1000" s="19" t="e">
        <f>VLOOKUP(C1000,Вчера!C:AD, 12, FALSE)+F1000-H1000-J1000-L1000-N1000</f>
        <v>#N/A</v>
      </c>
    </row>
  </sheetData>
  <autoFilter ref="A5:U5" xr:uid="{00000000-0009-0000-0000-000000000000}"/>
  <mergeCells count="18">
    <mergeCell ref="P2:P4"/>
    <mergeCell ref="Q2:Q4"/>
    <mergeCell ref="R2:R4"/>
    <mergeCell ref="U2:U4"/>
    <mergeCell ref="A2:A4"/>
    <mergeCell ref="G2:H2"/>
    <mergeCell ref="I2:J2"/>
    <mergeCell ref="N2:N4"/>
    <mergeCell ref="G3:H3"/>
    <mergeCell ref="I3:J3"/>
    <mergeCell ref="K2:L3"/>
    <mergeCell ref="S2:S4"/>
    <mergeCell ref="M2:M4"/>
    <mergeCell ref="A1:C1"/>
    <mergeCell ref="B2:B4"/>
    <mergeCell ref="C2:C4"/>
    <mergeCell ref="D2:D4"/>
    <mergeCell ref="E2:F3"/>
  </mergeCells>
  <conditionalFormatting sqref="B6:B10 E6:AF1000">
    <cfRule type="cellIs" dxfId="29" priority="5" operator="lessThan">
      <formula>0</formula>
    </cfRule>
  </conditionalFormatting>
  <conditionalFormatting sqref="P6:U1000">
    <cfRule type="cellIs" dxfId="28" priority="4" operator="equal">
      <formula>0</formula>
    </cfRule>
    <cfRule type="cellIs" dxfId="27" priority="6" operator="greaterThan">
      <formula>0</formula>
    </cfRule>
  </conditionalFormatting>
  <conditionalFormatting sqref="F6:F1000">
    <cfRule type="cellIs" dxfId="26" priority="3" operator="greaterThan">
      <formula>0</formula>
    </cfRule>
  </conditionalFormatting>
  <conditionalFormatting sqref="E6:E1000 G6:G1000 I6:I1000 K6:K1000 N10:N1000">
    <cfRule type="containsBlanks" dxfId="25" priority="2">
      <formula>LEN(TRIM(E6))=0</formula>
    </cfRule>
  </conditionalFormatting>
  <conditionalFormatting sqref="A11:A1000">
    <cfRule type="containsText" dxfId="24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65" zoomScaleNormal="65" workbookViewId="0">
      <pane ySplit="10" topLeftCell="A11" activePane="bottomLeft" state="frozen"/>
      <selection pane="bottomLeft" activeCell="L17" sqref="L17"/>
    </sheetView>
  </sheetViews>
  <sheetFormatPr defaultRowHeight="14.4" x14ac:dyDescent="0.3"/>
  <cols>
    <col min="1" max="1" width="30.5546875" customWidth="1"/>
    <col min="2" max="2" width="21.5546875" customWidth="1"/>
    <col min="3" max="3" width="70.6640625" customWidth="1"/>
    <col min="4" max="4" width="25.6640625" style="5" customWidth="1"/>
    <col min="5" max="12" width="15.6640625" customWidth="1"/>
    <col min="13" max="13" width="15.6640625" style="47" customWidth="1"/>
    <col min="14" max="14" width="15.6640625" customWidth="1"/>
    <col min="15" max="15" width="1.6640625" style="13" customWidth="1"/>
    <col min="16" max="17" width="9.109375" style="14"/>
  </cols>
  <sheetData>
    <row r="1" spans="1:15" ht="15.75" customHeight="1" thickBot="1" x14ac:dyDescent="0.35">
      <c r="A1" s="65" t="s">
        <v>50</v>
      </c>
      <c r="B1" s="65"/>
      <c r="C1" s="65"/>
    </row>
    <row r="2" spans="1:15" ht="19.5" customHeight="1" thickBot="1" x14ac:dyDescent="0.35">
      <c r="A2" s="69" t="s">
        <v>36</v>
      </c>
      <c r="B2" s="66" t="s">
        <v>0</v>
      </c>
      <c r="C2" s="69" t="s">
        <v>49</v>
      </c>
      <c r="D2" s="66" t="s">
        <v>1</v>
      </c>
      <c r="E2" s="69" t="s">
        <v>58</v>
      </c>
      <c r="F2" s="70"/>
      <c r="G2" s="75" t="s">
        <v>44</v>
      </c>
      <c r="H2" s="75"/>
      <c r="I2" s="75" t="s">
        <v>45</v>
      </c>
      <c r="J2" s="75"/>
      <c r="K2" s="81" t="s">
        <v>53</v>
      </c>
      <c r="L2" s="82"/>
      <c r="M2" s="76" t="s">
        <v>134</v>
      </c>
      <c r="N2" s="76" t="s">
        <v>2</v>
      </c>
    </row>
    <row r="3" spans="1:15" ht="51" customHeight="1" thickBot="1" x14ac:dyDescent="0.35">
      <c r="A3" s="70"/>
      <c r="B3" s="67"/>
      <c r="C3" s="70"/>
      <c r="D3" s="67"/>
      <c r="E3" s="70"/>
      <c r="F3" s="70"/>
      <c r="G3" s="88" t="s">
        <v>46</v>
      </c>
      <c r="H3" s="89"/>
      <c r="I3" s="88" t="s">
        <v>46</v>
      </c>
      <c r="J3" s="89"/>
      <c r="K3" s="83"/>
      <c r="L3" s="84"/>
      <c r="M3" s="77"/>
      <c r="N3" s="77"/>
    </row>
    <row r="4" spans="1:15" ht="35.1" customHeight="1" thickBot="1" x14ac:dyDescent="0.35">
      <c r="A4" s="70"/>
      <c r="B4" s="68"/>
      <c r="C4" s="70"/>
      <c r="D4" s="71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78"/>
      <c r="N4" s="78"/>
    </row>
    <row r="5" spans="1:15" ht="15" thickBot="1" x14ac:dyDescent="0.35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</row>
    <row r="6" spans="1:15" ht="31.8" hidden="1" thickBot="1" x14ac:dyDescent="0.35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</row>
    <row r="7" spans="1:15" ht="16.2" hidden="1" thickBot="1" x14ac:dyDescent="0.35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</row>
    <row r="8" spans="1:15" ht="16.2" hidden="1" thickBot="1" x14ac:dyDescent="0.35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</row>
    <row r="9" spans="1:15" ht="16.2" thickBot="1" x14ac:dyDescent="0.35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</row>
    <row r="10" spans="1:15" ht="16.2" thickBot="1" x14ac:dyDescent="0.35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L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ref="M10:N10" si="9">SUM(M6:M9)</f>
        <v>0</v>
      </c>
      <c r="N10" s="12">
        <f t="shared" si="9"/>
        <v>0</v>
      </c>
    </row>
    <row r="11" spans="1:15" ht="35.1" customHeight="1" x14ac:dyDescent="0.3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</row>
    <row r="12" spans="1:15" ht="35.1" customHeight="1" x14ac:dyDescent="0.3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</row>
    <row r="13" spans="1:15" ht="35.1" customHeight="1" x14ac:dyDescent="0.3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</row>
    <row r="14" spans="1:15" ht="35.1" customHeight="1" x14ac:dyDescent="0.3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</row>
    <row r="15" spans="1:15" ht="35.1" customHeight="1" x14ac:dyDescent="0.3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</row>
    <row r="16" spans="1:15" ht="35.1" customHeight="1" x14ac:dyDescent="0.3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</row>
    <row r="17" spans="1:15" ht="35.1" customHeight="1" x14ac:dyDescent="0.3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</row>
    <row r="18" spans="1:15" ht="35.1" customHeight="1" x14ac:dyDescent="0.3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</row>
    <row r="19" spans="1:15" ht="35.1" customHeight="1" x14ac:dyDescent="0.3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</row>
    <row r="20" spans="1:15" ht="35.1" customHeight="1" x14ac:dyDescent="0.3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</row>
    <row r="21" spans="1:15" ht="35.1" customHeight="1" x14ac:dyDescent="0.3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</row>
    <row r="22" spans="1:15" ht="35.1" customHeight="1" x14ac:dyDescent="0.3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</row>
    <row r="23" spans="1:15" ht="35.1" customHeight="1" x14ac:dyDescent="0.3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</row>
    <row r="24" spans="1:15" ht="35.1" customHeight="1" x14ac:dyDescent="0.3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</row>
    <row r="25" spans="1:15" ht="35.1" customHeight="1" x14ac:dyDescent="0.3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</row>
    <row r="26" spans="1:15" ht="35.1" customHeight="1" x14ac:dyDescent="0.3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</row>
    <row r="27" spans="1:15" ht="35.1" customHeight="1" x14ac:dyDescent="0.3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</row>
    <row r="28" spans="1:15" ht="35.1" customHeight="1" x14ac:dyDescent="0.3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</row>
    <row r="29" spans="1:15" ht="35.1" customHeight="1" x14ac:dyDescent="0.3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</row>
    <row r="30" spans="1:15" ht="35.1" customHeight="1" x14ac:dyDescent="0.3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</row>
    <row r="31" spans="1:15" ht="35.1" customHeight="1" x14ac:dyDescent="0.3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</row>
    <row r="32" spans="1:15" ht="35.1" customHeight="1" x14ac:dyDescent="0.3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</row>
    <row r="33" spans="1:15" ht="35.1" customHeight="1" x14ac:dyDescent="0.3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</row>
    <row r="34" spans="1:15" ht="35.1" customHeight="1" x14ac:dyDescent="0.3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</row>
    <row r="35" spans="1:15" ht="35.1" customHeight="1" x14ac:dyDescent="0.3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</row>
    <row r="36" spans="1:15" ht="35.1" customHeight="1" x14ac:dyDescent="0.3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</row>
    <row r="37" spans="1:15" ht="35.1" customHeight="1" x14ac:dyDescent="0.3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</row>
    <row r="38" spans="1:15" ht="35.1" customHeight="1" x14ac:dyDescent="0.3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</row>
    <row r="39" spans="1:15" ht="35.1" customHeight="1" x14ac:dyDescent="0.3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</row>
    <row r="40" spans="1:15" ht="35.1" customHeight="1" x14ac:dyDescent="0.3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</row>
    <row r="41" spans="1:15" ht="35.1" customHeight="1" x14ac:dyDescent="0.3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</row>
    <row r="42" spans="1:15" ht="35.1" customHeight="1" x14ac:dyDescent="0.3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</row>
    <row r="43" spans="1:15" ht="35.1" customHeight="1" x14ac:dyDescent="0.3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</row>
    <row r="44" spans="1:15" ht="35.1" customHeight="1" x14ac:dyDescent="0.3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</row>
    <row r="45" spans="1:15" ht="35.1" customHeight="1" x14ac:dyDescent="0.3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</row>
    <row r="46" spans="1:15" ht="35.1" customHeight="1" x14ac:dyDescent="0.3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</row>
    <row r="47" spans="1:15" ht="35.1" customHeight="1" x14ac:dyDescent="0.3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</row>
    <row r="48" spans="1:15" ht="35.1" customHeight="1" x14ac:dyDescent="0.3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</row>
    <row r="49" spans="1:15" ht="35.1" customHeight="1" x14ac:dyDescent="0.3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</row>
    <row r="50" spans="1:15" ht="35.1" customHeight="1" x14ac:dyDescent="0.3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</row>
    <row r="51" spans="1:15" ht="35.1" customHeight="1" x14ac:dyDescent="0.3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</row>
    <row r="52" spans="1:15" ht="35.1" customHeight="1" x14ac:dyDescent="0.3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</row>
    <row r="53" spans="1:15" ht="35.1" customHeight="1" x14ac:dyDescent="0.3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</row>
    <row r="54" spans="1:15" ht="35.1" customHeight="1" x14ac:dyDescent="0.3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</row>
    <row r="55" spans="1:15" ht="35.1" customHeight="1" x14ac:dyDescent="0.3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</row>
    <row r="56" spans="1:15" ht="35.1" customHeight="1" x14ac:dyDescent="0.3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</row>
    <row r="57" spans="1:15" ht="35.1" customHeight="1" x14ac:dyDescent="0.3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</row>
    <row r="58" spans="1:15" ht="35.1" customHeight="1" x14ac:dyDescent="0.3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</row>
    <row r="59" spans="1:15" ht="35.1" customHeight="1" x14ac:dyDescent="0.3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</row>
    <row r="60" spans="1:15" ht="35.1" customHeight="1" x14ac:dyDescent="0.3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</row>
    <row r="61" spans="1:15" ht="35.1" customHeight="1" x14ac:dyDescent="0.3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</row>
    <row r="62" spans="1:15" ht="35.1" customHeight="1" x14ac:dyDescent="0.3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</row>
    <row r="63" spans="1:15" ht="35.1" customHeight="1" x14ac:dyDescent="0.3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</row>
    <row r="64" spans="1:15" ht="35.1" customHeight="1" x14ac:dyDescent="0.3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</row>
    <row r="65" spans="1:15" ht="35.1" customHeight="1" x14ac:dyDescent="0.3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</row>
    <row r="66" spans="1:15" ht="35.1" customHeight="1" x14ac:dyDescent="0.3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</row>
    <row r="67" spans="1:15" ht="35.1" customHeight="1" x14ac:dyDescent="0.3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</row>
    <row r="68" spans="1:15" ht="35.1" customHeight="1" x14ac:dyDescent="0.3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</row>
    <row r="69" spans="1:15" ht="35.1" customHeight="1" x14ac:dyDescent="0.3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</row>
    <row r="70" spans="1:15" ht="35.1" customHeight="1" x14ac:dyDescent="0.3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</row>
    <row r="71" spans="1:15" ht="35.1" customHeight="1" x14ac:dyDescent="0.3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</row>
    <row r="72" spans="1:15" ht="35.1" customHeight="1" x14ac:dyDescent="0.3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</row>
    <row r="73" spans="1:15" ht="35.1" customHeight="1" x14ac:dyDescent="0.3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</row>
    <row r="74" spans="1:15" ht="35.1" customHeight="1" x14ac:dyDescent="0.3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</row>
    <row r="75" spans="1:15" ht="35.1" customHeight="1" x14ac:dyDescent="0.3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</row>
    <row r="76" spans="1:15" ht="35.1" customHeight="1" x14ac:dyDescent="0.3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</row>
    <row r="77" spans="1:15" ht="35.1" customHeight="1" x14ac:dyDescent="0.3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</row>
    <row r="78" spans="1:15" ht="35.1" customHeight="1" x14ac:dyDescent="0.3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</row>
    <row r="79" spans="1:15" ht="35.1" customHeight="1" x14ac:dyDescent="0.3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</row>
    <row r="80" spans="1:15" ht="35.1" customHeight="1" x14ac:dyDescent="0.3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</row>
    <row r="81" spans="1:15" ht="35.1" customHeight="1" x14ac:dyDescent="0.3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</row>
    <row r="82" spans="1:15" ht="35.1" customHeight="1" x14ac:dyDescent="0.3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</row>
    <row r="83" spans="1:15" ht="35.1" customHeight="1" x14ac:dyDescent="0.3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</row>
    <row r="84" spans="1:15" ht="35.1" customHeight="1" x14ac:dyDescent="0.3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</row>
    <row r="85" spans="1:15" ht="35.1" customHeight="1" x14ac:dyDescent="0.3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</row>
    <row r="86" spans="1:15" ht="35.1" customHeight="1" x14ac:dyDescent="0.3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</row>
    <row r="87" spans="1:15" ht="35.1" customHeight="1" x14ac:dyDescent="0.3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</row>
    <row r="88" spans="1:15" ht="35.1" customHeight="1" x14ac:dyDescent="0.3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</row>
    <row r="89" spans="1:15" ht="35.1" customHeight="1" x14ac:dyDescent="0.3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</row>
    <row r="90" spans="1:15" ht="35.1" customHeight="1" x14ac:dyDescent="0.3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</row>
    <row r="91" spans="1:15" ht="35.1" customHeight="1" x14ac:dyDescent="0.3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</row>
    <row r="92" spans="1:15" ht="35.1" customHeight="1" x14ac:dyDescent="0.3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</row>
    <row r="93" spans="1:15" ht="35.1" customHeight="1" x14ac:dyDescent="0.3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</row>
    <row r="94" spans="1:15" ht="35.1" customHeight="1" x14ac:dyDescent="0.3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</row>
    <row r="95" spans="1:15" ht="35.1" customHeight="1" x14ac:dyDescent="0.3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</row>
    <row r="96" spans="1:15" ht="35.1" customHeight="1" x14ac:dyDescent="0.3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</row>
    <row r="97" spans="1:15" ht="35.1" customHeight="1" x14ac:dyDescent="0.3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</row>
    <row r="98" spans="1:15" ht="35.1" customHeight="1" x14ac:dyDescent="0.3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</row>
    <row r="99" spans="1:15" ht="35.1" customHeight="1" x14ac:dyDescent="0.3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</row>
    <row r="100" spans="1:15" ht="35.1" customHeight="1" x14ac:dyDescent="0.3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</row>
    <row r="101" spans="1:15" ht="35.1" customHeight="1" x14ac:dyDescent="0.3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</row>
    <row r="102" spans="1:15" ht="35.1" customHeight="1" x14ac:dyDescent="0.3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</row>
    <row r="103" spans="1:15" ht="35.1" customHeight="1" x14ac:dyDescent="0.3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</row>
    <row r="104" spans="1:15" ht="35.1" customHeight="1" x14ac:dyDescent="0.3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</row>
    <row r="105" spans="1:15" ht="35.1" customHeight="1" x14ac:dyDescent="0.3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</row>
    <row r="106" spans="1:15" ht="35.1" customHeight="1" x14ac:dyDescent="0.3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</row>
    <row r="107" spans="1:15" ht="35.1" customHeight="1" x14ac:dyDescent="0.3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</row>
    <row r="108" spans="1:15" ht="35.1" customHeight="1" x14ac:dyDescent="0.3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</row>
    <row r="109" spans="1:15" ht="35.1" customHeight="1" x14ac:dyDescent="0.3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</row>
    <row r="110" spans="1:15" ht="35.1" customHeight="1" x14ac:dyDescent="0.3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</row>
    <row r="111" spans="1:15" ht="35.1" customHeight="1" x14ac:dyDescent="0.3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</row>
    <row r="112" spans="1:15" ht="35.1" customHeight="1" x14ac:dyDescent="0.3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</row>
    <row r="113" spans="1:15" ht="35.1" customHeight="1" x14ac:dyDescent="0.3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</row>
    <row r="114" spans="1:15" ht="35.1" customHeight="1" x14ac:dyDescent="0.3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</row>
    <row r="115" spans="1:15" ht="35.1" customHeight="1" x14ac:dyDescent="0.3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</row>
    <row r="116" spans="1:15" ht="35.1" customHeight="1" x14ac:dyDescent="0.3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</row>
    <row r="117" spans="1:15" ht="35.1" customHeight="1" x14ac:dyDescent="0.3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</row>
    <row r="118" spans="1:15" ht="35.1" customHeight="1" x14ac:dyDescent="0.3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</row>
    <row r="119" spans="1:15" ht="35.1" customHeight="1" x14ac:dyDescent="0.3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</row>
    <row r="120" spans="1:15" ht="35.1" customHeight="1" x14ac:dyDescent="0.3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</row>
    <row r="121" spans="1:15" ht="35.1" customHeight="1" x14ac:dyDescent="0.3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</row>
    <row r="122" spans="1:15" ht="35.1" customHeight="1" x14ac:dyDescent="0.3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</row>
    <row r="123" spans="1:15" ht="35.1" customHeight="1" x14ac:dyDescent="0.3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</row>
    <row r="124" spans="1:15" ht="35.1" customHeight="1" x14ac:dyDescent="0.3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</row>
    <row r="125" spans="1:15" ht="35.1" customHeight="1" x14ac:dyDescent="0.3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</row>
    <row r="126" spans="1:15" ht="35.1" customHeight="1" x14ac:dyDescent="0.3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</row>
    <row r="127" spans="1:15" ht="35.1" customHeight="1" x14ac:dyDescent="0.3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</row>
    <row r="128" spans="1:15" ht="35.1" customHeight="1" x14ac:dyDescent="0.3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</row>
    <row r="129" spans="1:15" ht="35.1" customHeight="1" x14ac:dyDescent="0.3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</row>
    <row r="130" spans="1:15" ht="35.1" customHeight="1" x14ac:dyDescent="0.3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</row>
    <row r="131" spans="1:15" ht="35.1" customHeight="1" x14ac:dyDescent="0.3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</row>
    <row r="132" spans="1:15" ht="35.1" customHeight="1" x14ac:dyDescent="0.3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</row>
    <row r="133" spans="1:15" ht="35.1" customHeight="1" x14ac:dyDescent="0.3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</row>
    <row r="134" spans="1:15" ht="35.1" customHeight="1" x14ac:dyDescent="0.3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</row>
    <row r="135" spans="1:15" ht="35.1" customHeight="1" x14ac:dyDescent="0.3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</row>
    <row r="136" spans="1:15" ht="35.1" customHeight="1" x14ac:dyDescent="0.3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</row>
    <row r="137" spans="1:15" ht="35.1" customHeight="1" x14ac:dyDescent="0.3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</row>
    <row r="138" spans="1:15" ht="35.1" customHeight="1" x14ac:dyDescent="0.3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</row>
    <row r="139" spans="1:15" ht="35.1" customHeight="1" x14ac:dyDescent="0.3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</row>
    <row r="140" spans="1:15" ht="35.1" customHeight="1" x14ac:dyDescent="0.3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</row>
    <row r="141" spans="1:15" ht="35.1" customHeight="1" x14ac:dyDescent="0.3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</row>
    <row r="142" spans="1:15" ht="35.1" customHeight="1" x14ac:dyDescent="0.3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</row>
    <row r="143" spans="1:15" ht="35.1" customHeight="1" x14ac:dyDescent="0.3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</row>
    <row r="144" spans="1:15" ht="35.1" customHeight="1" x14ac:dyDescent="0.3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</row>
    <row r="145" spans="1:15" ht="35.1" customHeight="1" x14ac:dyDescent="0.3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</row>
    <row r="146" spans="1:15" ht="35.1" customHeight="1" x14ac:dyDescent="0.3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</row>
    <row r="147" spans="1:15" ht="35.1" customHeight="1" x14ac:dyDescent="0.3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</row>
    <row r="148" spans="1:15" ht="35.1" customHeight="1" x14ac:dyDescent="0.3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</row>
    <row r="149" spans="1:15" ht="35.1" customHeight="1" x14ac:dyDescent="0.3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</row>
    <row r="150" spans="1:15" ht="35.1" customHeight="1" x14ac:dyDescent="0.3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</row>
    <row r="151" spans="1:15" ht="35.1" customHeight="1" x14ac:dyDescent="0.3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</row>
    <row r="152" spans="1:15" ht="35.1" customHeight="1" x14ac:dyDescent="0.3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</row>
    <row r="153" spans="1:15" ht="35.1" customHeight="1" x14ac:dyDescent="0.3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</row>
    <row r="154" spans="1:15" ht="35.1" customHeight="1" x14ac:dyDescent="0.3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</row>
    <row r="155" spans="1:15" ht="35.1" customHeight="1" x14ac:dyDescent="0.3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</row>
    <row r="156" spans="1:15" ht="35.1" customHeight="1" x14ac:dyDescent="0.3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</row>
    <row r="157" spans="1:15" ht="35.1" customHeight="1" x14ac:dyDescent="0.3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</row>
    <row r="158" spans="1:15" ht="35.1" customHeight="1" x14ac:dyDescent="0.3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</row>
    <row r="159" spans="1:15" ht="35.1" customHeight="1" x14ac:dyDescent="0.3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</row>
    <row r="160" spans="1:15" ht="35.1" customHeight="1" x14ac:dyDescent="0.3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</row>
    <row r="161" spans="1:15" ht="35.1" customHeight="1" x14ac:dyDescent="0.3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</row>
    <row r="162" spans="1:15" ht="35.1" customHeight="1" x14ac:dyDescent="0.3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</row>
    <row r="163" spans="1:15" ht="35.1" customHeight="1" x14ac:dyDescent="0.3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</row>
    <row r="164" spans="1:15" ht="35.1" customHeight="1" x14ac:dyDescent="0.3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</row>
    <row r="165" spans="1:15" ht="35.1" customHeight="1" x14ac:dyDescent="0.3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</row>
    <row r="166" spans="1:15" ht="35.1" customHeight="1" x14ac:dyDescent="0.3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</row>
    <row r="167" spans="1:15" ht="35.1" customHeight="1" x14ac:dyDescent="0.3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</row>
    <row r="168" spans="1:15" ht="35.1" customHeight="1" x14ac:dyDescent="0.3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</row>
    <row r="169" spans="1:15" ht="35.1" customHeight="1" x14ac:dyDescent="0.3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</row>
    <row r="170" spans="1:15" ht="35.1" customHeight="1" x14ac:dyDescent="0.3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</row>
    <row r="171" spans="1:15" ht="35.1" customHeight="1" x14ac:dyDescent="0.3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</row>
    <row r="172" spans="1:15" ht="35.1" customHeight="1" x14ac:dyDescent="0.3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</row>
    <row r="173" spans="1:15" ht="35.1" customHeight="1" x14ac:dyDescent="0.3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</row>
    <row r="174" spans="1:15" ht="35.1" customHeight="1" x14ac:dyDescent="0.3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</row>
    <row r="175" spans="1:15" ht="35.1" customHeight="1" x14ac:dyDescent="0.3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</row>
    <row r="176" spans="1:15" ht="35.1" customHeight="1" x14ac:dyDescent="0.3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</row>
    <row r="177" spans="1:15" ht="35.1" customHeight="1" x14ac:dyDescent="0.3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</row>
    <row r="178" spans="1:15" ht="35.1" customHeight="1" x14ac:dyDescent="0.3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</row>
    <row r="179" spans="1:15" ht="35.1" customHeight="1" x14ac:dyDescent="0.3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</row>
    <row r="180" spans="1:15" ht="35.1" customHeight="1" x14ac:dyDescent="0.3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</row>
    <row r="181" spans="1:15" ht="35.1" customHeight="1" x14ac:dyDescent="0.3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</row>
    <row r="182" spans="1:15" ht="35.1" customHeight="1" x14ac:dyDescent="0.3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</row>
    <row r="183" spans="1:15" ht="35.1" customHeight="1" x14ac:dyDescent="0.3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</row>
    <row r="184" spans="1:15" ht="35.1" customHeight="1" x14ac:dyDescent="0.3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</row>
    <row r="185" spans="1:15" ht="35.1" customHeight="1" x14ac:dyDescent="0.3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</row>
    <row r="186" spans="1:15" ht="35.1" customHeight="1" x14ac:dyDescent="0.3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</row>
    <row r="187" spans="1:15" ht="35.1" customHeight="1" x14ac:dyDescent="0.3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</row>
    <row r="188" spans="1:15" ht="35.1" customHeight="1" x14ac:dyDescent="0.3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</row>
    <row r="189" spans="1:15" ht="35.1" customHeight="1" x14ac:dyDescent="0.3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</row>
    <row r="190" spans="1:15" ht="35.1" customHeight="1" x14ac:dyDescent="0.3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</row>
    <row r="191" spans="1:15" ht="35.1" customHeight="1" x14ac:dyDescent="0.3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</row>
    <row r="192" spans="1:15" ht="35.1" customHeight="1" x14ac:dyDescent="0.3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</row>
    <row r="193" spans="1:15" ht="35.1" customHeight="1" x14ac:dyDescent="0.3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</row>
    <row r="194" spans="1:15" ht="35.1" customHeight="1" x14ac:dyDescent="0.3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</row>
    <row r="195" spans="1:15" ht="35.1" customHeight="1" x14ac:dyDescent="0.3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</row>
    <row r="196" spans="1:15" ht="35.1" customHeight="1" x14ac:dyDescent="0.3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</row>
    <row r="197" spans="1:15" ht="35.1" customHeight="1" x14ac:dyDescent="0.3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</row>
    <row r="198" spans="1:15" ht="35.1" customHeight="1" x14ac:dyDescent="0.3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</row>
    <row r="199" spans="1:15" ht="35.1" customHeight="1" x14ac:dyDescent="0.3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</row>
    <row r="200" spans="1:15" ht="35.1" customHeight="1" x14ac:dyDescent="0.3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</row>
    <row r="201" spans="1:15" ht="35.1" customHeight="1" x14ac:dyDescent="0.3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</row>
    <row r="202" spans="1:15" ht="35.1" customHeight="1" x14ac:dyDescent="0.3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</row>
    <row r="203" spans="1:15" ht="35.1" customHeight="1" x14ac:dyDescent="0.3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</row>
    <row r="204" spans="1:15" ht="35.1" customHeight="1" x14ac:dyDescent="0.3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</row>
    <row r="205" spans="1:15" ht="35.1" customHeight="1" x14ac:dyDescent="0.3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</row>
    <row r="206" spans="1:15" ht="35.1" customHeight="1" x14ac:dyDescent="0.3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</row>
    <row r="207" spans="1:15" ht="35.1" customHeight="1" x14ac:dyDescent="0.3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</row>
    <row r="208" spans="1:15" ht="35.1" customHeight="1" x14ac:dyDescent="0.3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</row>
    <row r="209" spans="1:15" ht="35.1" customHeight="1" x14ac:dyDescent="0.3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</row>
    <row r="210" spans="1:15" ht="35.1" customHeight="1" x14ac:dyDescent="0.3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</row>
    <row r="211" spans="1:15" ht="35.1" customHeight="1" x14ac:dyDescent="0.3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</row>
    <row r="212" spans="1:15" ht="35.1" customHeight="1" x14ac:dyDescent="0.3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</row>
    <row r="213" spans="1:15" ht="35.1" customHeight="1" x14ac:dyDescent="0.3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</row>
    <row r="214" spans="1:15" ht="35.1" customHeight="1" x14ac:dyDescent="0.3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</row>
    <row r="215" spans="1:15" ht="35.1" customHeight="1" x14ac:dyDescent="0.3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</row>
    <row r="216" spans="1:15" ht="35.1" customHeight="1" x14ac:dyDescent="0.3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</row>
    <row r="217" spans="1:15" ht="35.1" customHeight="1" x14ac:dyDescent="0.3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</row>
    <row r="218" spans="1:15" ht="35.1" customHeight="1" x14ac:dyDescent="0.3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</row>
    <row r="219" spans="1:15" ht="35.1" customHeight="1" x14ac:dyDescent="0.3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</row>
    <row r="220" spans="1:15" ht="35.1" customHeight="1" x14ac:dyDescent="0.3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</row>
    <row r="221" spans="1:15" ht="35.1" customHeight="1" x14ac:dyDescent="0.3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</row>
    <row r="222" spans="1:15" ht="35.1" customHeight="1" x14ac:dyDescent="0.3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</row>
    <row r="223" spans="1:15" ht="35.1" customHeight="1" x14ac:dyDescent="0.3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</row>
    <row r="224" spans="1:15" ht="35.1" customHeight="1" x14ac:dyDescent="0.3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</row>
    <row r="225" spans="1:15" ht="35.1" customHeight="1" x14ac:dyDescent="0.3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</row>
    <row r="226" spans="1:15" ht="35.1" customHeight="1" x14ac:dyDescent="0.3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</row>
    <row r="227" spans="1:15" ht="35.1" customHeight="1" x14ac:dyDescent="0.3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</row>
    <row r="228" spans="1:15" ht="35.1" customHeight="1" x14ac:dyDescent="0.3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</row>
    <row r="229" spans="1:15" ht="35.1" customHeight="1" x14ac:dyDescent="0.3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</row>
    <row r="230" spans="1:15" ht="35.1" customHeight="1" x14ac:dyDescent="0.3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</row>
    <row r="231" spans="1:15" ht="35.1" customHeight="1" x14ac:dyDescent="0.3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</row>
    <row r="232" spans="1:15" ht="35.1" customHeight="1" x14ac:dyDescent="0.3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</row>
    <row r="233" spans="1:15" ht="35.1" customHeight="1" x14ac:dyDescent="0.3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</row>
    <row r="234" spans="1:15" ht="35.1" customHeight="1" x14ac:dyDescent="0.3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</row>
    <row r="235" spans="1:15" ht="35.1" customHeight="1" x14ac:dyDescent="0.3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</row>
    <row r="236" spans="1:15" ht="35.1" customHeight="1" x14ac:dyDescent="0.3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</row>
    <row r="237" spans="1:15" ht="35.1" customHeight="1" x14ac:dyDescent="0.3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</row>
    <row r="238" spans="1:15" ht="35.1" customHeight="1" x14ac:dyDescent="0.3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</row>
    <row r="239" spans="1:15" ht="35.1" customHeight="1" x14ac:dyDescent="0.3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pans="1:15" ht="35.1" customHeight="1" x14ac:dyDescent="0.3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</row>
    <row r="241" spans="1:15" ht="35.1" customHeight="1" x14ac:dyDescent="0.3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pans="1:15" ht="35.1" customHeight="1" x14ac:dyDescent="0.3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</row>
    <row r="243" spans="1:15" ht="35.1" customHeight="1" x14ac:dyDescent="0.3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</row>
    <row r="244" spans="1:15" ht="35.1" customHeight="1" x14ac:dyDescent="0.3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</row>
    <row r="245" spans="1:15" ht="35.1" customHeight="1" x14ac:dyDescent="0.3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</row>
    <row r="246" spans="1:15" ht="35.1" customHeight="1" x14ac:dyDescent="0.3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</row>
    <row r="247" spans="1:15" ht="35.1" customHeight="1" x14ac:dyDescent="0.3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</row>
    <row r="248" spans="1:15" ht="35.1" customHeight="1" x14ac:dyDescent="0.3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</row>
    <row r="249" spans="1:15" ht="35.1" customHeight="1" x14ac:dyDescent="0.3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</row>
    <row r="250" spans="1:15" ht="35.1" customHeight="1" x14ac:dyDescent="0.3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</row>
    <row r="251" spans="1:15" ht="35.1" customHeight="1" x14ac:dyDescent="0.3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</row>
    <row r="252" spans="1:15" ht="35.1" customHeight="1" x14ac:dyDescent="0.3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</row>
    <row r="253" spans="1:15" ht="35.1" customHeight="1" x14ac:dyDescent="0.3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</row>
    <row r="254" spans="1:15" ht="35.1" customHeight="1" x14ac:dyDescent="0.3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</row>
    <row r="255" spans="1:15" ht="35.1" customHeight="1" x14ac:dyDescent="0.3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</row>
    <row r="256" spans="1:15" ht="35.1" customHeight="1" x14ac:dyDescent="0.3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</row>
    <row r="257" spans="1:15" ht="35.1" customHeight="1" x14ac:dyDescent="0.3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</row>
    <row r="258" spans="1:15" ht="35.1" customHeight="1" x14ac:dyDescent="0.3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</row>
    <row r="259" spans="1:15" ht="35.1" customHeight="1" x14ac:dyDescent="0.3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</row>
    <row r="260" spans="1:15" ht="35.1" customHeight="1" x14ac:dyDescent="0.3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</row>
    <row r="261" spans="1:15" ht="35.1" customHeight="1" x14ac:dyDescent="0.3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</row>
    <row r="262" spans="1:15" ht="35.1" customHeight="1" x14ac:dyDescent="0.3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</row>
    <row r="263" spans="1:15" ht="35.1" customHeight="1" x14ac:dyDescent="0.3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</row>
    <row r="264" spans="1:15" ht="35.1" customHeight="1" x14ac:dyDescent="0.3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</row>
    <row r="265" spans="1:15" ht="35.1" customHeight="1" x14ac:dyDescent="0.3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</row>
    <row r="266" spans="1:15" ht="35.1" customHeight="1" x14ac:dyDescent="0.3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</row>
    <row r="267" spans="1:15" ht="35.1" customHeight="1" x14ac:dyDescent="0.3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</row>
    <row r="268" spans="1:15" ht="35.1" customHeight="1" x14ac:dyDescent="0.3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</row>
    <row r="269" spans="1:15" ht="35.1" customHeight="1" x14ac:dyDescent="0.3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</row>
    <row r="270" spans="1:15" ht="35.1" customHeight="1" x14ac:dyDescent="0.3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</row>
    <row r="271" spans="1:15" ht="35.1" customHeight="1" x14ac:dyDescent="0.3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</row>
    <row r="272" spans="1:15" ht="35.1" customHeight="1" x14ac:dyDescent="0.3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</row>
    <row r="273" spans="1:15" ht="35.1" customHeight="1" x14ac:dyDescent="0.3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</row>
    <row r="274" spans="1:15" ht="35.1" customHeight="1" x14ac:dyDescent="0.3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</row>
    <row r="275" spans="1:15" ht="35.1" customHeight="1" x14ac:dyDescent="0.3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</row>
    <row r="276" spans="1:15" ht="35.1" customHeight="1" x14ac:dyDescent="0.3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</row>
    <row r="277" spans="1:15" ht="35.1" customHeight="1" x14ac:dyDescent="0.3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</row>
    <row r="278" spans="1:15" ht="35.1" customHeight="1" x14ac:dyDescent="0.3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</row>
    <row r="279" spans="1:15" ht="35.1" customHeight="1" x14ac:dyDescent="0.3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</row>
    <row r="280" spans="1:15" ht="35.1" customHeight="1" x14ac:dyDescent="0.3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</row>
    <row r="281" spans="1:15" ht="35.1" customHeight="1" x14ac:dyDescent="0.3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</row>
    <row r="282" spans="1:15" ht="35.1" customHeight="1" x14ac:dyDescent="0.3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</row>
    <row r="283" spans="1:15" ht="35.1" customHeight="1" x14ac:dyDescent="0.3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</row>
    <row r="284" spans="1:15" ht="35.1" customHeight="1" x14ac:dyDescent="0.3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</row>
    <row r="285" spans="1:15" ht="35.1" customHeight="1" x14ac:dyDescent="0.3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</row>
    <row r="286" spans="1:15" ht="35.1" customHeight="1" x14ac:dyDescent="0.3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</row>
    <row r="287" spans="1:15" ht="35.1" customHeight="1" x14ac:dyDescent="0.3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</row>
    <row r="288" spans="1:15" ht="35.1" customHeight="1" x14ac:dyDescent="0.3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</row>
    <row r="289" spans="1:15" ht="35.1" customHeight="1" x14ac:dyDescent="0.3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</row>
    <row r="290" spans="1:15" ht="35.1" customHeight="1" x14ac:dyDescent="0.3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</row>
    <row r="291" spans="1:15" ht="35.1" customHeight="1" x14ac:dyDescent="0.3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</row>
    <row r="292" spans="1:15" ht="35.1" customHeight="1" x14ac:dyDescent="0.3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</row>
    <row r="293" spans="1:15" ht="35.1" customHeight="1" x14ac:dyDescent="0.3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</row>
    <row r="294" spans="1:15" ht="35.1" customHeight="1" x14ac:dyDescent="0.3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</row>
    <row r="295" spans="1:15" ht="35.1" customHeight="1" x14ac:dyDescent="0.3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</row>
    <row r="296" spans="1:15" ht="35.1" customHeight="1" x14ac:dyDescent="0.3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</row>
    <row r="297" spans="1:15" ht="35.1" customHeight="1" x14ac:dyDescent="0.3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</row>
    <row r="298" spans="1:15" ht="35.1" customHeight="1" x14ac:dyDescent="0.3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</row>
    <row r="299" spans="1:15" ht="35.1" customHeight="1" x14ac:dyDescent="0.3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</row>
    <row r="300" spans="1:15" ht="35.1" customHeight="1" x14ac:dyDescent="0.3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</row>
    <row r="301" spans="1:15" ht="35.1" customHeight="1" x14ac:dyDescent="0.3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</row>
    <row r="302" spans="1:15" ht="35.1" customHeight="1" x14ac:dyDescent="0.3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</row>
    <row r="303" spans="1:15" ht="35.1" customHeight="1" x14ac:dyDescent="0.3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</row>
    <row r="304" spans="1:15" ht="35.1" customHeight="1" x14ac:dyDescent="0.3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</row>
    <row r="305" spans="1:15" ht="35.1" customHeight="1" x14ac:dyDescent="0.3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</row>
    <row r="306" spans="1:15" ht="35.1" customHeight="1" x14ac:dyDescent="0.3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</row>
    <row r="307" spans="1:15" ht="35.1" customHeight="1" x14ac:dyDescent="0.3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</row>
    <row r="308" spans="1:15" ht="35.1" customHeight="1" x14ac:dyDescent="0.3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</row>
    <row r="309" spans="1:15" ht="35.1" customHeight="1" x14ac:dyDescent="0.3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</row>
    <row r="310" spans="1:15" ht="35.1" customHeight="1" x14ac:dyDescent="0.3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</row>
    <row r="311" spans="1:15" ht="35.1" customHeight="1" x14ac:dyDescent="0.3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</row>
    <row r="312" spans="1:15" ht="35.1" customHeight="1" x14ac:dyDescent="0.3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</row>
    <row r="313" spans="1:15" ht="35.1" customHeight="1" x14ac:dyDescent="0.3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</row>
    <row r="314" spans="1:15" ht="35.1" customHeight="1" x14ac:dyDescent="0.3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</row>
    <row r="315" spans="1:15" ht="35.1" customHeight="1" x14ac:dyDescent="0.3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</row>
    <row r="316" spans="1:15" ht="35.1" customHeight="1" x14ac:dyDescent="0.3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</row>
    <row r="317" spans="1:15" ht="35.1" customHeight="1" x14ac:dyDescent="0.3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</row>
    <row r="318" spans="1:15" ht="35.1" customHeight="1" x14ac:dyDescent="0.3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</row>
    <row r="319" spans="1:15" ht="35.1" customHeight="1" x14ac:dyDescent="0.3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</row>
    <row r="320" spans="1:15" ht="35.1" customHeight="1" x14ac:dyDescent="0.3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</row>
    <row r="321" spans="1:15" ht="35.1" customHeight="1" x14ac:dyDescent="0.3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</row>
    <row r="322" spans="1:15" ht="35.1" customHeight="1" x14ac:dyDescent="0.3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</row>
    <row r="323" spans="1:15" ht="35.1" customHeight="1" x14ac:dyDescent="0.3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</row>
    <row r="324" spans="1:15" ht="35.1" customHeight="1" x14ac:dyDescent="0.3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</row>
    <row r="325" spans="1:15" ht="35.1" customHeight="1" x14ac:dyDescent="0.3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</row>
    <row r="326" spans="1:15" ht="35.1" customHeight="1" x14ac:dyDescent="0.3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</row>
    <row r="327" spans="1:15" ht="35.1" customHeight="1" x14ac:dyDescent="0.3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</row>
    <row r="328" spans="1:15" ht="35.1" customHeight="1" x14ac:dyDescent="0.3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</row>
    <row r="329" spans="1:15" ht="35.1" customHeight="1" x14ac:dyDescent="0.3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</row>
    <row r="330" spans="1:15" ht="35.1" customHeight="1" x14ac:dyDescent="0.3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</row>
    <row r="331" spans="1:15" ht="35.1" customHeight="1" x14ac:dyDescent="0.3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</row>
    <row r="332" spans="1:15" ht="35.1" customHeight="1" x14ac:dyDescent="0.3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</row>
    <row r="333" spans="1:15" ht="35.1" customHeight="1" x14ac:dyDescent="0.3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</row>
    <row r="334" spans="1:15" ht="35.1" customHeight="1" x14ac:dyDescent="0.3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</row>
    <row r="335" spans="1:15" ht="35.1" customHeight="1" x14ac:dyDescent="0.3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</row>
    <row r="336" spans="1:15" ht="35.1" customHeight="1" x14ac:dyDescent="0.3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</row>
    <row r="337" spans="1:15" ht="35.1" customHeight="1" x14ac:dyDescent="0.3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</row>
    <row r="338" spans="1:15" ht="35.1" customHeight="1" x14ac:dyDescent="0.3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</row>
    <row r="339" spans="1:15" ht="35.1" customHeight="1" x14ac:dyDescent="0.3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</row>
    <row r="340" spans="1:15" ht="35.1" customHeight="1" x14ac:dyDescent="0.3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</row>
    <row r="341" spans="1:15" ht="35.1" customHeight="1" x14ac:dyDescent="0.3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</row>
    <row r="342" spans="1:15" ht="35.1" customHeight="1" x14ac:dyDescent="0.3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</row>
    <row r="343" spans="1:15" ht="35.1" customHeight="1" x14ac:dyDescent="0.3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</row>
    <row r="344" spans="1:15" ht="35.1" customHeight="1" x14ac:dyDescent="0.3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</row>
    <row r="345" spans="1:15" ht="35.1" customHeight="1" x14ac:dyDescent="0.3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</row>
    <row r="346" spans="1:15" ht="35.1" customHeight="1" x14ac:dyDescent="0.3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</row>
    <row r="347" spans="1:15" ht="35.1" customHeight="1" x14ac:dyDescent="0.3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</row>
    <row r="348" spans="1:15" ht="35.1" customHeight="1" x14ac:dyDescent="0.3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</row>
    <row r="349" spans="1:15" ht="35.1" customHeight="1" x14ac:dyDescent="0.3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</row>
    <row r="350" spans="1:15" ht="35.1" customHeight="1" x14ac:dyDescent="0.3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</row>
    <row r="351" spans="1:15" ht="35.1" customHeight="1" x14ac:dyDescent="0.3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</row>
    <row r="352" spans="1:15" ht="35.1" customHeight="1" x14ac:dyDescent="0.3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</row>
    <row r="353" spans="1:15" ht="35.1" customHeight="1" x14ac:dyDescent="0.3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</row>
    <row r="354" spans="1:15" ht="35.1" customHeight="1" x14ac:dyDescent="0.3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</row>
    <row r="355" spans="1:15" ht="35.1" customHeight="1" x14ac:dyDescent="0.3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</row>
    <row r="356" spans="1:15" ht="35.1" customHeight="1" x14ac:dyDescent="0.3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</row>
    <row r="357" spans="1:15" ht="35.1" customHeight="1" x14ac:dyDescent="0.3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</row>
    <row r="358" spans="1:15" ht="35.1" customHeight="1" x14ac:dyDescent="0.3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</row>
    <row r="359" spans="1:15" ht="35.1" customHeight="1" x14ac:dyDescent="0.3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</row>
    <row r="360" spans="1:15" ht="35.1" customHeight="1" x14ac:dyDescent="0.3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</row>
    <row r="361" spans="1:15" ht="35.1" customHeight="1" x14ac:dyDescent="0.3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</row>
    <row r="362" spans="1:15" ht="35.1" customHeight="1" x14ac:dyDescent="0.3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</row>
    <row r="363" spans="1:15" ht="35.1" customHeight="1" x14ac:dyDescent="0.3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</row>
    <row r="364" spans="1:15" ht="35.1" customHeight="1" x14ac:dyDescent="0.3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</row>
    <row r="365" spans="1:15" ht="35.1" customHeight="1" x14ac:dyDescent="0.3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</row>
    <row r="366" spans="1:15" ht="35.1" customHeight="1" x14ac:dyDescent="0.3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</row>
    <row r="367" spans="1:15" ht="35.1" customHeight="1" x14ac:dyDescent="0.3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</row>
    <row r="368" spans="1:15" ht="35.1" customHeight="1" x14ac:dyDescent="0.3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</row>
    <row r="369" spans="1:15" ht="35.1" customHeight="1" x14ac:dyDescent="0.3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</row>
    <row r="370" spans="1:15" ht="35.1" customHeight="1" x14ac:dyDescent="0.3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</row>
    <row r="371" spans="1:15" ht="35.1" customHeight="1" x14ac:dyDescent="0.3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</row>
    <row r="372" spans="1:15" ht="35.1" customHeight="1" x14ac:dyDescent="0.3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</row>
    <row r="373" spans="1:15" ht="35.1" customHeight="1" x14ac:dyDescent="0.3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</row>
    <row r="374" spans="1:15" ht="35.1" customHeight="1" x14ac:dyDescent="0.3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</row>
    <row r="375" spans="1:15" ht="35.1" customHeight="1" x14ac:dyDescent="0.3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</row>
    <row r="376" spans="1:15" ht="35.1" customHeight="1" x14ac:dyDescent="0.3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</row>
    <row r="377" spans="1:15" ht="35.1" customHeight="1" x14ac:dyDescent="0.3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</row>
    <row r="378" spans="1:15" ht="35.1" customHeight="1" x14ac:dyDescent="0.3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</row>
    <row r="379" spans="1:15" ht="35.1" customHeight="1" x14ac:dyDescent="0.3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</row>
    <row r="380" spans="1:15" ht="35.1" customHeight="1" x14ac:dyDescent="0.3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</row>
    <row r="381" spans="1:15" ht="35.1" customHeight="1" x14ac:dyDescent="0.3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</row>
    <row r="382" spans="1:15" ht="35.1" customHeight="1" x14ac:dyDescent="0.3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</row>
    <row r="383" spans="1:15" ht="35.1" customHeight="1" x14ac:dyDescent="0.3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</row>
    <row r="384" spans="1:15" ht="35.1" customHeight="1" x14ac:dyDescent="0.3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</row>
    <row r="385" spans="1:15" ht="35.1" customHeight="1" x14ac:dyDescent="0.3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</row>
    <row r="386" spans="1:15" ht="35.1" customHeight="1" x14ac:dyDescent="0.3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</row>
    <row r="387" spans="1:15" ht="35.1" customHeight="1" x14ac:dyDescent="0.3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</row>
    <row r="388" spans="1:15" ht="35.1" customHeight="1" x14ac:dyDescent="0.3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</row>
    <row r="389" spans="1:15" ht="35.1" customHeight="1" x14ac:dyDescent="0.3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</row>
    <row r="390" spans="1:15" ht="35.1" customHeight="1" x14ac:dyDescent="0.3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</row>
    <row r="391" spans="1:15" ht="35.1" customHeight="1" x14ac:dyDescent="0.3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</row>
    <row r="392" spans="1:15" ht="35.1" customHeight="1" x14ac:dyDescent="0.3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</row>
    <row r="393" spans="1:15" ht="35.1" customHeight="1" x14ac:dyDescent="0.3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</row>
    <row r="394" spans="1:15" ht="35.1" customHeight="1" x14ac:dyDescent="0.3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</row>
    <row r="395" spans="1:15" ht="35.1" customHeight="1" x14ac:dyDescent="0.3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</row>
    <row r="396" spans="1:15" ht="35.1" customHeight="1" x14ac:dyDescent="0.3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</row>
    <row r="397" spans="1:15" ht="35.1" customHeight="1" x14ac:dyDescent="0.3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</row>
    <row r="398" spans="1:15" ht="35.1" customHeight="1" x14ac:dyDescent="0.3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</row>
    <row r="399" spans="1:15" ht="35.1" customHeight="1" x14ac:dyDescent="0.3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</row>
    <row r="400" spans="1:15" ht="35.1" customHeight="1" x14ac:dyDescent="0.3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</row>
    <row r="401" spans="1:15" ht="35.1" customHeight="1" x14ac:dyDescent="0.3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</row>
    <row r="402" spans="1:15" ht="35.1" customHeight="1" x14ac:dyDescent="0.3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</row>
    <row r="403" spans="1:15" ht="35.1" customHeight="1" x14ac:dyDescent="0.3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</row>
    <row r="404" spans="1:15" ht="35.1" customHeight="1" x14ac:dyDescent="0.3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</row>
    <row r="405" spans="1:15" ht="35.1" customHeight="1" x14ac:dyDescent="0.3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</row>
    <row r="406" spans="1:15" ht="35.1" customHeight="1" x14ac:dyDescent="0.3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</row>
    <row r="407" spans="1:15" ht="35.1" customHeight="1" x14ac:dyDescent="0.3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</row>
    <row r="408" spans="1:15" ht="35.1" customHeight="1" x14ac:dyDescent="0.3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</row>
    <row r="409" spans="1:15" ht="35.1" customHeight="1" x14ac:dyDescent="0.3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</row>
    <row r="410" spans="1:15" ht="35.1" customHeight="1" x14ac:dyDescent="0.3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</row>
    <row r="411" spans="1:15" ht="35.1" customHeight="1" x14ac:dyDescent="0.3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</row>
    <row r="412" spans="1:15" ht="35.1" customHeight="1" x14ac:dyDescent="0.3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</row>
    <row r="413" spans="1:15" ht="35.1" customHeight="1" x14ac:dyDescent="0.3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</row>
    <row r="414" spans="1:15" ht="35.1" customHeight="1" x14ac:dyDescent="0.3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</row>
    <row r="415" spans="1:15" ht="35.1" customHeight="1" x14ac:dyDescent="0.3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</row>
    <row r="416" spans="1:15" ht="35.1" customHeight="1" x14ac:dyDescent="0.3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</row>
    <row r="417" spans="1:15" ht="35.1" customHeight="1" x14ac:dyDescent="0.3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</row>
    <row r="418" spans="1:15" ht="35.1" customHeight="1" x14ac:dyDescent="0.3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</row>
    <row r="419" spans="1:15" ht="35.1" customHeight="1" x14ac:dyDescent="0.3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</row>
    <row r="420" spans="1:15" ht="35.1" customHeight="1" x14ac:dyDescent="0.3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</row>
    <row r="421" spans="1:15" ht="35.1" customHeight="1" x14ac:dyDescent="0.3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</row>
    <row r="422" spans="1:15" ht="35.1" customHeight="1" x14ac:dyDescent="0.3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</row>
    <row r="423" spans="1:15" ht="35.1" customHeight="1" x14ac:dyDescent="0.3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</row>
    <row r="424" spans="1:15" ht="35.1" customHeight="1" x14ac:dyDescent="0.3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</row>
    <row r="425" spans="1:15" ht="35.1" customHeight="1" x14ac:dyDescent="0.3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</row>
    <row r="426" spans="1:15" ht="35.1" customHeight="1" x14ac:dyDescent="0.3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</row>
    <row r="427" spans="1:15" ht="35.1" customHeight="1" x14ac:dyDescent="0.3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</row>
    <row r="428" spans="1:15" ht="35.1" customHeight="1" x14ac:dyDescent="0.3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</row>
    <row r="429" spans="1:15" ht="35.1" customHeight="1" x14ac:dyDescent="0.3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</row>
    <row r="430" spans="1:15" ht="35.1" customHeight="1" x14ac:dyDescent="0.3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</row>
    <row r="431" spans="1:15" ht="35.1" customHeight="1" x14ac:dyDescent="0.3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</row>
    <row r="432" spans="1:15" ht="35.1" customHeight="1" x14ac:dyDescent="0.3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</row>
    <row r="433" spans="1:15" ht="35.1" customHeight="1" x14ac:dyDescent="0.3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</row>
    <row r="434" spans="1:15" ht="35.1" customHeight="1" x14ac:dyDescent="0.3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</row>
    <row r="435" spans="1:15" ht="35.1" customHeight="1" x14ac:dyDescent="0.3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</row>
    <row r="436" spans="1:15" ht="35.1" customHeight="1" x14ac:dyDescent="0.3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</row>
    <row r="437" spans="1:15" ht="35.1" customHeight="1" x14ac:dyDescent="0.3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</row>
    <row r="438" spans="1:15" ht="35.1" customHeight="1" x14ac:dyDescent="0.3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</row>
    <row r="439" spans="1:15" ht="35.1" customHeight="1" x14ac:dyDescent="0.3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</row>
    <row r="440" spans="1:15" ht="35.1" customHeight="1" x14ac:dyDescent="0.3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</row>
    <row r="441" spans="1:15" ht="35.1" customHeight="1" x14ac:dyDescent="0.3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</row>
    <row r="442" spans="1:15" ht="35.1" customHeight="1" x14ac:dyDescent="0.3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</row>
    <row r="443" spans="1:15" ht="35.1" customHeight="1" x14ac:dyDescent="0.3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</row>
    <row r="444" spans="1:15" ht="35.1" customHeight="1" x14ac:dyDescent="0.3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</row>
    <row r="445" spans="1:15" ht="35.1" customHeight="1" x14ac:dyDescent="0.3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</row>
    <row r="446" spans="1:15" ht="35.1" customHeight="1" x14ac:dyDescent="0.3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</row>
    <row r="447" spans="1:15" ht="35.1" customHeight="1" x14ac:dyDescent="0.3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</row>
    <row r="448" spans="1:15" ht="35.1" customHeight="1" x14ac:dyDescent="0.3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</row>
    <row r="449" spans="1:15" ht="35.1" customHeight="1" x14ac:dyDescent="0.3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</row>
    <row r="450" spans="1:15" ht="35.1" customHeight="1" x14ac:dyDescent="0.3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</row>
    <row r="451" spans="1:15" ht="35.1" customHeight="1" x14ac:dyDescent="0.3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</row>
    <row r="452" spans="1:15" ht="35.1" customHeight="1" x14ac:dyDescent="0.3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</row>
    <row r="453" spans="1:15" ht="35.1" customHeight="1" x14ac:dyDescent="0.3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</row>
    <row r="454" spans="1:15" ht="35.1" customHeight="1" x14ac:dyDescent="0.3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</row>
    <row r="455" spans="1:15" ht="35.1" customHeight="1" x14ac:dyDescent="0.3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</row>
    <row r="456" spans="1:15" ht="35.1" customHeight="1" x14ac:dyDescent="0.3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</row>
    <row r="457" spans="1:15" ht="35.1" customHeight="1" x14ac:dyDescent="0.3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</row>
    <row r="458" spans="1:15" ht="35.1" customHeight="1" x14ac:dyDescent="0.3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</row>
    <row r="459" spans="1:15" ht="35.1" customHeight="1" x14ac:dyDescent="0.3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</row>
    <row r="460" spans="1:15" ht="35.1" customHeight="1" x14ac:dyDescent="0.3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</row>
    <row r="461" spans="1:15" ht="35.1" customHeight="1" x14ac:dyDescent="0.3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</row>
    <row r="462" spans="1:15" ht="35.1" customHeight="1" x14ac:dyDescent="0.3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</row>
    <row r="463" spans="1:15" ht="35.1" customHeight="1" x14ac:dyDescent="0.3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</row>
    <row r="464" spans="1:15" ht="35.1" customHeight="1" x14ac:dyDescent="0.3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</row>
    <row r="465" spans="1:15" ht="35.1" customHeight="1" x14ac:dyDescent="0.3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</row>
    <row r="466" spans="1:15" ht="35.1" customHeight="1" x14ac:dyDescent="0.3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</row>
    <row r="467" spans="1:15" ht="35.1" customHeight="1" x14ac:dyDescent="0.3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</row>
    <row r="468" spans="1:15" ht="35.1" customHeight="1" x14ac:dyDescent="0.3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</row>
    <row r="469" spans="1:15" ht="35.1" customHeight="1" x14ac:dyDescent="0.3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</row>
    <row r="470" spans="1:15" ht="35.1" customHeight="1" x14ac:dyDescent="0.3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</row>
    <row r="471" spans="1:15" ht="35.1" customHeight="1" x14ac:dyDescent="0.3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</row>
    <row r="472" spans="1:15" ht="35.1" customHeight="1" x14ac:dyDescent="0.3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</row>
    <row r="473" spans="1:15" ht="35.1" customHeight="1" x14ac:dyDescent="0.3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</row>
    <row r="474" spans="1:15" ht="35.1" customHeight="1" x14ac:dyDescent="0.3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</row>
    <row r="475" spans="1:15" ht="35.1" customHeight="1" x14ac:dyDescent="0.3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</row>
    <row r="476" spans="1:15" ht="35.1" customHeight="1" x14ac:dyDescent="0.3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</row>
    <row r="477" spans="1:15" ht="35.1" customHeight="1" x14ac:dyDescent="0.3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</row>
    <row r="478" spans="1:15" ht="35.1" customHeight="1" x14ac:dyDescent="0.3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</row>
    <row r="479" spans="1:15" ht="35.1" customHeight="1" x14ac:dyDescent="0.3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</row>
    <row r="480" spans="1:15" ht="35.1" customHeight="1" x14ac:dyDescent="0.3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</row>
    <row r="481" spans="1:15" ht="35.1" customHeight="1" x14ac:dyDescent="0.3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</row>
    <row r="482" spans="1:15" ht="35.1" customHeight="1" x14ac:dyDescent="0.3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</row>
    <row r="483" spans="1:15" ht="35.1" customHeight="1" x14ac:dyDescent="0.3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</row>
    <row r="484" spans="1:15" ht="35.1" customHeight="1" x14ac:dyDescent="0.3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</row>
    <row r="485" spans="1:15" ht="35.1" customHeight="1" x14ac:dyDescent="0.3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</row>
    <row r="486" spans="1:15" ht="35.1" customHeight="1" x14ac:dyDescent="0.3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</row>
    <row r="487" spans="1:15" ht="35.1" customHeight="1" x14ac:dyDescent="0.3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</row>
    <row r="488" spans="1:15" ht="35.1" customHeight="1" x14ac:dyDescent="0.3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</row>
    <row r="489" spans="1:15" ht="35.1" customHeight="1" x14ac:dyDescent="0.3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</row>
    <row r="490" spans="1:15" ht="35.1" customHeight="1" x14ac:dyDescent="0.3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</row>
    <row r="491" spans="1:15" ht="35.1" customHeight="1" x14ac:dyDescent="0.3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</row>
    <row r="492" spans="1:15" ht="35.1" customHeight="1" x14ac:dyDescent="0.3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</row>
    <row r="493" spans="1:15" ht="35.1" customHeight="1" x14ac:dyDescent="0.3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</row>
    <row r="494" spans="1:15" ht="35.1" customHeight="1" x14ac:dyDescent="0.3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</row>
    <row r="495" spans="1:15" ht="35.1" customHeight="1" x14ac:dyDescent="0.3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</row>
    <row r="496" spans="1:15" ht="35.1" customHeight="1" x14ac:dyDescent="0.3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</row>
    <row r="497" spans="1:15" ht="35.1" customHeight="1" x14ac:dyDescent="0.3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</row>
    <row r="498" spans="1:15" ht="35.1" customHeight="1" x14ac:dyDescent="0.3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5" ht="35.1" customHeight="1" x14ac:dyDescent="0.3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5" ht="35.1" customHeight="1" x14ac:dyDescent="0.3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5" ht="35.1" customHeight="1" x14ac:dyDescent="0.3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5" ht="35.1" customHeight="1" x14ac:dyDescent="0.3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5" ht="35.1" customHeight="1" x14ac:dyDescent="0.3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5" ht="35.1" customHeight="1" x14ac:dyDescent="0.3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5" ht="35.1" customHeight="1" x14ac:dyDescent="0.3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5" ht="35.1" customHeight="1" x14ac:dyDescent="0.3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5" ht="35.1" customHeight="1" x14ac:dyDescent="0.3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5" ht="35.1" customHeight="1" x14ac:dyDescent="0.3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5" ht="35.1" customHeight="1" x14ac:dyDescent="0.3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5" ht="35.1" customHeight="1" x14ac:dyDescent="0.3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5" ht="35.1" customHeight="1" x14ac:dyDescent="0.3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5" ht="35.1" customHeight="1" x14ac:dyDescent="0.3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35.1" customHeight="1" x14ac:dyDescent="0.3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35.1" customHeight="1" x14ac:dyDescent="0.3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35.1" customHeight="1" x14ac:dyDescent="0.3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35.1" customHeight="1" x14ac:dyDescent="0.3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35.1" customHeight="1" x14ac:dyDescent="0.3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35.1" customHeight="1" x14ac:dyDescent="0.3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35.1" customHeight="1" x14ac:dyDescent="0.3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35.1" customHeight="1" x14ac:dyDescent="0.3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35.1" customHeight="1" x14ac:dyDescent="0.3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35.1" customHeight="1" x14ac:dyDescent="0.3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35.1" customHeight="1" x14ac:dyDescent="0.3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35.1" customHeight="1" x14ac:dyDescent="0.3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35.1" customHeight="1" x14ac:dyDescent="0.3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35.1" customHeight="1" x14ac:dyDescent="0.3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35.1" customHeight="1" x14ac:dyDescent="0.3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35.1" customHeight="1" x14ac:dyDescent="0.3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35.1" customHeight="1" x14ac:dyDescent="0.3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35.1" customHeight="1" x14ac:dyDescent="0.3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35.1" customHeight="1" x14ac:dyDescent="0.3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35.1" customHeight="1" x14ac:dyDescent="0.3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35.1" customHeight="1" x14ac:dyDescent="0.3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35.1" customHeight="1" x14ac:dyDescent="0.3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35.1" customHeight="1" x14ac:dyDescent="0.3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35.1" customHeight="1" x14ac:dyDescent="0.3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35.1" customHeight="1" x14ac:dyDescent="0.3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35.1" customHeight="1" x14ac:dyDescent="0.3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35.1" customHeight="1" x14ac:dyDescent="0.3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35.1" customHeight="1" x14ac:dyDescent="0.3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35.1" customHeight="1" x14ac:dyDescent="0.3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35.1" customHeight="1" x14ac:dyDescent="0.3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35.1" customHeight="1" x14ac:dyDescent="0.3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35.1" customHeight="1" x14ac:dyDescent="0.3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35.1" customHeight="1" x14ac:dyDescent="0.3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35.1" customHeight="1" x14ac:dyDescent="0.3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35.1" customHeight="1" x14ac:dyDescent="0.3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35.1" customHeight="1" x14ac:dyDescent="0.3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35.1" customHeight="1" x14ac:dyDescent="0.3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35.1" customHeight="1" x14ac:dyDescent="0.3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35.1" customHeight="1" x14ac:dyDescent="0.3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35.1" customHeight="1" x14ac:dyDescent="0.3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35.1" customHeight="1" x14ac:dyDescent="0.3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35.1" customHeight="1" x14ac:dyDescent="0.3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35.1" customHeight="1" x14ac:dyDescent="0.3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35.1" customHeight="1" x14ac:dyDescent="0.3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35.1" customHeight="1" x14ac:dyDescent="0.3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35.1" customHeight="1" x14ac:dyDescent="0.3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35.1" customHeight="1" x14ac:dyDescent="0.3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35.1" customHeight="1" x14ac:dyDescent="0.3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35.1" customHeight="1" x14ac:dyDescent="0.3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35.1" customHeight="1" x14ac:dyDescent="0.3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35.1" customHeight="1" x14ac:dyDescent="0.3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35.1" customHeight="1" x14ac:dyDescent="0.3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35.1" customHeight="1" x14ac:dyDescent="0.3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35.1" customHeight="1" x14ac:dyDescent="0.3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35.1" customHeight="1" x14ac:dyDescent="0.3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35.1" customHeight="1" x14ac:dyDescent="0.3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35.1" customHeight="1" x14ac:dyDescent="0.3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35.1" customHeight="1" x14ac:dyDescent="0.3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35.1" customHeight="1" x14ac:dyDescent="0.3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35.1" customHeight="1" x14ac:dyDescent="0.3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35.1" customHeight="1" x14ac:dyDescent="0.3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35.1" customHeight="1" x14ac:dyDescent="0.3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35.1" customHeight="1" x14ac:dyDescent="0.3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35.1" customHeight="1" x14ac:dyDescent="0.3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35.1" customHeight="1" x14ac:dyDescent="0.3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35.1" customHeight="1" x14ac:dyDescent="0.3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35.1" customHeight="1" x14ac:dyDescent="0.3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35.1" customHeight="1" x14ac:dyDescent="0.3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35.1" customHeight="1" x14ac:dyDescent="0.3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35.1" customHeight="1" x14ac:dyDescent="0.3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35.1" customHeight="1" x14ac:dyDescent="0.3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35.1" customHeight="1" x14ac:dyDescent="0.3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35.1" customHeight="1" x14ac:dyDescent="0.3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35.1" customHeight="1" x14ac:dyDescent="0.3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35.1" customHeight="1" x14ac:dyDescent="0.3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35.1" customHeight="1" x14ac:dyDescent="0.3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35.1" customHeight="1" x14ac:dyDescent="0.3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35.1" customHeight="1" x14ac:dyDescent="0.3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35.1" customHeight="1" x14ac:dyDescent="0.3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35.1" customHeight="1" x14ac:dyDescent="0.3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35.1" customHeight="1" x14ac:dyDescent="0.3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35.1" customHeight="1" x14ac:dyDescent="0.3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35.1" customHeight="1" x14ac:dyDescent="0.3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35.1" customHeight="1" x14ac:dyDescent="0.3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35.1" customHeight="1" x14ac:dyDescent="0.3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35.1" customHeight="1" x14ac:dyDescent="0.3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35.1" customHeight="1" x14ac:dyDescent="0.3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35.1" customHeight="1" x14ac:dyDescent="0.3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35.1" customHeight="1" x14ac:dyDescent="0.3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35.1" customHeight="1" x14ac:dyDescent="0.3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35.1" customHeight="1" x14ac:dyDescent="0.3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35.1" customHeight="1" x14ac:dyDescent="0.3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35.1" customHeight="1" x14ac:dyDescent="0.3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35.1" customHeight="1" x14ac:dyDescent="0.3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35.1" customHeight="1" x14ac:dyDescent="0.3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35.1" customHeight="1" x14ac:dyDescent="0.3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35.1" customHeight="1" x14ac:dyDescent="0.3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35.1" customHeight="1" x14ac:dyDescent="0.3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35.1" customHeight="1" x14ac:dyDescent="0.3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35.1" customHeight="1" x14ac:dyDescent="0.3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35.1" customHeight="1" x14ac:dyDescent="0.3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35.1" customHeight="1" x14ac:dyDescent="0.3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35.1" customHeight="1" x14ac:dyDescent="0.3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35.1" customHeight="1" x14ac:dyDescent="0.3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35.1" customHeight="1" x14ac:dyDescent="0.3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35.1" customHeight="1" x14ac:dyDescent="0.3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35.1" customHeight="1" x14ac:dyDescent="0.3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35.1" customHeight="1" x14ac:dyDescent="0.3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35.1" customHeight="1" x14ac:dyDescent="0.3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35.1" customHeight="1" x14ac:dyDescent="0.3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35.1" customHeight="1" x14ac:dyDescent="0.3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35.1" customHeight="1" x14ac:dyDescent="0.3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35.1" customHeight="1" x14ac:dyDescent="0.3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35.1" customHeight="1" x14ac:dyDescent="0.3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35.1" customHeight="1" x14ac:dyDescent="0.3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35.1" customHeight="1" x14ac:dyDescent="0.3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35.1" customHeight="1" x14ac:dyDescent="0.3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35.1" customHeight="1" x14ac:dyDescent="0.3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35.1" customHeight="1" x14ac:dyDescent="0.3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35.1" customHeight="1" x14ac:dyDescent="0.3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35.1" customHeight="1" x14ac:dyDescent="0.3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35.1" customHeight="1" x14ac:dyDescent="0.3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35.1" customHeight="1" x14ac:dyDescent="0.3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35.1" customHeight="1" x14ac:dyDescent="0.3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35.1" customHeight="1" x14ac:dyDescent="0.3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35.1" customHeight="1" x14ac:dyDescent="0.3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35.1" customHeight="1" x14ac:dyDescent="0.3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35.1" customHeight="1" x14ac:dyDescent="0.3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35.1" customHeight="1" x14ac:dyDescent="0.3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35.1" customHeight="1" x14ac:dyDescent="0.3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35.1" customHeight="1" x14ac:dyDescent="0.3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35.1" customHeight="1" x14ac:dyDescent="0.3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35.1" customHeight="1" x14ac:dyDescent="0.3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35.1" customHeight="1" x14ac:dyDescent="0.3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35.1" customHeight="1" x14ac:dyDescent="0.3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35.1" customHeight="1" x14ac:dyDescent="0.3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35.1" customHeight="1" x14ac:dyDescent="0.3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35.1" customHeight="1" x14ac:dyDescent="0.3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35.1" customHeight="1" x14ac:dyDescent="0.3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35.1" customHeight="1" x14ac:dyDescent="0.3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35.1" customHeight="1" x14ac:dyDescent="0.3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35.1" customHeight="1" x14ac:dyDescent="0.3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35.1" customHeight="1" x14ac:dyDescent="0.3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35.1" customHeight="1" x14ac:dyDescent="0.3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35.1" customHeight="1" x14ac:dyDescent="0.3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35.1" customHeight="1" x14ac:dyDescent="0.3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35.1" customHeight="1" x14ac:dyDescent="0.3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35.1" customHeight="1" x14ac:dyDescent="0.3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35.1" customHeight="1" x14ac:dyDescent="0.3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35.1" customHeight="1" x14ac:dyDescent="0.3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35.1" customHeight="1" x14ac:dyDescent="0.3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35.1" customHeight="1" x14ac:dyDescent="0.3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35.1" customHeight="1" x14ac:dyDescent="0.3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35.1" customHeight="1" x14ac:dyDescent="0.3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35.1" customHeight="1" x14ac:dyDescent="0.3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35.1" customHeight="1" x14ac:dyDescent="0.3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35.1" customHeight="1" x14ac:dyDescent="0.3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35.1" customHeight="1" x14ac:dyDescent="0.3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35.1" customHeight="1" x14ac:dyDescent="0.3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35.1" customHeight="1" x14ac:dyDescent="0.3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35.1" customHeight="1" x14ac:dyDescent="0.3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35.1" customHeight="1" x14ac:dyDescent="0.3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35.1" customHeight="1" x14ac:dyDescent="0.3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35.1" customHeight="1" x14ac:dyDescent="0.3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35.1" customHeight="1" x14ac:dyDescent="0.3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35.1" customHeight="1" x14ac:dyDescent="0.3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35.1" customHeight="1" x14ac:dyDescent="0.3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35.1" customHeight="1" x14ac:dyDescent="0.3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35.1" customHeight="1" x14ac:dyDescent="0.3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35.1" customHeight="1" x14ac:dyDescent="0.3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35.1" customHeight="1" x14ac:dyDescent="0.3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35.1" customHeight="1" x14ac:dyDescent="0.3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35.1" customHeight="1" x14ac:dyDescent="0.3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35.1" customHeight="1" x14ac:dyDescent="0.3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35.1" customHeight="1" x14ac:dyDescent="0.3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35.1" customHeight="1" x14ac:dyDescent="0.3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35.1" customHeight="1" x14ac:dyDescent="0.3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35.1" customHeight="1" x14ac:dyDescent="0.3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35.1" customHeight="1" x14ac:dyDescent="0.3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35.1" customHeight="1" x14ac:dyDescent="0.3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35.1" customHeight="1" x14ac:dyDescent="0.3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35.1" customHeight="1" x14ac:dyDescent="0.3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35.1" customHeight="1" x14ac:dyDescent="0.3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35.1" customHeight="1" x14ac:dyDescent="0.3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35.1" customHeight="1" x14ac:dyDescent="0.3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35.1" customHeight="1" x14ac:dyDescent="0.3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35.1" customHeight="1" x14ac:dyDescent="0.3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35.1" customHeight="1" x14ac:dyDescent="0.3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35.1" customHeight="1" x14ac:dyDescent="0.3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35.1" customHeight="1" x14ac:dyDescent="0.3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35.1" customHeight="1" x14ac:dyDescent="0.3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35.1" customHeight="1" x14ac:dyDescent="0.3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35.1" customHeight="1" x14ac:dyDescent="0.3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35.1" customHeight="1" x14ac:dyDescent="0.3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35.1" customHeight="1" x14ac:dyDescent="0.3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35.1" customHeight="1" x14ac:dyDescent="0.3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35.1" customHeight="1" x14ac:dyDescent="0.3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35.1" customHeight="1" x14ac:dyDescent="0.3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35.1" customHeight="1" x14ac:dyDescent="0.3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35.1" customHeight="1" x14ac:dyDescent="0.3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35.1" customHeight="1" x14ac:dyDescent="0.3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35.1" customHeight="1" x14ac:dyDescent="0.3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35.1" customHeight="1" x14ac:dyDescent="0.3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35.1" customHeight="1" x14ac:dyDescent="0.3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35.1" customHeight="1" x14ac:dyDescent="0.3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35.1" customHeight="1" x14ac:dyDescent="0.3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35.1" customHeight="1" x14ac:dyDescent="0.3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35.1" customHeight="1" x14ac:dyDescent="0.3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35.1" customHeight="1" x14ac:dyDescent="0.3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35.1" customHeight="1" x14ac:dyDescent="0.3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35.1" customHeight="1" x14ac:dyDescent="0.3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35.1" customHeight="1" x14ac:dyDescent="0.3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35.1" customHeight="1" x14ac:dyDescent="0.3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35.1" customHeight="1" x14ac:dyDescent="0.3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35.1" customHeight="1" x14ac:dyDescent="0.3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35.1" customHeight="1" x14ac:dyDescent="0.3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35.1" customHeight="1" x14ac:dyDescent="0.3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35.1" customHeight="1" x14ac:dyDescent="0.3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35.1" customHeight="1" x14ac:dyDescent="0.3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35.1" customHeight="1" x14ac:dyDescent="0.3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35.1" customHeight="1" x14ac:dyDescent="0.3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35.1" customHeight="1" x14ac:dyDescent="0.3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35.1" customHeight="1" x14ac:dyDescent="0.3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35.1" customHeight="1" x14ac:dyDescent="0.3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35.1" customHeight="1" x14ac:dyDescent="0.3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35.1" customHeight="1" x14ac:dyDescent="0.3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35.1" customHeight="1" x14ac:dyDescent="0.3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35.1" customHeight="1" x14ac:dyDescent="0.3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35.1" customHeight="1" x14ac:dyDescent="0.3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35.1" customHeight="1" x14ac:dyDescent="0.3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35.1" customHeight="1" x14ac:dyDescent="0.3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35.1" customHeight="1" x14ac:dyDescent="0.3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35.1" customHeight="1" x14ac:dyDescent="0.3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35.1" customHeight="1" x14ac:dyDescent="0.3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35.1" customHeight="1" x14ac:dyDescent="0.3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35.1" customHeight="1" x14ac:dyDescent="0.3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35.1" customHeight="1" x14ac:dyDescent="0.3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35.1" customHeight="1" x14ac:dyDescent="0.3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35.1" customHeight="1" x14ac:dyDescent="0.3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35.1" customHeight="1" x14ac:dyDescent="0.3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35.1" customHeight="1" x14ac:dyDescent="0.3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35.1" customHeight="1" x14ac:dyDescent="0.3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35.1" customHeight="1" x14ac:dyDescent="0.3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35.1" customHeight="1" x14ac:dyDescent="0.3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35.1" customHeight="1" x14ac:dyDescent="0.3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35.1" customHeight="1" x14ac:dyDescent="0.3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35.1" customHeight="1" x14ac:dyDescent="0.3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35.1" customHeight="1" x14ac:dyDescent="0.3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35.1" customHeight="1" x14ac:dyDescent="0.3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35.1" customHeight="1" x14ac:dyDescent="0.3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35.1" customHeight="1" x14ac:dyDescent="0.3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35.1" customHeight="1" x14ac:dyDescent="0.3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35.1" customHeight="1" x14ac:dyDescent="0.3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35.1" customHeight="1" x14ac:dyDescent="0.3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35.1" customHeight="1" x14ac:dyDescent="0.3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35.1" customHeight="1" x14ac:dyDescent="0.3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35.1" customHeight="1" x14ac:dyDescent="0.3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35.1" customHeight="1" x14ac:dyDescent="0.3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35.1" customHeight="1" x14ac:dyDescent="0.3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35.1" customHeight="1" x14ac:dyDescent="0.3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35.1" customHeight="1" x14ac:dyDescent="0.3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35.1" customHeight="1" x14ac:dyDescent="0.3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35.1" customHeight="1" x14ac:dyDescent="0.3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35.1" customHeight="1" x14ac:dyDescent="0.3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35.1" customHeight="1" x14ac:dyDescent="0.3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35.1" customHeight="1" x14ac:dyDescent="0.3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35.1" customHeight="1" x14ac:dyDescent="0.3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35.1" customHeight="1" x14ac:dyDescent="0.3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35.1" customHeight="1" x14ac:dyDescent="0.3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35.1" customHeight="1" x14ac:dyDescent="0.3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35.1" customHeight="1" x14ac:dyDescent="0.3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35.1" customHeight="1" x14ac:dyDescent="0.3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35.1" customHeight="1" x14ac:dyDescent="0.3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35.1" customHeight="1" x14ac:dyDescent="0.3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35.1" customHeight="1" x14ac:dyDescent="0.3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35.1" customHeight="1" x14ac:dyDescent="0.3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35.1" customHeight="1" x14ac:dyDescent="0.3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35.1" customHeight="1" x14ac:dyDescent="0.3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35.1" customHeight="1" x14ac:dyDescent="0.3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35.1" customHeight="1" x14ac:dyDescent="0.3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35.1" customHeight="1" x14ac:dyDescent="0.3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35.1" customHeight="1" x14ac:dyDescent="0.3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35.1" customHeight="1" x14ac:dyDescent="0.3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35.1" customHeight="1" x14ac:dyDescent="0.3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35.1" customHeight="1" x14ac:dyDescent="0.3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35.1" customHeight="1" x14ac:dyDescent="0.3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35.1" customHeight="1" x14ac:dyDescent="0.3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35.1" customHeight="1" x14ac:dyDescent="0.3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35.1" customHeight="1" x14ac:dyDescent="0.3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35.1" customHeight="1" x14ac:dyDescent="0.3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35.1" customHeight="1" x14ac:dyDescent="0.3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35.1" customHeight="1" x14ac:dyDescent="0.3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35.1" customHeight="1" x14ac:dyDescent="0.3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35.1" customHeight="1" x14ac:dyDescent="0.3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35.1" customHeight="1" x14ac:dyDescent="0.3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35.1" customHeight="1" x14ac:dyDescent="0.3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35.1" customHeight="1" x14ac:dyDescent="0.3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35.1" customHeight="1" x14ac:dyDescent="0.3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35.1" customHeight="1" x14ac:dyDescent="0.3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35.1" customHeight="1" x14ac:dyDescent="0.3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35.1" customHeight="1" x14ac:dyDescent="0.3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35.1" customHeight="1" x14ac:dyDescent="0.3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35.1" customHeight="1" x14ac:dyDescent="0.3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35.1" customHeight="1" x14ac:dyDescent="0.3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35.1" customHeight="1" x14ac:dyDescent="0.3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35.1" customHeight="1" x14ac:dyDescent="0.3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35.1" customHeight="1" x14ac:dyDescent="0.3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35.1" customHeight="1" x14ac:dyDescent="0.3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35.1" customHeight="1" x14ac:dyDescent="0.3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35.1" customHeight="1" x14ac:dyDescent="0.3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35.1" customHeight="1" x14ac:dyDescent="0.3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35.1" customHeight="1" x14ac:dyDescent="0.3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35.1" customHeight="1" x14ac:dyDescent="0.3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35.1" customHeight="1" x14ac:dyDescent="0.3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35.1" customHeight="1" x14ac:dyDescent="0.3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35.1" customHeight="1" x14ac:dyDescent="0.3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35.1" customHeight="1" x14ac:dyDescent="0.3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35.1" customHeight="1" x14ac:dyDescent="0.3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35.1" customHeight="1" x14ac:dyDescent="0.3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35.1" customHeight="1" x14ac:dyDescent="0.3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35.1" customHeight="1" x14ac:dyDescent="0.3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35.1" customHeight="1" x14ac:dyDescent="0.3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35.1" customHeight="1" x14ac:dyDescent="0.3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35.1" customHeight="1" x14ac:dyDescent="0.3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35.1" customHeight="1" x14ac:dyDescent="0.3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35.1" customHeight="1" x14ac:dyDescent="0.3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35.1" customHeight="1" x14ac:dyDescent="0.3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35.1" customHeight="1" x14ac:dyDescent="0.3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35.1" customHeight="1" x14ac:dyDescent="0.3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35.1" customHeight="1" x14ac:dyDescent="0.3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35.1" customHeight="1" x14ac:dyDescent="0.3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35.1" customHeight="1" x14ac:dyDescent="0.3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35.1" customHeight="1" x14ac:dyDescent="0.3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35.1" customHeight="1" x14ac:dyDescent="0.3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35.1" customHeight="1" x14ac:dyDescent="0.3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35.1" customHeight="1" x14ac:dyDescent="0.3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35.1" customHeight="1" x14ac:dyDescent="0.3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35.1" customHeight="1" x14ac:dyDescent="0.3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35.1" customHeight="1" x14ac:dyDescent="0.3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35.1" customHeight="1" x14ac:dyDescent="0.3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35.1" customHeight="1" x14ac:dyDescent="0.3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35.1" customHeight="1" x14ac:dyDescent="0.3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35.1" customHeight="1" x14ac:dyDescent="0.3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35.1" customHeight="1" x14ac:dyDescent="0.3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35.1" customHeight="1" x14ac:dyDescent="0.3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35.1" customHeight="1" x14ac:dyDescent="0.3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35.1" customHeight="1" x14ac:dyDescent="0.3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35.1" customHeight="1" x14ac:dyDescent="0.3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35.1" customHeight="1" x14ac:dyDescent="0.3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35.1" customHeight="1" x14ac:dyDescent="0.3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35.1" customHeight="1" x14ac:dyDescent="0.3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35.1" customHeight="1" x14ac:dyDescent="0.3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35.1" customHeight="1" x14ac:dyDescent="0.3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35.1" customHeight="1" x14ac:dyDescent="0.3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35.1" customHeight="1" x14ac:dyDescent="0.3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35.1" customHeight="1" x14ac:dyDescent="0.3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35.1" customHeight="1" x14ac:dyDescent="0.3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35.1" customHeight="1" x14ac:dyDescent="0.3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35.1" customHeight="1" x14ac:dyDescent="0.3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35.1" customHeight="1" x14ac:dyDescent="0.3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35.1" customHeight="1" x14ac:dyDescent="0.3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35.1" customHeight="1" x14ac:dyDescent="0.3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35.1" customHeight="1" x14ac:dyDescent="0.3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35.1" customHeight="1" x14ac:dyDescent="0.3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35.1" customHeight="1" x14ac:dyDescent="0.3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35.1" customHeight="1" x14ac:dyDescent="0.3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35.1" customHeight="1" x14ac:dyDescent="0.3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35.1" customHeight="1" x14ac:dyDescent="0.3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35.1" customHeight="1" x14ac:dyDescent="0.3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35.1" customHeight="1" x14ac:dyDescent="0.3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35.1" customHeight="1" x14ac:dyDescent="0.3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35.1" customHeight="1" x14ac:dyDescent="0.3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35.1" customHeight="1" x14ac:dyDescent="0.3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35.1" customHeight="1" x14ac:dyDescent="0.3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35.1" customHeight="1" x14ac:dyDescent="0.3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35.1" customHeight="1" x14ac:dyDescent="0.3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35.1" customHeight="1" x14ac:dyDescent="0.3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35.1" customHeight="1" x14ac:dyDescent="0.3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35.1" customHeight="1" x14ac:dyDescent="0.3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35.1" customHeight="1" x14ac:dyDescent="0.3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35.1" customHeight="1" x14ac:dyDescent="0.3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35.1" customHeight="1" x14ac:dyDescent="0.3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35.1" customHeight="1" x14ac:dyDescent="0.3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35.1" customHeight="1" x14ac:dyDescent="0.3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35.1" customHeight="1" x14ac:dyDescent="0.3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35.1" customHeight="1" x14ac:dyDescent="0.3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35.1" customHeight="1" x14ac:dyDescent="0.3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35.1" customHeight="1" x14ac:dyDescent="0.3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35.1" customHeight="1" x14ac:dyDescent="0.3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35.1" customHeight="1" x14ac:dyDescent="0.3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35.1" customHeight="1" x14ac:dyDescent="0.3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35.1" customHeight="1" x14ac:dyDescent="0.3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35.1" customHeight="1" x14ac:dyDescent="0.3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35.1" customHeight="1" x14ac:dyDescent="0.3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35.1" customHeight="1" x14ac:dyDescent="0.3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35.1" customHeight="1" x14ac:dyDescent="0.3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35.1" customHeight="1" x14ac:dyDescent="0.3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35.1" customHeight="1" x14ac:dyDescent="0.3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35.1" customHeight="1" x14ac:dyDescent="0.3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35.1" customHeight="1" x14ac:dyDescent="0.3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35.1" customHeight="1" x14ac:dyDescent="0.3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35.1" customHeight="1" x14ac:dyDescent="0.3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35.1" customHeight="1" x14ac:dyDescent="0.3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35.1" customHeight="1" x14ac:dyDescent="0.3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35.1" customHeight="1" x14ac:dyDescent="0.3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35.1" customHeight="1" x14ac:dyDescent="0.3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35.1" customHeight="1" x14ac:dyDescent="0.3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35.1" customHeight="1" x14ac:dyDescent="0.3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35.1" customHeight="1" x14ac:dyDescent="0.3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35.1" customHeight="1" x14ac:dyDescent="0.3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35.1" customHeight="1" x14ac:dyDescent="0.3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35.1" customHeight="1" x14ac:dyDescent="0.3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35.1" customHeight="1" x14ac:dyDescent="0.3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35.1" customHeight="1" x14ac:dyDescent="0.3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35.1" customHeight="1" x14ac:dyDescent="0.3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35.1" customHeight="1" x14ac:dyDescent="0.3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35.1" customHeight="1" x14ac:dyDescent="0.3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35.1" customHeight="1" x14ac:dyDescent="0.3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35.1" customHeight="1" x14ac:dyDescent="0.3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35.1" customHeight="1" x14ac:dyDescent="0.3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35.1" customHeight="1" x14ac:dyDescent="0.3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35.1" customHeight="1" x14ac:dyDescent="0.3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35.1" customHeight="1" x14ac:dyDescent="0.3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35.1" customHeight="1" x14ac:dyDescent="0.3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35.1" customHeight="1" x14ac:dyDescent="0.3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35.1" customHeight="1" x14ac:dyDescent="0.3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35.1" customHeight="1" x14ac:dyDescent="0.3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35.1" customHeight="1" x14ac:dyDescent="0.3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35.1" customHeight="1" x14ac:dyDescent="0.3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35.1" customHeight="1" x14ac:dyDescent="0.3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35.1" customHeight="1" x14ac:dyDescent="0.3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35.1" customHeight="1" x14ac:dyDescent="0.3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35.1" customHeight="1" x14ac:dyDescent="0.3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35.1" customHeight="1" x14ac:dyDescent="0.3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35.1" customHeight="1" x14ac:dyDescent="0.3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35.1" customHeight="1" x14ac:dyDescent="0.3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35.1" customHeight="1" x14ac:dyDescent="0.3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35.1" customHeight="1" x14ac:dyDescent="0.3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35.1" customHeight="1" x14ac:dyDescent="0.3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35.1" customHeight="1" x14ac:dyDescent="0.3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35.1" customHeight="1" x14ac:dyDescent="0.3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35.1" customHeight="1" x14ac:dyDescent="0.3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35.1" customHeight="1" x14ac:dyDescent="0.3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35.1" customHeight="1" x14ac:dyDescent="0.3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35.1" customHeight="1" x14ac:dyDescent="0.3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35.1" customHeight="1" x14ac:dyDescent="0.3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35.1" customHeight="1" x14ac:dyDescent="0.3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35.1" customHeight="1" x14ac:dyDescent="0.3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35.1" customHeight="1" x14ac:dyDescent="0.3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35.1" customHeight="1" x14ac:dyDescent="0.3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35.1" customHeight="1" x14ac:dyDescent="0.3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35.1" customHeight="1" x14ac:dyDescent="0.3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35.1" customHeight="1" x14ac:dyDescent="0.3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35.1" customHeight="1" x14ac:dyDescent="0.3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35.1" customHeight="1" x14ac:dyDescent="0.3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35.1" customHeight="1" x14ac:dyDescent="0.3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35.1" customHeight="1" x14ac:dyDescent="0.3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35.1" customHeight="1" x14ac:dyDescent="0.3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35.1" customHeight="1" x14ac:dyDescent="0.3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35.1" customHeight="1" x14ac:dyDescent="0.3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35.1" customHeight="1" x14ac:dyDescent="0.3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35.1" customHeight="1" x14ac:dyDescent="0.3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35.1" customHeight="1" x14ac:dyDescent="0.3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35.1" customHeight="1" x14ac:dyDescent="0.3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35.1" customHeight="1" x14ac:dyDescent="0.3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35.1" customHeight="1" x14ac:dyDescent="0.3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35.1" customHeight="1" x14ac:dyDescent="0.3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35.1" customHeight="1" x14ac:dyDescent="0.3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35.1" customHeight="1" x14ac:dyDescent="0.3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35.1" customHeight="1" x14ac:dyDescent="0.3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35.1" customHeight="1" x14ac:dyDescent="0.3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35.1" customHeight="1" x14ac:dyDescent="0.3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35.1" customHeight="1" x14ac:dyDescent="0.3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35.1" customHeight="1" x14ac:dyDescent="0.3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35.1" customHeight="1" x14ac:dyDescent="0.3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35.1" customHeight="1" x14ac:dyDescent="0.3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35.1" customHeight="1" x14ac:dyDescent="0.3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35.1" customHeight="1" x14ac:dyDescent="0.3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35.1" customHeight="1" x14ac:dyDescent="0.3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35.1" customHeight="1" x14ac:dyDescent="0.3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35.1" customHeight="1" x14ac:dyDescent="0.3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35.1" customHeight="1" x14ac:dyDescent="0.3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35.1" customHeight="1" x14ac:dyDescent="0.3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35.1" customHeight="1" x14ac:dyDescent="0.3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35.1" customHeight="1" x14ac:dyDescent="0.3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35.1" customHeight="1" x14ac:dyDescent="0.3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35.1" customHeight="1" x14ac:dyDescent="0.3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35.1" customHeight="1" x14ac:dyDescent="0.3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5:O5" xr:uid="{00000000-0009-0000-0000-000001000000}"/>
  <mergeCells count="13">
    <mergeCell ref="N2:N4"/>
    <mergeCell ref="G3:H3"/>
    <mergeCell ref="I3:J3"/>
    <mergeCell ref="G2:H2"/>
    <mergeCell ref="I2:J2"/>
    <mergeCell ref="K2:L3"/>
    <mergeCell ref="M2:M4"/>
    <mergeCell ref="E2:F3"/>
    <mergeCell ref="A1:C1"/>
    <mergeCell ref="A2:A4"/>
    <mergeCell ref="B2:B4"/>
    <mergeCell ref="C2:C4"/>
    <mergeCell ref="D2:D4"/>
  </mergeCells>
  <conditionalFormatting sqref="B6:B10 E6:Z1000">
    <cfRule type="cellIs" dxfId="23" priority="5" operator="lessThan">
      <formula>0</formula>
    </cfRule>
  </conditionalFormatting>
  <conditionalFormatting sqref="F6:F1000">
    <cfRule type="cellIs" dxfId="22" priority="3" operator="greaterThan">
      <formula>0</formula>
    </cfRule>
  </conditionalFormatting>
  <conditionalFormatting sqref="E6:E1000 G6:G1000 I6:I1000 K6:K1000 N11:N1000">
    <cfRule type="containsBlanks" dxfId="21" priority="2">
      <formula>LEN(TRIM(E6))=0</formula>
    </cfRule>
  </conditionalFormatting>
  <conditionalFormatting sqref="A11:A1000">
    <cfRule type="containsText" dxfId="20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ColWidth="9.109375" defaultRowHeight="14.4" x14ac:dyDescent="0.3"/>
  <cols>
    <col min="1" max="1" width="30.5546875" style="7" customWidth="1"/>
    <col min="2" max="2" width="21.5546875" style="7" customWidth="1"/>
    <col min="3" max="5" width="70.6640625" style="7" customWidth="1"/>
    <col min="6" max="7" width="15.6640625" style="7" customWidth="1"/>
    <col min="8" max="16384" width="9.109375" style="7"/>
  </cols>
  <sheetData>
    <row r="1" spans="1:7" ht="30" customHeight="1" thickBot="1" x14ac:dyDescent="0.35">
      <c r="A1" s="90" t="s">
        <v>61</v>
      </c>
      <c r="B1" s="90" t="s">
        <v>0</v>
      </c>
      <c r="C1" s="90" t="s">
        <v>62</v>
      </c>
      <c r="D1" s="90" t="s">
        <v>30</v>
      </c>
      <c r="E1" s="92" t="s">
        <v>63</v>
      </c>
      <c r="F1" s="6" t="s">
        <v>59</v>
      </c>
      <c r="G1" s="6" t="s">
        <v>60</v>
      </c>
    </row>
    <row r="2" spans="1:7" ht="30" customHeight="1" thickBot="1" x14ac:dyDescent="0.35">
      <c r="A2" s="91"/>
      <c r="B2" s="91"/>
      <c r="C2" s="91"/>
      <c r="D2" s="91"/>
      <c r="E2" s="93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5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2"/>
    </row>
    <row r="4" spans="1:7" s="9" customFormat="1" ht="30" customHeight="1" x14ac:dyDescent="0.3">
      <c r="A4" s="8">
        <f>Вчера!A11</f>
        <v>0</v>
      </c>
      <c r="B4" s="8">
        <f>Вчера!B11</f>
        <v>0</v>
      </c>
      <c r="C4" s="19">
        <f>Вчера!C11</f>
        <v>0</v>
      </c>
      <c r="D4" s="19">
        <f>'52 COVID'!C11</f>
        <v>0</v>
      </c>
      <c r="E4" s="19">
        <f>IF(ISNA(VLOOKUP(C4,D:D, 1, FALSE)),"_Должник",C4)</f>
        <v>0</v>
      </c>
    </row>
    <row r="5" spans="1:7" s="9" customFormat="1" ht="30" customHeight="1" x14ac:dyDescent="0.3">
      <c r="A5" s="8">
        <f>Вчера!A12</f>
        <v>0</v>
      </c>
      <c r="B5" s="8">
        <f>Вчера!B12</f>
        <v>0</v>
      </c>
      <c r="C5" s="19">
        <f>Вчера!C12</f>
        <v>0</v>
      </c>
      <c r="D5" s="19">
        <f>'52 COVID'!C12</f>
        <v>0</v>
      </c>
      <c r="E5" s="19">
        <f t="shared" ref="E5:E68" si="0">IF(ISNA(VLOOKUP(C5,D:D, 1, FALSE)),"_Должник",C5)</f>
        <v>0</v>
      </c>
    </row>
    <row r="6" spans="1:7" s="9" customFormat="1" ht="30" customHeight="1" x14ac:dyDescent="0.3">
      <c r="A6" s="8">
        <f>Вчера!A13</f>
        <v>0</v>
      </c>
      <c r="B6" s="8">
        <f>Вчера!B13</f>
        <v>0</v>
      </c>
      <c r="C6" s="19">
        <f>Вчера!C13</f>
        <v>0</v>
      </c>
      <c r="D6" s="19">
        <f>'52 COVID'!C13</f>
        <v>0</v>
      </c>
      <c r="E6" s="19">
        <f t="shared" si="0"/>
        <v>0</v>
      </c>
    </row>
    <row r="7" spans="1:7" s="9" customFormat="1" ht="30" customHeight="1" x14ac:dyDescent="0.3">
      <c r="A7" s="8">
        <f>Вчера!A14</f>
        <v>0</v>
      </c>
      <c r="B7" s="8">
        <f>Вчера!B14</f>
        <v>0</v>
      </c>
      <c r="C7" s="19">
        <f>Вчера!C14</f>
        <v>0</v>
      </c>
      <c r="D7" s="19">
        <f>'52 COVID'!C14</f>
        <v>0</v>
      </c>
      <c r="E7" s="19">
        <f t="shared" si="0"/>
        <v>0</v>
      </c>
    </row>
    <row r="8" spans="1:7" s="9" customFormat="1" ht="30" customHeight="1" x14ac:dyDescent="0.3">
      <c r="A8" s="8">
        <f>Вчера!A15</f>
        <v>0</v>
      </c>
      <c r="B8" s="8">
        <f>Вчера!B15</f>
        <v>0</v>
      </c>
      <c r="C8" s="19">
        <f>Вчера!C15</f>
        <v>0</v>
      </c>
      <c r="D8" s="19">
        <f>'52 COVID'!C15</f>
        <v>0</v>
      </c>
      <c r="E8" s="19">
        <f t="shared" si="0"/>
        <v>0</v>
      </c>
    </row>
    <row r="9" spans="1:7" s="9" customFormat="1" ht="30" customHeight="1" x14ac:dyDescent="0.3">
      <c r="A9" s="8">
        <f>Вчера!A16</f>
        <v>0</v>
      </c>
      <c r="B9" s="8">
        <f>Вчера!B16</f>
        <v>0</v>
      </c>
      <c r="C9" s="19">
        <f>Вчера!C16</f>
        <v>0</v>
      </c>
      <c r="D9" s="19">
        <f>'52 COVID'!C16</f>
        <v>0</v>
      </c>
      <c r="E9" s="19">
        <f t="shared" si="0"/>
        <v>0</v>
      </c>
    </row>
    <row r="10" spans="1:7" s="9" customFormat="1" ht="30" customHeight="1" x14ac:dyDescent="0.3">
      <c r="A10" s="8">
        <f>Вчера!A17</f>
        <v>0</v>
      </c>
      <c r="B10" s="8">
        <f>Вчера!B17</f>
        <v>0</v>
      </c>
      <c r="C10" s="19">
        <f>Вчера!C17</f>
        <v>0</v>
      </c>
      <c r="D10" s="19">
        <f>'52 COVID'!C17</f>
        <v>0</v>
      </c>
      <c r="E10" s="19">
        <f t="shared" si="0"/>
        <v>0</v>
      </c>
    </row>
    <row r="11" spans="1:7" s="9" customFormat="1" ht="30" customHeight="1" x14ac:dyDescent="0.3">
      <c r="A11" s="8">
        <f>Вчера!A18</f>
        <v>0</v>
      </c>
      <c r="B11" s="8">
        <f>Вчера!B18</f>
        <v>0</v>
      </c>
      <c r="C11" s="19">
        <f>Вчера!C18</f>
        <v>0</v>
      </c>
      <c r="D11" s="19">
        <f>'52 COVID'!C18</f>
        <v>0</v>
      </c>
      <c r="E11" s="19">
        <f t="shared" si="0"/>
        <v>0</v>
      </c>
    </row>
    <row r="12" spans="1:7" s="9" customFormat="1" ht="30" customHeight="1" x14ac:dyDescent="0.3">
      <c r="A12" s="8">
        <f>Вчера!A19</f>
        <v>0</v>
      </c>
      <c r="B12" s="8">
        <f>Вчера!B19</f>
        <v>0</v>
      </c>
      <c r="C12" s="19">
        <f>Вчера!C19</f>
        <v>0</v>
      </c>
      <c r="D12" s="19">
        <f>'52 COVID'!C19</f>
        <v>0</v>
      </c>
      <c r="E12" s="19">
        <f t="shared" si="0"/>
        <v>0</v>
      </c>
    </row>
    <row r="13" spans="1:7" s="9" customFormat="1" ht="30" customHeight="1" x14ac:dyDescent="0.3">
      <c r="A13" s="8">
        <f>Вчера!A20</f>
        <v>0</v>
      </c>
      <c r="B13" s="8">
        <f>Вчера!B20</f>
        <v>0</v>
      </c>
      <c r="C13" s="19">
        <f>Вчера!C20</f>
        <v>0</v>
      </c>
      <c r="D13" s="19">
        <f>'52 COVID'!C20</f>
        <v>0</v>
      </c>
      <c r="E13" s="19">
        <f t="shared" si="0"/>
        <v>0</v>
      </c>
    </row>
    <row r="14" spans="1:7" s="9" customFormat="1" ht="30" customHeight="1" x14ac:dyDescent="0.3">
      <c r="A14" s="8">
        <f>Вчера!A21</f>
        <v>0</v>
      </c>
      <c r="B14" s="8">
        <f>Вчера!B21</f>
        <v>0</v>
      </c>
      <c r="C14" s="19">
        <f>Вчера!C21</f>
        <v>0</v>
      </c>
      <c r="D14" s="19">
        <f>'52 COVID'!C21</f>
        <v>0</v>
      </c>
      <c r="E14" s="19">
        <f t="shared" si="0"/>
        <v>0</v>
      </c>
    </row>
    <row r="15" spans="1:7" s="9" customFormat="1" ht="30" customHeight="1" x14ac:dyDescent="0.3">
      <c r="A15" s="8">
        <f>Вчера!A22</f>
        <v>0</v>
      </c>
      <c r="B15" s="8">
        <f>Вчера!B22</f>
        <v>0</v>
      </c>
      <c r="C15" s="19">
        <f>Вчера!C22</f>
        <v>0</v>
      </c>
      <c r="D15" s="19">
        <f>'52 COVID'!C22</f>
        <v>0</v>
      </c>
      <c r="E15" s="19">
        <f t="shared" si="0"/>
        <v>0</v>
      </c>
    </row>
    <row r="16" spans="1:7" s="9" customFormat="1" ht="30" customHeight="1" x14ac:dyDescent="0.3">
      <c r="A16" s="8">
        <f>Вчера!A23</f>
        <v>0</v>
      </c>
      <c r="B16" s="8">
        <f>Вчера!B23</f>
        <v>0</v>
      </c>
      <c r="C16" s="19">
        <f>Вчера!C23</f>
        <v>0</v>
      </c>
      <c r="D16" s="19">
        <f>'52 COVID'!C23</f>
        <v>0</v>
      </c>
      <c r="E16" s="19">
        <f t="shared" si="0"/>
        <v>0</v>
      </c>
    </row>
    <row r="17" spans="1:5" s="9" customFormat="1" ht="30" customHeight="1" x14ac:dyDescent="0.3">
      <c r="A17" s="8">
        <f>Вчера!A24</f>
        <v>0</v>
      </c>
      <c r="B17" s="8">
        <f>Вчера!B24</f>
        <v>0</v>
      </c>
      <c r="C17" s="19">
        <f>Вчера!C24</f>
        <v>0</v>
      </c>
      <c r="D17" s="19">
        <f>'52 COVID'!C24</f>
        <v>0</v>
      </c>
      <c r="E17" s="19">
        <f t="shared" si="0"/>
        <v>0</v>
      </c>
    </row>
    <row r="18" spans="1:5" s="9" customFormat="1" ht="30" customHeight="1" x14ac:dyDescent="0.3">
      <c r="A18" s="8">
        <f>Вчера!A25</f>
        <v>0</v>
      </c>
      <c r="B18" s="8">
        <f>Вчера!B25</f>
        <v>0</v>
      </c>
      <c r="C18" s="19">
        <f>Вчера!C25</f>
        <v>0</v>
      </c>
      <c r="D18" s="19">
        <f>'52 COVID'!C25</f>
        <v>0</v>
      </c>
      <c r="E18" s="19">
        <f t="shared" si="0"/>
        <v>0</v>
      </c>
    </row>
    <row r="19" spans="1:5" s="9" customFormat="1" ht="30" customHeight="1" x14ac:dyDescent="0.3">
      <c r="A19" s="8">
        <f>Вчера!A26</f>
        <v>0</v>
      </c>
      <c r="B19" s="8">
        <f>Вчера!B26</f>
        <v>0</v>
      </c>
      <c r="C19" s="19">
        <f>Вчера!C26</f>
        <v>0</v>
      </c>
      <c r="D19" s="19">
        <f>'52 COVID'!C26</f>
        <v>0</v>
      </c>
      <c r="E19" s="19">
        <f t="shared" si="0"/>
        <v>0</v>
      </c>
    </row>
    <row r="20" spans="1:5" s="9" customFormat="1" ht="30" customHeight="1" x14ac:dyDescent="0.3">
      <c r="A20" s="8">
        <f>Вчера!A27</f>
        <v>0</v>
      </c>
      <c r="B20" s="8">
        <f>Вчера!B27</f>
        <v>0</v>
      </c>
      <c r="C20" s="19">
        <f>Вчера!C27</f>
        <v>0</v>
      </c>
      <c r="D20" s="19">
        <f>'52 COVID'!C27</f>
        <v>0</v>
      </c>
      <c r="E20" s="19">
        <f t="shared" si="0"/>
        <v>0</v>
      </c>
    </row>
    <row r="21" spans="1:5" s="9" customFormat="1" ht="30" customHeight="1" x14ac:dyDescent="0.3">
      <c r="A21" s="8">
        <f>Вчера!A28</f>
        <v>0</v>
      </c>
      <c r="B21" s="8">
        <f>Вчера!B28</f>
        <v>0</v>
      </c>
      <c r="C21" s="19">
        <f>Вчера!C28</f>
        <v>0</v>
      </c>
      <c r="D21" s="19">
        <f>'52 COVID'!C28</f>
        <v>0</v>
      </c>
      <c r="E21" s="19">
        <f t="shared" si="0"/>
        <v>0</v>
      </c>
    </row>
    <row r="22" spans="1:5" s="9" customFormat="1" ht="30" customHeight="1" x14ac:dyDescent="0.3">
      <c r="A22" s="8">
        <f>Вчера!A29</f>
        <v>0</v>
      </c>
      <c r="B22" s="8">
        <f>Вчера!B29</f>
        <v>0</v>
      </c>
      <c r="C22" s="19">
        <f>Вчера!C29</f>
        <v>0</v>
      </c>
      <c r="D22" s="19">
        <f>'52 COVID'!C29</f>
        <v>0</v>
      </c>
      <c r="E22" s="19">
        <f t="shared" si="0"/>
        <v>0</v>
      </c>
    </row>
    <row r="23" spans="1:5" s="9" customFormat="1" ht="30" customHeight="1" x14ac:dyDescent="0.3">
      <c r="A23" s="8">
        <f>Вчера!A30</f>
        <v>0</v>
      </c>
      <c r="B23" s="8">
        <f>Вчера!B30</f>
        <v>0</v>
      </c>
      <c r="C23" s="19">
        <f>Вчера!C30</f>
        <v>0</v>
      </c>
      <c r="D23" s="19">
        <f>'52 COVID'!C30</f>
        <v>0</v>
      </c>
      <c r="E23" s="19">
        <f t="shared" si="0"/>
        <v>0</v>
      </c>
    </row>
    <row r="24" spans="1:5" s="9" customFormat="1" ht="30" customHeight="1" x14ac:dyDescent="0.3">
      <c r="A24" s="8">
        <f>Вчера!A31</f>
        <v>0</v>
      </c>
      <c r="B24" s="8">
        <f>Вчера!B31</f>
        <v>0</v>
      </c>
      <c r="C24" s="19">
        <f>Вчера!C31</f>
        <v>0</v>
      </c>
      <c r="D24" s="19">
        <f>'52 COVID'!C31</f>
        <v>0</v>
      </c>
      <c r="E24" s="19">
        <f t="shared" si="0"/>
        <v>0</v>
      </c>
    </row>
    <row r="25" spans="1:5" s="9" customFormat="1" ht="30" customHeight="1" x14ac:dyDescent="0.3">
      <c r="A25" s="8">
        <f>Вчера!A32</f>
        <v>0</v>
      </c>
      <c r="B25" s="8">
        <f>Вчера!B32</f>
        <v>0</v>
      </c>
      <c r="C25" s="19">
        <f>Вчера!C32</f>
        <v>0</v>
      </c>
      <c r="D25" s="19">
        <f>'52 COVID'!C32</f>
        <v>0</v>
      </c>
      <c r="E25" s="19">
        <f t="shared" si="0"/>
        <v>0</v>
      </c>
    </row>
    <row r="26" spans="1:5" s="9" customFormat="1" ht="30" customHeight="1" x14ac:dyDescent="0.3">
      <c r="A26" s="8">
        <f>Вчера!A33</f>
        <v>0</v>
      </c>
      <c r="B26" s="8">
        <f>Вчера!B33</f>
        <v>0</v>
      </c>
      <c r="C26" s="19">
        <f>Вчера!C33</f>
        <v>0</v>
      </c>
      <c r="D26" s="19">
        <f>'52 COVID'!C33</f>
        <v>0</v>
      </c>
      <c r="E26" s="19">
        <f t="shared" si="0"/>
        <v>0</v>
      </c>
    </row>
    <row r="27" spans="1:5" s="9" customFormat="1" ht="30" customHeight="1" x14ac:dyDescent="0.3">
      <c r="A27" s="8">
        <f>Вчера!A34</f>
        <v>0</v>
      </c>
      <c r="B27" s="8">
        <f>Вчера!B34</f>
        <v>0</v>
      </c>
      <c r="C27" s="19">
        <f>Вчера!C34</f>
        <v>0</v>
      </c>
      <c r="D27" s="19">
        <f>'52 COVID'!C34</f>
        <v>0</v>
      </c>
      <c r="E27" s="19">
        <f t="shared" si="0"/>
        <v>0</v>
      </c>
    </row>
    <row r="28" spans="1:5" s="9" customFormat="1" ht="30" customHeight="1" x14ac:dyDescent="0.3">
      <c r="A28" s="8">
        <f>Вчера!A35</f>
        <v>0</v>
      </c>
      <c r="B28" s="8">
        <f>Вчера!B35</f>
        <v>0</v>
      </c>
      <c r="C28" s="19">
        <f>Вчера!C35</f>
        <v>0</v>
      </c>
      <c r="D28" s="19">
        <f>'52 COVID'!C35</f>
        <v>0</v>
      </c>
      <c r="E28" s="19">
        <f t="shared" si="0"/>
        <v>0</v>
      </c>
    </row>
    <row r="29" spans="1:5" s="9" customFormat="1" ht="30" customHeight="1" x14ac:dyDescent="0.3">
      <c r="A29" s="8">
        <f>Вчера!A36</f>
        <v>0</v>
      </c>
      <c r="B29" s="8">
        <f>Вчера!B36</f>
        <v>0</v>
      </c>
      <c r="C29" s="19">
        <f>Вчера!C36</f>
        <v>0</v>
      </c>
      <c r="D29" s="19">
        <f>'52 COVID'!C36</f>
        <v>0</v>
      </c>
      <c r="E29" s="19">
        <f t="shared" si="0"/>
        <v>0</v>
      </c>
    </row>
    <row r="30" spans="1:5" s="9" customFormat="1" ht="30" customHeight="1" x14ac:dyDescent="0.3">
      <c r="A30" s="8">
        <f>Вчера!A37</f>
        <v>0</v>
      </c>
      <c r="B30" s="8">
        <f>Вчера!B37</f>
        <v>0</v>
      </c>
      <c r="C30" s="19">
        <f>Вчера!C37</f>
        <v>0</v>
      </c>
      <c r="D30" s="19">
        <f>'52 COVID'!C37</f>
        <v>0</v>
      </c>
      <c r="E30" s="19">
        <f t="shared" si="0"/>
        <v>0</v>
      </c>
    </row>
    <row r="31" spans="1:5" s="9" customFormat="1" ht="30" customHeight="1" x14ac:dyDescent="0.3">
      <c r="A31" s="8">
        <f>Вчера!A38</f>
        <v>0</v>
      </c>
      <c r="B31" s="8">
        <f>Вчера!B38</f>
        <v>0</v>
      </c>
      <c r="C31" s="19">
        <f>Вчера!C38</f>
        <v>0</v>
      </c>
      <c r="D31" s="19">
        <f>'52 COVID'!C38</f>
        <v>0</v>
      </c>
      <c r="E31" s="19">
        <f t="shared" si="0"/>
        <v>0</v>
      </c>
    </row>
    <row r="32" spans="1:5" s="9" customFormat="1" ht="30" customHeight="1" x14ac:dyDescent="0.3">
      <c r="A32" s="8">
        <f>Вчера!A39</f>
        <v>0</v>
      </c>
      <c r="B32" s="8">
        <f>Вчера!B39</f>
        <v>0</v>
      </c>
      <c r="C32" s="19">
        <f>Вчера!C39</f>
        <v>0</v>
      </c>
      <c r="D32" s="19">
        <f>'52 COVID'!C39</f>
        <v>0</v>
      </c>
      <c r="E32" s="19">
        <f t="shared" si="0"/>
        <v>0</v>
      </c>
    </row>
    <row r="33" spans="1:5" s="9" customFormat="1" ht="30" customHeight="1" x14ac:dyDescent="0.3">
      <c r="A33" s="8">
        <f>Вчера!A40</f>
        <v>0</v>
      </c>
      <c r="B33" s="8">
        <f>Вчера!B40</f>
        <v>0</v>
      </c>
      <c r="C33" s="19">
        <f>Вчера!C40</f>
        <v>0</v>
      </c>
      <c r="D33" s="19">
        <f>'52 COVID'!C40</f>
        <v>0</v>
      </c>
      <c r="E33" s="19">
        <f t="shared" si="0"/>
        <v>0</v>
      </c>
    </row>
    <row r="34" spans="1:5" s="9" customFormat="1" ht="30" customHeight="1" x14ac:dyDescent="0.3">
      <c r="A34" s="8">
        <f>Вчера!A41</f>
        <v>0</v>
      </c>
      <c r="B34" s="8">
        <f>Вчера!B41</f>
        <v>0</v>
      </c>
      <c r="C34" s="19">
        <f>Вчера!C41</f>
        <v>0</v>
      </c>
      <c r="D34" s="19">
        <f>'52 COVID'!C41</f>
        <v>0</v>
      </c>
      <c r="E34" s="19">
        <f t="shared" si="0"/>
        <v>0</v>
      </c>
    </row>
    <row r="35" spans="1:5" s="9" customFormat="1" ht="30" customHeight="1" x14ac:dyDescent="0.3">
      <c r="A35" s="8">
        <f>Вчера!A42</f>
        <v>0</v>
      </c>
      <c r="B35" s="8">
        <f>Вчера!B42</f>
        <v>0</v>
      </c>
      <c r="C35" s="19">
        <f>Вчера!C42</f>
        <v>0</v>
      </c>
      <c r="D35" s="19">
        <f>'52 COVID'!C42</f>
        <v>0</v>
      </c>
      <c r="E35" s="19">
        <f t="shared" si="0"/>
        <v>0</v>
      </c>
    </row>
    <row r="36" spans="1:5" s="9" customFormat="1" ht="30" customHeight="1" x14ac:dyDescent="0.3">
      <c r="A36" s="8">
        <f>Вчера!A43</f>
        <v>0</v>
      </c>
      <c r="B36" s="8">
        <f>Вчера!B43</f>
        <v>0</v>
      </c>
      <c r="C36" s="19">
        <f>Вчера!C43</f>
        <v>0</v>
      </c>
      <c r="D36" s="19">
        <f>'52 COVID'!C43</f>
        <v>0</v>
      </c>
      <c r="E36" s="19">
        <f t="shared" si="0"/>
        <v>0</v>
      </c>
    </row>
    <row r="37" spans="1:5" s="9" customFormat="1" ht="30" customHeight="1" x14ac:dyDescent="0.3">
      <c r="A37" s="8">
        <f>Вчера!A44</f>
        <v>0</v>
      </c>
      <c r="B37" s="8">
        <f>Вчера!B44</f>
        <v>0</v>
      </c>
      <c r="C37" s="19">
        <f>Вчера!C44</f>
        <v>0</v>
      </c>
      <c r="D37" s="19">
        <f>'52 COVID'!C44</f>
        <v>0</v>
      </c>
      <c r="E37" s="19">
        <f t="shared" si="0"/>
        <v>0</v>
      </c>
    </row>
    <row r="38" spans="1:5" s="9" customFormat="1" ht="30" customHeight="1" x14ac:dyDescent="0.3">
      <c r="A38" s="8">
        <f>Вчера!A45</f>
        <v>0</v>
      </c>
      <c r="B38" s="8">
        <f>Вчера!B45</f>
        <v>0</v>
      </c>
      <c r="C38" s="19">
        <f>Вчера!C45</f>
        <v>0</v>
      </c>
      <c r="D38" s="19">
        <f>'52 COVID'!C45</f>
        <v>0</v>
      </c>
      <c r="E38" s="19">
        <f t="shared" si="0"/>
        <v>0</v>
      </c>
    </row>
    <row r="39" spans="1:5" s="9" customFormat="1" ht="30" customHeight="1" x14ac:dyDescent="0.3">
      <c r="A39" s="8">
        <f>Вчера!A46</f>
        <v>0</v>
      </c>
      <c r="B39" s="8">
        <f>Вчера!B46</f>
        <v>0</v>
      </c>
      <c r="C39" s="19">
        <f>Вчера!C46</f>
        <v>0</v>
      </c>
      <c r="D39" s="19">
        <f>'52 COVID'!C46</f>
        <v>0</v>
      </c>
      <c r="E39" s="19">
        <f t="shared" si="0"/>
        <v>0</v>
      </c>
    </row>
    <row r="40" spans="1:5" s="9" customFormat="1" ht="30" customHeight="1" x14ac:dyDescent="0.3">
      <c r="A40" s="8">
        <f>Вчера!A47</f>
        <v>0</v>
      </c>
      <c r="B40" s="8">
        <f>Вчера!B47</f>
        <v>0</v>
      </c>
      <c r="C40" s="19">
        <f>Вчера!C47</f>
        <v>0</v>
      </c>
      <c r="D40" s="19">
        <f>'52 COVID'!C47</f>
        <v>0</v>
      </c>
      <c r="E40" s="19">
        <f t="shared" si="0"/>
        <v>0</v>
      </c>
    </row>
    <row r="41" spans="1:5" s="9" customFormat="1" ht="30" customHeight="1" x14ac:dyDescent="0.3">
      <c r="A41" s="8">
        <f>Вчера!A48</f>
        <v>0</v>
      </c>
      <c r="B41" s="8">
        <f>Вчера!B48</f>
        <v>0</v>
      </c>
      <c r="C41" s="19">
        <f>Вчера!C48</f>
        <v>0</v>
      </c>
      <c r="D41" s="19">
        <f>'52 COVID'!C48</f>
        <v>0</v>
      </c>
      <c r="E41" s="19">
        <f t="shared" si="0"/>
        <v>0</v>
      </c>
    </row>
    <row r="42" spans="1:5" s="9" customFormat="1" ht="30" customHeight="1" x14ac:dyDescent="0.3">
      <c r="A42" s="8">
        <f>Вчера!A49</f>
        <v>0</v>
      </c>
      <c r="B42" s="8">
        <f>Вчера!B49</f>
        <v>0</v>
      </c>
      <c r="C42" s="19">
        <f>Вчера!C49</f>
        <v>0</v>
      </c>
      <c r="D42" s="19">
        <f>'52 COVID'!C49</f>
        <v>0</v>
      </c>
      <c r="E42" s="19">
        <f t="shared" si="0"/>
        <v>0</v>
      </c>
    </row>
    <row r="43" spans="1:5" s="9" customFormat="1" ht="30" customHeight="1" x14ac:dyDescent="0.3">
      <c r="A43" s="8">
        <f>Вчера!A50</f>
        <v>0</v>
      </c>
      <c r="B43" s="8">
        <f>Вчера!B50</f>
        <v>0</v>
      </c>
      <c r="C43" s="19">
        <f>Вчера!C50</f>
        <v>0</v>
      </c>
      <c r="D43" s="19">
        <f>'52 COVID'!C50</f>
        <v>0</v>
      </c>
      <c r="E43" s="19">
        <f t="shared" si="0"/>
        <v>0</v>
      </c>
    </row>
    <row r="44" spans="1:5" s="9" customFormat="1" ht="30" customHeight="1" x14ac:dyDescent="0.3">
      <c r="A44" s="8">
        <f>Вчера!A51</f>
        <v>0</v>
      </c>
      <c r="B44" s="8">
        <f>Вчера!B51</f>
        <v>0</v>
      </c>
      <c r="C44" s="19">
        <f>Вчера!C51</f>
        <v>0</v>
      </c>
      <c r="D44" s="19">
        <f>'52 COVID'!C51</f>
        <v>0</v>
      </c>
      <c r="E44" s="19">
        <f t="shared" si="0"/>
        <v>0</v>
      </c>
    </row>
    <row r="45" spans="1:5" s="9" customFormat="1" ht="30" customHeight="1" x14ac:dyDescent="0.3">
      <c r="A45" s="8">
        <f>Вчера!A52</f>
        <v>0</v>
      </c>
      <c r="B45" s="8">
        <f>Вчера!B52</f>
        <v>0</v>
      </c>
      <c r="C45" s="19">
        <f>Вчера!C52</f>
        <v>0</v>
      </c>
      <c r="D45" s="19">
        <f>'52 COVID'!C52</f>
        <v>0</v>
      </c>
      <c r="E45" s="19">
        <f t="shared" si="0"/>
        <v>0</v>
      </c>
    </row>
    <row r="46" spans="1:5" s="9" customFormat="1" ht="30" customHeight="1" x14ac:dyDescent="0.3">
      <c r="A46" s="8">
        <f>Вчера!A53</f>
        <v>0</v>
      </c>
      <c r="B46" s="8">
        <f>Вчера!B53</f>
        <v>0</v>
      </c>
      <c r="C46" s="19">
        <f>Вчера!C53</f>
        <v>0</v>
      </c>
      <c r="D46" s="19">
        <f>'52 COVID'!C53</f>
        <v>0</v>
      </c>
      <c r="E46" s="19">
        <f t="shared" si="0"/>
        <v>0</v>
      </c>
    </row>
    <row r="47" spans="1:5" s="9" customFormat="1" ht="30" customHeight="1" x14ac:dyDescent="0.3">
      <c r="A47" s="8">
        <f>Вчера!A54</f>
        <v>0</v>
      </c>
      <c r="B47" s="8">
        <f>Вчера!B54</f>
        <v>0</v>
      </c>
      <c r="C47" s="19">
        <f>Вчера!C54</f>
        <v>0</v>
      </c>
      <c r="D47" s="19">
        <f>'52 COVID'!C54</f>
        <v>0</v>
      </c>
      <c r="E47" s="19">
        <f t="shared" si="0"/>
        <v>0</v>
      </c>
    </row>
    <row r="48" spans="1:5" s="9" customFormat="1" ht="30" customHeight="1" x14ac:dyDescent="0.3">
      <c r="A48" s="8">
        <f>Вчера!A55</f>
        <v>0</v>
      </c>
      <c r="B48" s="8">
        <f>Вчера!B55</f>
        <v>0</v>
      </c>
      <c r="C48" s="19">
        <f>Вчера!C55</f>
        <v>0</v>
      </c>
      <c r="D48" s="19">
        <f>'52 COVID'!C55</f>
        <v>0</v>
      </c>
      <c r="E48" s="19">
        <f t="shared" si="0"/>
        <v>0</v>
      </c>
    </row>
    <row r="49" spans="1:5" s="9" customFormat="1" ht="30" customHeight="1" x14ac:dyDescent="0.3">
      <c r="A49" s="8">
        <f>Вчера!A56</f>
        <v>0</v>
      </c>
      <c r="B49" s="8">
        <f>Вчера!B56</f>
        <v>0</v>
      </c>
      <c r="C49" s="19">
        <f>Вчера!C56</f>
        <v>0</v>
      </c>
      <c r="D49" s="19">
        <f>'52 COVID'!C56</f>
        <v>0</v>
      </c>
      <c r="E49" s="19">
        <f t="shared" si="0"/>
        <v>0</v>
      </c>
    </row>
    <row r="50" spans="1:5" s="9" customFormat="1" ht="30" customHeight="1" x14ac:dyDescent="0.3">
      <c r="A50" s="8">
        <f>Вчера!A57</f>
        <v>0</v>
      </c>
      <c r="B50" s="8">
        <f>Вчера!B57</f>
        <v>0</v>
      </c>
      <c r="C50" s="19">
        <f>Вчера!C57</f>
        <v>0</v>
      </c>
      <c r="D50" s="19">
        <f>'52 COVID'!C57</f>
        <v>0</v>
      </c>
      <c r="E50" s="19">
        <f t="shared" si="0"/>
        <v>0</v>
      </c>
    </row>
    <row r="51" spans="1:5" s="9" customFormat="1" ht="30" customHeight="1" x14ac:dyDescent="0.3">
      <c r="A51" s="8">
        <f>Вчера!A58</f>
        <v>0</v>
      </c>
      <c r="B51" s="8">
        <f>Вчера!B58</f>
        <v>0</v>
      </c>
      <c r="C51" s="19">
        <f>Вчера!C58</f>
        <v>0</v>
      </c>
      <c r="D51" s="19">
        <f>'52 COVID'!C58</f>
        <v>0</v>
      </c>
      <c r="E51" s="19">
        <f t="shared" si="0"/>
        <v>0</v>
      </c>
    </row>
    <row r="52" spans="1:5" s="9" customFormat="1" ht="30" customHeight="1" x14ac:dyDescent="0.3">
      <c r="A52" s="8">
        <f>Вчера!A59</f>
        <v>0</v>
      </c>
      <c r="B52" s="8">
        <f>Вчера!B59</f>
        <v>0</v>
      </c>
      <c r="C52" s="19">
        <f>Вчера!C59</f>
        <v>0</v>
      </c>
      <c r="D52" s="19">
        <f>'52 COVID'!C59</f>
        <v>0</v>
      </c>
      <c r="E52" s="19">
        <f t="shared" si="0"/>
        <v>0</v>
      </c>
    </row>
    <row r="53" spans="1:5" s="9" customFormat="1" ht="30" customHeight="1" x14ac:dyDescent="0.3">
      <c r="A53" s="8">
        <f>Вчера!A60</f>
        <v>0</v>
      </c>
      <c r="B53" s="8">
        <f>Вчера!B60</f>
        <v>0</v>
      </c>
      <c r="C53" s="19">
        <f>Вчера!C60</f>
        <v>0</v>
      </c>
      <c r="D53" s="19">
        <f>'52 COVID'!C60</f>
        <v>0</v>
      </c>
      <c r="E53" s="19">
        <f t="shared" si="0"/>
        <v>0</v>
      </c>
    </row>
    <row r="54" spans="1:5" s="9" customFormat="1" ht="30" customHeight="1" x14ac:dyDescent="0.3">
      <c r="A54" s="8">
        <f>Вчера!A61</f>
        <v>0</v>
      </c>
      <c r="B54" s="8">
        <f>Вчера!B61</f>
        <v>0</v>
      </c>
      <c r="C54" s="19">
        <f>Вчера!C61</f>
        <v>0</v>
      </c>
      <c r="D54" s="19">
        <f>'52 COVID'!C61</f>
        <v>0</v>
      </c>
      <c r="E54" s="19">
        <f t="shared" si="0"/>
        <v>0</v>
      </c>
    </row>
    <row r="55" spans="1:5" s="9" customFormat="1" ht="30" customHeight="1" x14ac:dyDescent="0.3">
      <c r="A55" s="8">
        <f>Вчера!A62</f>
        <v>0</v>
      </c>
      <c r="B55" s="8">
        <f>Вчера!B62</f>
        <v>0</v>
      </c>
      <c r="C55" s="19">
        <f>Вчера!C62</f>
        <v>0</v>
      </c>
      <c r="D55" s="19">
        <f>'52 COVID'!C62</f>
        <v>0</v>
      </c>
      <c r="E55" s="19">
        <f t="shared" si="0"/>
        <v>0</v>
      </c>
    </row>
    <row r="56" spans="1:5" s="9" customFormat="1" ht="30" customHeight="1" x14ac:dyDescent="0.3">
      <c r="A56" s="8">
        <f>Вчера!A63</f>
        <v>0</v>
      </c>
      <c r="B56" s="8">
        <f>Вчера!B63</f>
        <v>0</v>
      </c>
      <c r="C56" s="19">
        <f>Вчера!C63</f>
        <v>0</v>
      </c>
      <c r="D56" s="19">
        <f>'52 COVID'!C63</f>
        <v>0</v>
      </c>
      <c r="E56" s="19">
        <f t="shared" si="0"/>
        <v>0</v>
      </c>
    </row>
    <row r="57" spans="1:5" s="9" customFormat="1" ht="30" customHeight="1" x14ac:dyDescent="0.3">
      <c r="A57" s="8">
        <f>Вчера!A64</f>
        <v>0</v>
      </c>
      <c r="B57" s="8">
        <f>Вчера!B64</f>
        <v>0</v>
      </c>
      <c r="C57" s="19">
        <f>Вчера!C64</f>
        <v>0</v>
      </c>
      <c r="D57" s="19">
        <f>'52 COVID'!C64</f>
        <v>0</v>
      </c>
      <c r="E57" s="19">
        <f t="shared" si="0"/>
        <v>0</v>
      </c>
    </row>
    <row r="58" spans="1:5" s="9" customFormat="1" ht="30" customHeight="1" x14ac:dyDescent="0.3">
      <c r="A58" s="8">
        <f>Вчера!A65</f>
        <v>0</v>
      </c>
      <c r="B58" s="8">
        <f>Вчера!B65</f>
        <v>0</v>
      </c>
      <c r="C58" s="19">
        <f>Вчера!C65</f>
        <v>0</v>
      </c>
      <c r="D58" s="19">
        <f>'52 COVID'!C65</f>
        <v>0</v>
      </c>
      <c r="E58" s="19">
        <f t="shared" si="0"/>
        <v>0</v>
      </c>
    </row>
    <row r="59" spans="1:5" s="9" customFormat="1" ht="30" customHeight="1" x14ac:dyDescent="0.3">
      <c r="A59" s="8">
        <f>Вчера!A66</f>
        <v>0</v>
      </c>
      <c r="B59" s="8">
        <f>Вчера!B66</f>
        <v>0</v>
      </c>
      <c r="C59" s="19">
        <f>Вчера!C66</f>
        <v>0</v>
      </c>
      <c r="D59" s="19">
        <f>'52 COVID'!C66</f>
        <v>0</v>
      </c>
      <c r="E59" s="19">
        <f t="shared" si="0"/>
        <v>0</v>
      </c>
    </row>
    <row r="60" spans="1:5" s="9" customFormat="1" ht="30" customHeight="1" x14ac:dyDescent="0.3">
      <c r="A60" s="8">
        <f>Вчера!A67</f>
        <v>0</v>
      </c>
      <c r="B60" s="8">
        <f>Вчера!B67</f>
        <v>0</v>
      </c>
      <c r="C60" s="19">
        <f>Вчера!C67</f>
        <v>0</v>
      </c>
      <c r="D60" s="19">
        <f>'52 COVID'!C67</f>
        <v>0</v>
      </c>
      <c r="E60" s="19">
        <f t="shared" si="0"/>
        <v>0</v>
      </c>
    </row>
    <row r="61" spans="1:5" s="9" customFormat="1" ht="30" customHeight="1" x14ac:dyDescent="0.3">
      <c r="A61" s="8">
        <f>Вчера!A68</f>
        <v>0</v>
      </c>
      <c r="B61" s="8">
        <f>Вчера!B68</f>
        <v>0</v>
      </c>
      <c r="C61" s="19">
        <f>Вчера!C68</f>
        <v>0</v>
      </c>
      <c r="D61" s="19">
        <f>'52 COVID'!C68</f>
        <v>0</v>
      </c>
      <c r="E61" s="19">
        <f t="shared" si="0"/>
        <v>0</v>
      </c>
    </row>
    <row r="62" spans="1:5" s="9" customFormat="1" ht="30" customHeight="1" x14ac:dyDescent="0.3">
      <c r="A62" s="8">
        <f>Вчера!A69</f>
        <v>0</v>
      </c>
      <c r="B62" s="8">
        <f>Вчера!B69</f>
        <v>0</v>
      </c>
      <c r="C62" s="19">
        <f>Вчера!C69</f>
        <v>0</v>
      </c>
      <c r="D62" s="19">
        <f>'52 COVID'!C69</f>
        <v>0</v>
      </c>
      <c r="E62" s="19">
        <f t="shared" si="0"/>
        <v>0</v>
      </c>
    </row>
    <row r="63" spans="1:5" s="9" customFormat="1" ht="30" customHeight="1" x14ac:dyDescent="0.3">
      <c r="A63" s="8">
        <f>Вчера!A70</f>
        <v>0</v>
      </c>
      <c r="B63" s="8">
        <f>Вчера!B70</f>
        <v>0</v>
      </c>
      <c r="C63" s="19">
        <f>Вчера!C70</f>
        <v>0</v>
      </c>
      <c r="D63" s="19">
        <f>'52 COVID'!C70</f>
        <v>0</v>
      </c>
      <c r="E63" s="19">
        <f t="shared" si="0"/>
        <v>0</v>
      </c>
    </row>
    <row r="64" spans="1:5" s="9" customFormat="1" ht="30" customHeight="1" x14ac:dyDescent="0.3">
      <c r="A64" s="8">
        <f>Вчера!A71</f>
        <v>0</v>
      </c>
      <c r="B64" s="8">
        <f>Вчера!B71</f>
        <v>0</v>
      </c>
      <c r="C64" s="19">
        <f>Вчера!C71</f>
        <v>0</v>
      </c>
      <c r="D64" s="19">
        <f>'52 COVID'!C71</f>
        <v>0</v>
      </c>
      <c r="E64" s="19">
        <f t="shared" si="0"/>
        <v>0</v>
      </c>
    </row>
    <row r="65" spans="1:5" s="9" customFormat="1" ht="30" customHeight="1" x14ac:dyDescent="0.3">
      <c r="A65" s="8">
        <f>Вчера!A72</f>
        <v>0</v>
      </c>
      <c r="B65" s="8">
        <f>Вчера!B72</f>
        <v>0</v>
      </c>
      <c r="C65" s="19">
        <f>Вчера!C72</f>
        <v>0</v>
      </c>
      <c r="D65" s="19">
        <f>'52 COVID'!C72</f>
        <v>0</v>
      </c>
      <c r="E65" s="19">
        <f t="shared" si="0"/>
        <v>0</v>
      </c>
    </row>
    <row r="66" spans="1:5" s="9" customFormat="1" ht="30" customHeight="1" x14ac:dyDescent="0.3">
      <c r="A66" s="8">
        <f>Вчера!A73</f>
        <v>0</v>
      </c>
      <c r="B66" s="8">
        <f>Вчера!B73</f>
        <v>0</v>
      </c>
      <c r="C66" s="19">
        <f>Вчера!C73</f>
        <v>0</v>
      </c>
      <c r="D66" s="19">
        <f>'52 COVID'!C73</f>
        <v>0</v>
      </c>
      <c r="E66" s="19">
        <f t="shared" si="0"/>
        <v>0</v>
      </c>
    </row>
    <row r="67" spans="1:5" s="9" customFormat="1" ht="30" customHeight="1" x14ac:dyDescent="0.3">
      <c r="A67" s="8">
        <f>Вчера!A74</f>
        <v>0</v>
      </c>
      <c r="B67" s="8">
        <f>Вчера!B74</f>
        <v>0</v>
      </c>
      <c r="C67" s="19">
        <f>Вчера!C74</f>
        <v>0</v>
      </c>
      <c r="D67" s="19">
        <f>'52 COVID'!C74</f>
        <v>0</v>
      </c>
      <c r="E67" s="19">
        <f t="shared" si="0"/>
        <v>0</v>
      </c>
    </row>
    <row r="68" spans="1:5" s="9" customFormat="1" ht="30" customHeight="1" x14ac:dyDescent="0.3">
      <c r="A68" s="8">
        <f>Вчера!A75</f>
        <v>0</v>
      </c>
      <c r="B68" s="8">
        <f>Вчера!B75</f>
        <v>0</v>
      </c>
      <c r="C68" s="19">
        <f>Вчера!C75</f>
        <v>0</v>
      </c>
      <c r="D68" s="19">
        <f>'52 COVID'!C75</f>
        <v>0</v>
      </c>
      <c r="E68" s="19">
        <f t="shared" si="0"/>
        <v>0</v>
      </c>
    </row>
    <row r="69" spans="1:5" s="9" customFormat="1" ht="30" customHeight="1" x14ac:dyDescent="0.3">
      <c r="A69" s="8">
        <f>Вчера!A76</f>
        <v>0</v>
      </c>
      <c r="B69" s="8">
        <f>Вчера!B76</f>
        <v>0</v>
      </c>
      <c r="C69" s="19">
        <f>Вчера!C76</f>
        <v>0</v>
      </c>
      <c r="D69" s="19">
        <f>'52 COVID'!C76</f>
        <v>0</v>
      </c>
      <c r="E69" s="19">
        <f t="shared" ref="E69:E132" si="1">IF(ISNA(VLOOKUP(C69,D:D, 1, FALSE)),"_Должник",C69)</f>
        <v>0</v>
      </c>
    </row>
    <row r="70" spans="1:5" s="9" customFormat="1" ht="30" customHeight="1" x14ac:dyDescent="0.3">
      <c r="A70" s="8">
        <f>Вчера!A77</f>
        <v>0</v>
      </c>
      <c r="B70" s="8">
        <f>Вчера!B77</f>
        <v>0</v>
      </c>
      <c r="C70" s="19">
        <f>Вчера!C77</f>
        <v>0</v>
      </c>
      <c r="D70" s="19">
        <f>'52 COVID'!C77</f>
        <v>0</v>
      </c>
      <c r="E70" s="19">
        <f t="shared" si="1"/>
        <v>0</v>
      </c>
    </row>
    <row r="71" spans="1:5" s="9" customFormat="1" ht="30" customHeight="1" x14ac:dyDescent="0.3">
      <c r="A71" s="8">
        <f>Вчера!A78</f>
        <v>0</v>
      </c>
      <c r="B71" s="8">
        <f>Вчера!B78</f>
        <v>0</v>
      </c>
      <c r="C71" s="19">
        <f>Вчера!C78</f>
        <v>0</v>
      </c>
      <c r="D71" s="19">
        <f>'52 COVID'!C78</f>
        <v>0</v>
      </c>
      <c r="E71" s="19">
        <f t="shared" si="1"/>
        <v>0</v>
      </c>
    </row>
    <row r="72" spans="1:5" s="9" customFormat="1" ht="30" customHeight="1" x14ac:dyDescent="0.3">
      <c r="A72" s="8">
        <f>Вчера!A79</f>
        <v>0</v>
      </c>
      <c r="B72" s="8">
        <f>Вчера!B79</f>
        <v>0</v>
      </c>
      <c r="C72" s="19">
        <f>Вчера!C79</f>
        <v>0</v>
      </c>
      <c r="D72" s="19">
        <f>'52 COVID'!C79</f>
        <v>0</v>
      </c>
      <c r="E72" s="19">
        <f t="shared" si="1"/>
        <v>0</v>
      </c>
    </row>
    <row r="73" spans="1:5" s="9" customFormat="1" ht="30" customHeight="1" x14ac:dyDescent="0.3">
      <c r="A73" s="8">
        <f>Вчера!A80</f>
        <v>0</v>
      </c>
      <c r="B73" s="8">
        <f>Вчера!B80</f>
        <v>0</v>
      </c>
      <c r="C73" s="19">
        <f>Вчера!C80</f>
        <v>0</v>
      </c>
      <c r="D73" s="19">
        <f>'52 COVID'!C80</f>
        <v>0</v>
      </c>
      <c r="E73" s="19">
        <f t="shared" si="1"/>
        <v>0</v>
      </c>
    </row>
    <row r="74" spans="1:5" s="9" customFormat="1" ht="30" customHeight="1" x14ac:dyDescent="0.3">
      <c r="A74" s="8">
        <f>Вчера!A81</f>
        <v>0</v>
      </c>
      <c r="B74" s="8">
        <f>Вчера!B81</f>
        <v>0</v>
      </c>
      <c r="C74" s="19">
        <f>Вчера!C81</f>
        <v>0</v>
      </c>
      <c r="D74" s="19">
        <f>'52 COVID'!C81</f>
        <v>0</v>
      </c>
      <c r="E74" s="19">
        <f t="shared" si="1"/>
        <v>0</v>
      </c>
    </row>
    <row r="75" spans="1:5" s="9" customFormat="1" ht="30" customHeight="1" x14ac:dyDescent="0.3">
      <c r="A75" s="8">
        <f>Вчера!A82</f>
        <v>0</v>
      </c>
      <c r="B75" s="8">
        <f>Вчера!B82</f>
        <v>0</v>
      </c>
      <c r="C75" s="19">
        <f>Вчера!C82</f>
        <v>0</v>
      </c>
      <c r="D75" s="19">
        <f>'52 COVID'!C82</f>
        <v>0</v>
      </c>
      <c r="E75" s="19">
        <f t="shared" si="1"/>
        <v>0</v>
      </c>
    </row>
    <row r="76" spans="1:5" s="9" customFormat="1" ht="30" customHeight="1" x14ac:dyDescent="0.3">
      <c r="A76" s="8">
        <f>Вчера!A83</f>
        <v>0</v>
      </c>
      <c r="B76" s="8">
        <f>Вчера!B83</f>
        <v>0</v>
      </c>
      <c r="C76" s="19">
        <f>Вчера!C83</f>
        <v>0</v>
      </c>
      <c r="D76" s="19">
        <f>'52 COVID'!C83</f>
        <v>0</v>
      </c>
      <c r="E76" s="19">
        <f t="shared" si="1"/>
        <v>0</v>
      </c>
    </row>
    <row r="77" spans="1:5" s="9" customFormat="1" ht="30" customHeight="1" x14ac:dyDescent="0.3">
      <c r="A77" s="8">
        <f>Вчера!A84</f>
        <v>0</v>
      </c>
      <c r="B77" s="8">
        <f>Вчера!B84</f>
        <v>0</v>
      </c>
      <c r="C77" s="19">
        <f>Вчера!C84</f>
        <v>0</v>
      </c>
      <c r="D77" s="19">
        <f>'52 COVID'!C84</f>
        <v>0</v>
      </c>
      <c r="E77" s="19">
        <f t="shared" si="1"/>
        <v>0</v>
      </c>
    </row>
    <row r="78" spans="1:5" s="9" customFormat="1" ht="30" customHeight="1" x14ac:dyDescent="0.3">
      <c r="A78" s="8">
        <f>Вчера!A85</f>
        <v>0</v>
      </c>
      <c r="B78" s="8">
        <f>Вчера!B85</f>
        <v>0</v>
      </c>
      <c r="C78" s="19">
        <f>Вчера!C85</f>
        <v>0</v>
      </c>
      <c r="D78" s="19">
        <f>'52 COVID'!C85</f>
        <v>0</v>
      </c>
      <c r="E78" s="19">
        <f t="shared" si="1"/>
        <v>0</v>
      </c>
    </row>
    <row r="79" spans="1:5" s="9" customFormat="1" ht="30" customHeight="1" x14ac:dyDescent="0.3">
      <c r="A79" s="8">
        <f>Вчера!A86</f>
        <v>0</v>
      </c>
      <c r="B79" s="8">
        <f>Вчера!B86</f>
        <v>0</v>
      </c>
      <c r="C79" s="19">
        <f>Вчера!C86</f>
        <v>0</v>
      </c>
      <c r="D79" s="19">
        <f>'52 COVID'!C86</f>
        <v>0</v>
      </c>
      <c r="E79" s="19">
        <f t="shared" si="1"/>
        <v>0</v>
      </c>
    </row>
    <row r="80" spans="1:5" s="9" customFormat="1" ht="30" customHeight="1" x14ac:dyDescent="0.3">
      <c r="A80" s="8">
        <f>Вчера!A87</f>
        <v>0</v>
      </c>
      <c r="B80" s="8">
        <f>Вчера!B87</f>
        <v>0</v>
      </c>
      <c r="C80" s="19">
        <f>Вчера!C87</f>
        <v>0</v>
      </c>
      <c r="D80" s="19">
        <f>'52 COVID'!C87</f>
        <v>0</v>
      </c>
      <c r="E80" s="19">
        <f t="shared" si="1"/>
        <v>0</v>
      </c>
    </row>
    <row r="81" spans="1:5" s="9" customFormat="1" ht="30" customHeight="1" x14ac:dyDescent="0.3">
      <c r="A81" s="8">
        <f>Вчера!A88</f>
        <v>0</v>
      </c>
      <c r="B81" s="8">
        <f>Вчера!B88</f>
        <v>0</v>
      </c>
      <c r="C81" s="19">
        <f>Вчера!C88</f>
        <v>0</v>
      </c>
      <c r="D81" s="19">
        <f>'52 COVID'!C88</f>
        <v>0</v>
      </c>
      <c r="E81" s="19">
        <f t="shared" si="1"/>
        <v>0</v>
      </c>
    </row>
    <row r="82" spans="1:5" s="9" customFormat="1" ht="30" customHeight="1" x14ac:dyDescent="0.3">
      <c r="A82" s="8">
        <f>Вчера!A89</f>
        <v>0</v>
      </c>
      <c r="B82" s="8">
        <f>Вчера!B89</f>
        <v>0</v>
      </c>
      <c r="C82" s="19">
        <f>Вчера!C89</f>
        <v>0</v>
      </c>
      <c r="D82" s="19">
        <f>'52 COVID'!C89</f>
        <v>0</v>
      </c>
      <c r="E82" s="19">
        <f t="shared" si="1"/>
        <v>0</v>
      </c>
    </row>
    <row r="83" spans="1:5" s="9" customFormat="1" ht="30" customHeight="1" x14ac:dyDescent="0.3">
      <c r="A83" s="8">
        <f>Вчера!A90</f>
        <v>0</v>
      </c>
      <c r="B83" s="8">
        <f>Вчера!B90</f>
        <v>0</v>
      </c>
      <c r="C83" s="19">
        <f>Вчера!C90</f>
        <v>0</v>
      </c>
      <c r="D83" s="19">
        <f>'52 COVID'!C90</f>
        <v>0</v>
      </c>
      <c r="E83" s="19">
        <f t="shared" si="1"/>
        <v>0</v>
      </c>
    </row>
    <row r="84" spans="1:5" s="9" customFormat="1" ht="30" customHeight="1" x14ac:dyDescent="0.3">
      <c r="A84" s="8">
        <f>Вчера!A91</f>
        <v>0</v>
      </c>
      <c r="B84" s="8">
        <f>Вчера!B91</f>
        <v>0</v>
      </c>
      <c r="C84" s="19">
        <f>Вчера!C91</f>
        <v>0</v>
      </c>
      <c r="D84" s="19">
        <f>'52 COVID'!C91</f>
        <v>0</v>
      </c>
      <c r="E84" s="19">
        <f t="shared" si="1"/>
        <v>0</v>
      </c>
    </row>
    <row r="85" spans="1:5" s="9" customFormat="1" ht="30" customHeight="1" x14ac:dyDescent="0.3">
      <c r="A85" s="8">
        <f>Вчера!A92</f>
        <v>0</v>
      </c>
      <c r="B85" s="8">
        <f>Вчера!B92</f>
        <v>0</v>
      </c>
      <c r="C85" s="19">
        <f>Вчера!C92</f>
        <v>0</v>
      </c>
      <c r="D85" s="19">
        <f>'52 COVID'!C92</f>
        <v>0</v>
      </c>
      <c r="E85" s="19">
        <f t="shared" si="1"/>
        <v>0</v>
      </c>
    </row>
    <row r="86" spans="1:5" s="9" customFormat="1" ht="30" customHeight="1" x14ac:dyDescent="0.3">
      <c r="A86" s="8">
        <f>Вчера!A93</f>
        <v>0</v>
      </c>
      <c r="B86" s="8">
        <f>Вчера!B93</f>
        <v>0</v>
      </c>
      <c r="C86" s="19">
        <f>Вчера!C93</f>
        <v>0</v>
      </c>
      <c r="D86" s="19">
        <f>'52 COVID'!C93</f>
        <v>0</v>
      </c>
      <c r="E86" s="19">
        <f t="shared" si="1"/>
        <v>0</v>
      </c>
    </row>
    <row r="87" spans="1:5" s="9" customFormat="1" ht="30" customHeight="1" x14ac:dyDescent="0.3">
      <c r="A87" s="8">
        <f>Вчера!A94</f>
        <v>0</v>
      </c>
      <c r="B87" s="8">
        <f>Вчера!B94</f>
        <v>0</v>
      </c>
      <c r="C87" s="19">
        <f>Вчера!C94</f>
        <v>0</v>
      </c>
      <c r="D87" s="19">
        <f>'52 COVID'!C94</f>
        <v>0</v>
      </c>
      <c r="E87" s="19">
        <f t="shared" si="1"/>
        <v>0</v>
      </c>
    </row>
    <row r="88" spans="1:5" s="9" customFormat="1" ht="30" customHeight="1" x14ac:dyDescent="0.3">
      <c r="A88" s="8">
        <f>Вчера!A95</f>
        <v>0</v>
      </c>
      <c r="B88" s="8">
        <f>Вчера!B95</f>
        <v>0</v>
      </c>
      <c r="C88" s="19">
        <f>Вчера!C95</f>
        <v>0</v>
      </c>
      <c r="D88" s="19">
        <f>'52 COVID'!C95</f>
        <v>0</v>
      </c>
      <c r="E88" s="19">
        <f t="shared" si="1"/>
        <v>0</v>
      </c>
    </row>
    <row r="89" spans="1:5" s="9" customFormat="1" ht="30" customHeight="1" x14ac:dyDescent="0.3">
      <c r="A89" s="8">
        <f>Вчера!A96</f>
        <v>0</v>
      </c>
      <c r="B89" s="8">
        <f>Вчера!B96</f>
        <v>0</v>
      </c>
      <c r="C89" s="19">
        <f>Вчера!C96</f>
        <v>0</v>
      </c>
      <c r="D89" s="19">
        <f>'52 COVID'!C96</f>
        <v>0</v>
      </c>
      <c r="E89" s="19">
        <f t="shared" si="1"/>
        <v>0</v>
      </c>
    </row>
    <row r="90" spans="1:5" s="9" customFormat="1" ht="30" customHeight="1" x14ac:dyDescent="0.3">
      <c r="A90" s="8">
        <f>Вчера!A97</f>
        <v>0</v>
      </c>
      <c r="B90" s="8">
        <f>Вчера!B97</f>
        <v>0</v>
      </c>
      <c r="C90" s="19">
        <f>Вчера!C97</f>
        <v>0</v>
      </c>
      <c r="D90" s="19">
        <f>'52 COVID'!C97</f>
        <v>0</v>
      </c>
      <c r="E90" s="19">
        <f t="shared" si="1"/>
        <v>0</v>
      </c>
    </row>
    <row r="91" spans="1:5" s="9" customFormat="1" ht="30" customHeight="1" x14ac:dyDescent="0.3">
      <c r="A91" s="8">
        <f>Вчера!A98</f>
        <v>0</v>
      </c>
      <c r="B91" s="8">
        <f>Вчера!B98</f>
        <v>0</v>
      </c>
      <c r="C91" s="19">
        <f>Вчера!C98</f>
        <v>0</v>
      </c>
      <c r="D91" s="19">
        <f>'52 COVID'!C98</f>
        <v>0</v>
      </c>
      <c r="E91" s="19">
        <f t="shared" si="1"/>
        <v>0</v>
      </c>
    </row>
    <row r="92" spans="1:5" s="9" customFormat="1" ht="30" customHeight="1" x14ac:dyDescent="0.3">
      <c r="A92" s="8">
        <f>Вчера!A99</f>
        <v>0</v>
      </c>
      <c r="B92" s="8">
        <f>Вчера!B99</f>
        <v>0</v>
      </c>
      <c r="C92" s="19">
        <f>Вчера!C99</f>
        <v>0</v>
      </c>
      <c r="D92" s="19">
        <f>'52 COVID'!C99</f>
        <v>0</v>
      </c>
      <c r="E92" s="19">
        <f t="shared" si="1"/>
        <v>0</v>
      </c>
    </row>
    <row r="93" spans="1:5" s="9" customFormat="1" ht="30" customHeight="1" x14ac:dyDescent="0.3">
      <c r="A93" s="8">
        <f>Вчера!A100</f>
        <v>0</v>
      </c>
      <c r="B93" s="8">
        <f>Вчера!B100</f>
        <v>0</v>
      </c>
      <c r="C93" s="19">
        <f>Вчера!C100</f>
        <v>0</v>
      </c>
      <c r="D93" s="19">
        <f>'52 COVID'!C100</f>
        <v>0</v>
      </c>
      <c r="E93" s="19">
        <f t="shared" si="1"/>
        <v>0</v>
      </c>
    </row>
    <row r="94" spans="1:5" s="9" customFormat="1" ht="30" customHeight="1" x14ac:dyDescent="0.3">
      <c r="A94" s="8">
        <f>Вчера!A101</f>
        <v>0</v>
      </c>
      <c r="B94" s="8">
        <f>Вчера!B101</f>
        <v>0</v>
      </c>
      <c r="C94" s="19">
        <f>Вчера!C101</f>
        <v>0</v>
      </c>
      <c r="D94" s="19">
        <f>'52 COVID'!C101</f>
        <v>0</v>
      </c>
      <c r="E94" s="19">
        <f t="shared" si="1"/>
        <v>0</v>
      </c>
    </row>
    <row r="95" spans="1:5" s="9" customFormat="1" ht="30" customHeight="1" x14ac:dyDescent="0.3">
      <c r="A95" s="8">
        <f>Вчера!A102</f>
        <v>0</v>
      </c>
      <c r="B95" s="8">
        <f>Вчера!B102</f>
        <v>0</v>
      </c>
      <c r="C95" s="19">
        <f>Вчера!C102</f>
        <v>0</v>
      </c>
      <c r="D95" s="19">
        <f>'52 COVID'!C102</f>
        <v>0</v>
      </c>
      <c r="E95" s="19">
        <f t="shared" si="1"/>
        <v>0</v>
      </c>
    </row>
    <row r="96" spans="1:5" s="9" customFormat="1" ht="30" customHeight="1" x14ac:dyDescent="0.3">
      <c r="A96" s="8">
        <f>Вчера!A103</f>
        <v>0</v>
      </c>
      <c r="B96" s="8">
        <f>Вчера!B103</f>
        <v>0</v>
      </c>
      <c r="C96" s="19">
        <f>Вчера!C103</f>
        <v>0</v>
      </c>
      <c r="D96" s="19">
        <f>'52 COVID'!C103</f>
        <v>0</v>
      </c>
      <c r="E96" s="19">
        <f t="shared" si="1"/>
        <v>0</v>
      </c>
    </row>
    <row r="97" spans="1:5" s="9" customFormat="1" ht="30" customHeight="1" x14ac:dyDescent="0.3">
      <c r="A97" s="8">
        <f>Вчера!A104</f>
        <v>0</v>
      </c>
      <c r="B97" s="8">
        <f>Вчера!B104</f>
        <v>0</v>
      </c>
      <c r="C97" s="19">
        <f>Вчера!C104</f>
        <v>0</v>
      </c>
      <c r="D97" s="19">
        <f>'52 COVID'!C104</f>
        <v>0</v>
      </c>
      <c r="E97" s="19">
        <f t="shared" si="1"/>
        <v>0</v>
      </c>
    </row>
    <row r="98" spans="1:5" s="9" customFormat="1" ht="30" customHeight="1" x14ac:dyDescent="0.3">
      <c r="A98" s="8">
        <f>Вчера!A105</f>
        <v>0</v>
      </c>
      <c r="B98" s="8">
        <f>Вчера!B105</f>
        <v>0</v>
      </c>
      <c r="C98" s="19">
        <f>Вчера!C105</f>
        <v>0</v>
      </c>
      <c r="D98" s="19">
        <f>'52 COVID'!C105</f>
        <v>0</v>
      </c>
      <c r="E98" s="19">
        <f t="shared" si="1"/>
        <v>0</v>
      </c>
    </row>
    <row r="99" spans="1:5" s="9" customFormat="1" ht="30" customHeight="1" x14ac:dyDescent="0.3">
      <c r="A99" s="8">
        <f>Вчера!A106</f>
        <v>0</v>
      </c>
      <c r="B99" s="8">
        <f>Вчера!B106</f>
        <v>0</v>
      </c>
      <c r="C99" s="19">
        <f>Вчера!C106</f>
        <v>0</v>
      </c>
      <c r="D99" s="19">
        <f>'52 COVID'!C106</f>
        <v>0</v>
      </c>
      <c r="E99" s="19">
        <f t="shared" si="1"/>
        <v>0</v>
      </c>
    </row>
    <row r="100" spans="1:5" s="9" customFormat="1" ht="30" customHeight="1" x14ac:dyDescent="0.3">
      <c r="A100" s="8">
        <f>Вчера!A107</f>
        <v>0</v>
      </c>
      <c r="B100" s="8">
        <f>Вчера!B107</f>
        <v>0</v>
      </c>
      <c r="C100" s="19">
        <f>Вчера!C107</f>
        <v>0</v>
      </c>
      <c r="D100" s="19">
        <f>'52 COVID'!C107</f>
        <v>0</v>
      </c>
      <c r="E100" s="19">
        <f t="shared" si="1"/>
        <v>0</v>
      </c>
    </row>
    <row r="101" spans="1:5" s="9" customFormat="1" ht="30" customHeight="1" x14ac:dyDescent="0.3">
      <c r="A101" s="8">
        <f>Вчера!A108</f>
        <v>0</v>
      </c>
      <c r="B101" s="8">
        <f>Вчера!B108</f>
        <v>0</v>
      </c>
      <c r="C101" s="19">
        <f>Вчера!C108</f>
        <v>0</v>
      </c>
      <c r="D101" s="19">
        <f>'52 COVID'!C108</f>
        <v>0</v>
      </c>
      <c r="E101" s="19">
        <f t="shared" si="1"/>
        <v>0</v>
      </c>
    </row>
    <row r="102" spans="1:5" s="9" customFormat="1" ht="30" customHeight="1" x14ac:dyDescent="0.3">
      <c r="A102" s="8">
        <f>Вчера!A109</f>
        <v>0</v>
      </c>
      <c r="B102" s="8">
        <f>Вчера!B109</f>
        <v>0</v>
      </c>
      <c r="C102" s="19">
        <f>Вчера!C109</f>
        <v>0</v>
      </c>
      <c r="D102" s="19">
        <f>'52 COVID'!C109</f>
        <v>0</v>
      </c>
      <c r="E102" s="19">
        <f t="shared" si="1"/>
        <v>0</v>
      </c>
    </row>
    <row r="103" spans="1:5" s="9" customFormat="1" ht="30" customHeight="1" x14ac:dyDescent="0.3">
      <c r="A103" s="8">
        <f>Вчера!A110</f>
        <v>0</v>
      </c>
      <c r="B103" s="8">
        <f>Вчера!B110</f>
        <v>0</v>
      </c>
      <c r="C103" s="19">
        <f>Вчера!C110</f>
        <v>0</v>
      </c>
      <c r="D103" s="19">
        <f>'52 COVID'!C110</f>
        <v>0</v>
      </c>
      <c r="E103" s="19">
        <f t="shared" si="1"/>
        <v>0</v>
      </c>
    </row>
    <row r="104" spans="1:5" s="9" customFormat="1" ht="30" customHeight="1" x14ac:dyDescent="0.3">
      <c r="A104" s="8">
        <f>Вчера!A111</f>
        <v>0</v>
      </c>
      <c r="B104" s="8">
        <f>Вчера!B111</f>
        <v>0</v>
      </c>
      <c r="C104" s="19">
        <f>Вчера!C111</f>
        <v>0</v>
      </c>
      <c r="D104" s="19">
        <f>'52 COVID'!C111</f>
        <v>0</v>
      </c>
      <c r="E104" s="19">
        <f t="shared" si="1"/>
        <v>0</v>
      </c>
    </row>
    <row r="105" spans="1:5" s="9" customFormat="1" ht="30" customHeight="1" x14ac:dyDescent="0.3">
      <c r="A105" s="8">
        <f>Вчера!A112</f>
        <v>0</v>
      </c>
      <c r="B105" s="8">
        <f>Вчера!B112</f>
        <v>0</v>
      </c>
      <c r="C105" s="19">
        <f>Вчера!C112</f>
        <v>0</v>
      </c>
      <c r="D105" s="19">
        <f>'52 COVID'!C112</f>
        <v>0</v>
      </c>
      <c r="E105" s="19">
        <f t="shared" si="1"/>
        <v>0</v>
      </c>
    </row>
    <row r="106" spans="1:5" s="9" customFormat="1" ht="30" customHeight="1" x14ac:dyDescent="0.3">
      <c r="A106" s="8">
        <f>Вчера!A113</f>
        <v>0</v>
      </c>
      <c r="B106" s="8">
        <f>Вчера!B113</f>
        <v>0</v>
      </c>
      <c r="C106" s="19">
        <f>Вчера!C113</f>
        <v>0</v>
      </c>
      <c r="D106" s="19">
        <f>'52 COVID'!C113</f>
        <v>0</v>
      </c>
      <c r="E106" s="19">
        <f t="shared" si="1"/>
        <v>0</v>
      </c>
    </row>
    <row r="107" spans="1:5" s="9" customFormat="1" ht="30" customHeight="1" x14ac:dyDescent="0.3">
      <c r="A107" s="8">
        <f>Вчера!A114</f>
        <v>0</v>
      </c>
      <c r="B107" s="8">
        <f>Вчера!B114</f>
        <v>0</v>
      </c>
      <c r="C107" s="19">
        <f>Вчера!C114</f>
        <v>0</v>
      </c>
      <c r="D107" s="19">
        <f>'52 COVID'!C114</f>
        <v>0</v>
      </c>
      <c r="E107" s="19">
        <f t="shared" si="1"/>
        <v>0</v>
      </c>
    </row>
    <row r="108" spans="1:5" s="9" customFormat="1" ht="30" customHeight="1" x14ac:dyDescent="0.3">
      <c r="A108" s="8">
        <f>Вчера!A115</f>
        <v>0</v>
      </c>
      <c r="B108" s="8">
        <f>Вчера!B115</f>
        <v>0</v>
      </c>
      <c r="C108" s="19">
        <f>Вчера!C115</f>
        <v>0</v>
      </c>
      <c r="D108" s="19">
        <f>'52 COVID'!C115</f>
        <v>0</v>
      </c>
      <c r="E108" s="19">
        <f t="shared" si="1"/>
        <v>0</v>
      </c>
    </row>
    <row r="109" spans="1:5" s="9" customFormat="1" ht="30" customHeight="1" x14ac:dyDescent="0.3">
      <c r="A109" s="8">
        <f>Вчера!A116</f>
        <v>0</v>
      </c>
      <c r="B109" s="8">
        <f>Вчера!B116</f>
        <v>0</v>
      </c>
      <c r="C109" s="19">
        <f>Вчера!C116</f>
        <v>0</v>
      </c>
      <c r="D109" s="19">
        <f>'52 COVID'!C116</f>
        <v>0</v>
      </c>
      <c r="E109" s="19">
        <f t="shared" si="1"/>
        <v>0</v>
      </c>
    </row>
    <row r="110" spans="1:5" s="9" customFormat="1" ht="30" customHeight="1" x14ac:dyDescent="0.3">
      <c r="A110" s="8">
        <f>Вчера!A117</f>
        <v>0</v>
      </c>
      <c r="B110" s="8">
        <f>Вчера!B117</f>
        <v>0</v>
      </c>
      <c r="C110" s="19">
        <f>Вчера!C117</f>
        <v>0</v>
      </c>
      <c r="D110" s="19">
        <f>'52 COVID'!C117</f>
        <v>0</v>
      </c>
      <c r="E110" s="19">
        <f t="shared" si="1"/>
        <v>0</v>
      </c>
    </row>
    <row r="111" spans="1:5" s="9" customFormat="1" ht="30" customHeight="1" x14ac:dyDescent="0.3">
      <c r="A111" s="8">
        <f>Вчера!A118</f>
        <v>0</v>
      </c>
      <c r="B111" s="8">
        <f>Вчера!B118</f>
        <v>0</v>
      </c>
      <c r="C111" s="19">
        <f>Вчера!C118</f>
        <v>0</v>
      </c>
      <c r="D111" s="19">
        <f>'52 COVID'!C118</f>
        <v>0</v>
      </c>
      <c r="E111" s="19">
        <f t="shared" si="1"/>
        <v>0</v>
      </c>
    </row>
    <row r="112" spans="1:5" s="9" customFormat="1" ht="30" customHeight="1" x14ac:dyDescent="0.3">
      <c r="A112" s="8">
        <f>Вчера!A119</f>
        <v>0</v>
      </c>
      <c r="B112" s="8">
        <f>Вчера!B119</f>
        <v>0</v>
      </c>
      <c r="C112" s="19">
        <f>Вчера!C119</f>
        <v>0</v>
      </c>
      <c r="D112" s="19">
        <f>'52 COVID'!C119</f>
        <v>0</v>
      </c>
      <c r="E112" s="19">
        <f t="shared" si="1"/>
        <v>0</v>
      </c>
    </row>
    <row r="113" spans="1:5" s="9" customFormat="1" ht="30" customHeight="1" x14ac:dyDescent="0.3">
      <c r="A113" s="8">
        <f>Вчера!A120</f>
        <v>0</v>
      </c>
      <c r="B113" s="8">
        <f>Вчера!B120</f>
        <v>0</v>
      </c>
      <c r="C113" s="19">
        <f>Вчера!C120</f>
        <v>0</v>
      </c>
      <c r="D113" s="19">
        <f>'52 COVID'!C120</f>
        <v>0</v>
      </c>
      <c r="E113" s="19">
        <f t="shared" si="1"/>
        <v>0</v>
      </c>
    </row>
    <row r="114" spans="1:5" s="9" customFormat="1" ht="30" customHeight="1" x14ac:dyDescent="0.3">
      <c r="A114" s="8">
        <f>Вчера!A121</f>
        <v>0</v>
      </c>
      <c r="B114" s="8">
        <f>Вчера!B121</f>
        <v>0</v>
      </c>
      <c r="C114" s="19">
        <f>Вчера!C121</f>
        <v>0</v>
      </c>
      <c r="D114" s="19">
        <f>'52 COVID'!C121</f>
        <v>0</v>
      </c>
      <c r="E114" s="19">
        <f t="shared" si="1"/>
        <v>0</v>
      </c>
    </row>
    <row r="115" spans="1:5" s="9" customFormat="1" ht="30" customHeight="1" x14ac:dyDescent="0.3">
      <c r="A115" s="8">
        <f>Вчера!A122</f>
        <v>0</v>
      </c>
      <c r="B115" s="8">
        <f>Вчера!B122</f>
        <v>0</v>
      </c>
      <c r="C115" s="19">
        <f>Вчера!C122</f>
        <v>0</v>
      </c>
      <c r="D115" s="19">
        <f>'52 COVID'!C122</f>
        <v>0</v>
      </c>
      <c r="E115" s="19">
        <f t="shared" si="1"/>
        <v>0</v>
      </c>
    </row>
    <row r="116" spans="1:5" s="9" customFormat="1" ht="30" customHeight="1" x14ac:dyDescent="0.3">
      <c r="A116" s="8">
        <f>Вчера!A123</f>
        <v>0</v>
      </c>
      <c r="B116" s="8">
        <f>Вчера!B123</f>
        <v>0</v>
      </c>
      <c r="C116" s="19">
        <f>Вчера!C123</f>
        <v>0</v>
      </c>
      <c r="D116" s="19">
        <f>'52 COVID'!C123</f>
        <v>0</v>
      </c>
      <c r="E116" s="19">
        <f t="shared" si="1"/>
        <v>0</v>
      </c>
    </row>
    <row r="117" spans="1:5" s="9" customFormat="1" ht="30" customHeight="1" x14ac:dyDescent="0.3">
      <c r="A117" s="8">
        <f>Вчера!A124</f>
        <v>0</v>
      </c>
      <c r="B117" s="8">
        <f>Вчера!B124</f>
        <v>0</v>
      </c>
      <c r="C117" s="19">
        <f>Вчера!C124</f>
        <v>0</v>
      </c>
      <c r="D117" s="19">
        <f>'52 COVID'!C124</f>
        <v>0</v>
      </c>
      <c r="E117" s="19">
        <f t="shared" si="1"/>
        <v>0</v>
      </c>
    </row>
    <row r="118" spans="1:5" s="9" customFormat="1" ht="30" customHeight="1" x14ac:dyDescent="0.3">
      <c r="A118" s="8">
        <f>Вчера!A125</f>
        <v>0</v>
      </c>
      <c r="B118" s="8">
        <f>Вчера!B125</f>
        <v>0</v>
      </c>
      <c r="C118" s="19">
        <f>Вчера!C125</f>
        <v>0</v>
      </c>
      <c r="D118" s="19">
        <f>'52 COVID'!C125</f>
        <v>0</v>
      </c>
      <c r="E118" s="19">
        <f t="shared" si="1"/>
        <v>0</v>
      </c>
    </row>
    <row r="119" spans="1:5" s="9" customFormat="1" ht="30" customHeight="1" x14ac:dyDescent="0.3">
      <c r="A119" s="8">
        <f>Вчера!A126</f>
        <v>0</v>
      </c>
      <c r="B119" s="8">
        <f>Вчера!B126</f>
        <v>0</v>
      </c>
      <c r="C119" s="19">
        <f>Вчера!C126</f>
        <v>0</v>
      </c>
      <c r="D119" s="19">
        <f>'52 COVID'!C126</f>
        <v>0</v>
      </c>
      <c r="E119" s="19">
        <f t="shared" si="1"/>
        <v>0</v>
      </c>
    </row>
    <row r="120" spans="1:5" s="9" customFormat="1" ht="30" customHeight="1" x14ac:dyDescent="0.3">
      <c r="A120" s="8">
        <f>Вчера!A127</f>
        <v>0</v>
      </c>
      <c r="B120" s="8">
        <f>Вчера!B127</f>
        <v>0</v>
      </c>
      <c r="C120" s="19">
        <f>Вчера!C127</f>
        <v>0</v>
      </c>
      <c r="D120" s="19">
        <f>'52 COVID'!C127</f>
        <v>0</v>
      </c>
      <c r="E120" s="19">
        <f t="shared" si="1"/>
        <v>0</v>
      </c>
    </row>
    <row r="121" spans="1:5" s="9" customFormat="1" ht="30" customHeight="1" x14ac:dyDescent="0.3">
      <c r="A121" s="8">
        <f>Вчера!A128</f>
        <v>0</v>
      </c>
      <c r="B121" s="8">
        <f>Вчера!B128</f>
        <v>0</v>
      </c>
      <c r="C121" s="19">
        <f>Вчера!C128</f>
        <v>0</v>
      </c>
      <c r="D121" s="19">
        <f>'52 COVID'!C128</f>
        <v>0</v>
      </c>
      <c r="E121" s="19">
        <f t="shared" si="1"/>
        <v>0</v>
      </c>
    </row>
    <row r="122" spans="1:5" s="9" customFormat="1" ht="30" customHeight="1" x14ac:dyDescent="0.3">
      <c r="A122" s="8">
        <f>Вчера!A129</f>
        <v>0</v>
      </c>
      <c r="B122" s="8">
        <f>Вчера!B129</f>
        <v>0</v>
      </c>
      <c r="C122" s="19">
        <f>Вчера!C129</f>
        <v>0</v>
      </c>
      <c r="D122" s="19">
        <f>'52 COVID'!C129</f>
        <v>0</v>
      </c>
      <c r="E122" s="19">
        <f t="shared" si="1"/>
        <v>0</v>
      </c>
    </row>
    <row r="123" spans="1:5" s="9" customFormat="1" ht="30" customHeight="1" x14ac:dyDescent="0.3">
      <c r="A123" s="8">
        <f>Вчера!A130</f>
        <v>0</v>
      </c>
      <c r="B123" s="8">
        <f>Вчера!B130</f>
        <v>0</v>
      </c>
      <c r="C123" s="19">
        <f>Вчера!C130</f>
        <v>0</v>
      </c>
      <c r="D123" s="19">
        <f>'52 COVID'!C130</f>
        <v>0</v>
      </c>
      <c r="E123" s="19">
        <f t="shared" si="1"/>
        <v>0</v>
      </c>
    </row>
    <row r="124" spans="1:5" s="9" customFormat="1" ht="30" customHeight="1" x14ac:dyDescent="0.3">
      <c r="A124" s="8">
        <f>Вчера!A131</f>
        <v>0</v>
      </c>
      <c r="B124" s="8">
        <f>Вчера!B131</f>
        <v>0</v>
      </c>
      <c r="C124" s="19">
        <f>Вчера!C131</f>
        <v>0</v>
      </c>
      <c r="D124" s="19">
        <f>'52 COVID'!C131</f>
        <v>0</v>
      </c>
      <c r="E124" s="19">
        <f t="shared" si="1"/>
        <v>0</v>
      </c>
    </row>
    <row r="125" spans="1:5" s="9" customFormat="1" ht="30" customHeight="1" x14ac:dyDescent="0.3">
      <c r="A125" s="8">
        <f>Вчера!A132</f>
        <v>0</v>
      </c>
      <c r="B125" s="8">
        <f>Вчера!B132</f>
        <v>0</v>
      </c>
      <c r="C125" s="19">
        <f>Вчера!C132</f>
        <v>0</v>
      </c>
      <c r="D125" s="19">
        <f>'52 COVID'!C132</f>
        <v>0</v>
      </c>
      <c r="E125" s="19">
        <f t="shared" si="1"/>
        <v>0</v>
      </c>
    </row>
    <row r="126" spans="1:5" s="9" customFormat="1" ht="30" customHeight="1" x14ac:dyDescent="0.3">
      <c r="A126" s="8">
        <f>Вчера!A133</f>
        <v>0</v>
      </c>
      <c r="B126" s="8">
        <f>Вчера!B133</f>
        <v>0</v>
      </c>
      <c r="C126" s="19">
        <f>Вчера!C133</f>
        <v>0</v>
      </c>
      <c r="D126" s="19">
        <f>'52 COVID'!C133</f>
        <v>0</v>
      </c>
      <c r="E126" s="19">
        <f t="shared" si="1"/>
        <v>0</v>
      </c>
    </row>
    <row r="127" spans="1:5" s="9" customFormat="1" ht="30" customHeight="1" x14ac:dyDescent="0.3">
      <c r="A127" s="8">
        <f>Вчера!A134</f>
        <v>0</v>
      </c>
      <c r="B127" s="8">
        <f>Вчера!B134</f>
        <v>0</v>
      </c>
      <c r="C127" s="19">
        <f>Вчера!C134</f>
        <v>0</v>
      </c>
      <c r="D127" s="19">
        <f>'52 COVID'!C134</f>
        <v>0</v>
      </c>
      <c r="E127" s="19">
        <f t="shared" si="1"/>
        <v>0</v>
      </c>
    </row>
    <row r="128" spans="1:5" s="9" customFormat="1" ht="30" customHeight="1" x14ac:dyDescent="0.3">
      <c r="A128" s="8">
        <f>Вчера!A135</f>
        <v>0</v>
      </c>
      <c r="B128" s="8">
        <f>Вчера!B135</f>
        <v>0</v>
      </c>
      <c r="C128" s="19">
        <f>Вчера!C135</f>
        <v>0</v>
      </c>
      <c r="D128" s="19">
        <f>'52 COVID'!C135</f>
        <v>0</v>
      </c>
      <c r="E128" s="19">
        <f t="shared" si="1"/>
        <v>0</v>
      </c>
    </row>
    <row r="129" spans="1:5" s="9" customFormat="1" ht="30" customHeight="1" x14ac:dyDescent="0.3">
      <c r="A129" s="8">
        <f>Вчера!A136</f>
        <v>0</v>
      </c>
      <c r="B129" s="8">
        <f>Вчера!B136</f>
        <v>0</v>
      </c>
      <c r="C129" s="19">
        <f>Вчера!C136</f>
        <v>0</v>
      </c>
      <c r="D129" s="19">
        <f>'52 COVID'!C136</f>
        <v>0</v>
      </c>
      <c r="E129" s="19">
        <f t="shared" si="1"/>
        <v>0</v>
      </c>
    </row>
    <row r="130" spans="1:5" s="9" customFormat="1" ht="30" customHeight="1" x14ac:dyDescent="0.3">
      <c r="A130" s="8">
        <f>Вчера!A137</f>
        <v>0</v>
      </c>
      <c r="B130" s="8">
        <f>Вчера!B137</f>
        <v>0</v>
      </c>
      <c r="C130" s="19">
        <f>Вчера!C137</f>
        <v>0</v>
      </c>
      <c r="D130" s="19">
        <f>'52 COVID'!C137</f>
        <v>0</v>
      </c>
      <c r="E130" s="19">
        <f t="shared" si="1"/>
        <v>0</v>
      </c>
    </row>
    <row r="131" spans="1:5" s="9" customFormat="1" ht="30" customHeight="1" x14ac:dyDescent="0.3">
      <c r="A131" s="8">
        <f>Вчера!A138</f>
        <v>0</v>
      </c>
      <c r="B131" s="8">
        <f>Вчера!B138</f>
        <v>0</v>
      </c>
      <c r="C131" s="19">
        <f>Вчера!C138</f>
        <v>0</v>
      </c>
      <c r="D131" s="19">
        <f>'52 COVID'!C138</f>
        <v>0</v>
      </c>
      <c r="E131" s="19">
        <f t="shared" si="1"/>
        <v>0</v>
      </c>
    </row>
    <row r="132" spans="1:5" s="9" customFormat="1" ht="30" customHeight="1" x14ac:dyDescent="0.3">
      <c r="A132" s="8">
        <f>Вчера!A139</f>
        <v>0</v>
      </c>
      <c r="B132" s="8">
        <f>Вчера!B139</f>
        <v>0</v>
      </c>
      <c r="C132" s="19">
        <f>Вчера!C139</f>
        <v>0</v>
      </c>
      <c r="D132" s="19">
        <f>'52 COVID'!C139</f>
        <v>0</v>
      </c>
      <c r="E132" s="19">
        <f t="shared" si="1"/>
        <v>0</v>
      </c>
    </row>
    <row r="133" spans="1:5" s="9" customFormat="1" ht="30" customHeight="1" x14ac:dyDescent="0.3">
      <c r="A133" s="8">
        <f>Вчера!A140</f>
        <v>0</v>
      </c>
      <c r="B133" s="8">
        <f>Вчера!B140</f>
        <v>0</v>
      </c>
      <c r="C133" s="19">
        <f>Вчера!C140</f>
        <v>0</v>
      </c>
      <c r="D133" s="19">
        <f>'52 COVID'!C140</f>
        <v>0</v>
      </c>
      <c r="E133" s="19">
        <f t="shared" ref="E133:E196" si="2">IF(ISNA(VLOOKUP(C133,D:D, 1, FALSE)),"_Должник",C133)</f>
        <v>0</v>
      </c>
    </row>
    <row r="134" spans="1:5" s="9" customFormat="1" ht="30" customHeight="1" x14ac:dyDescent="0.3">
      <c r="A134" s="8">
        <f>Вчера!A141</f>
        <v>0</v>
      </c>
      <c r="B134" s="8">
        <f>Вчера!B141</f>
        <v>0</v>
      </c>
      <c r="C134" s="19">
        <f>Вчера!C141</f>
        <v>0</v>
      </c>
      <c r="D134" s="19">
        <f>'52 COVID'!C141</f>
        <v>0</v>
      </c>
      <c r="E134" s="19">
        <f t="shared" si="2"/>
        <v>0</v>
      </c>
    </row>
    <row r="135" spans="1:5" s="9" customFormat="1" ht="30" customHeight="1" x14ac:dyDescent="0.3">
      <c r="A135" s="8">
        <f>Вчера!A142</f>
        <v>0</v>
      </c>
      <c r="B135" s="8">
        <f>Вчера!B142</f>
        <v>0</v>
      </c>
      <c r="C135" s="19">
        <f>Вчера!C142</f>
        <v>0</v>
      </c>
      <c r="D135" s="19">
        <f>'52 COVID'!C142</f>
        <v>0</v>
      </c>
      <c r="E135" s="19">
        <f t="shared" si="2"/>
        <v>0</v>
      </c>
    </row>
    <row r="136" spans="1:5" s="9" customFormat="1" ht="30" customHeight="1" x14ac:dyDescent="0.3">
      <c r="A136" s="8">
        <f>Вчера!A143</f>
        <v>0</v>
      </c>
      <c r="B136" s="8">
        <f>Вчера!B143</f>
        <v>0</v>
      </c>
      <c r="C136" s="19">
        <f>Вчера!C143</f>
        <v>0</v>
      </c>
      <c r="D136" s="19">
        <f>'52 COVID'!C143</f>
        <v>0</v>
      </c>
      <c r="E136" s="19">
        <f t="shared" si="2"/>
        <v>0</v>
      </c>
    </row>
    <row r="137" spans="1:5" s="9" customFormat="1" ht="30" customHeight="1" x14ac:dyDescent="0.3">
      <c r="A137" s="8">
        <f>Вчера!A144</f>
        <v>0</v>
      </c>
      <c r="B137" s="8">
        <f>Вчера!B144</f>
        <v>0</v>
      </c>
      <c r="C137" s="19">
        <f>Вчера!C144</f>
        <v>0</v>
      </c>
      <c r="D137" s="19">
        <f>'52 COVID'!C144</f>
        <v>0</v>
      </c>
      <c r="E137" s="19">
        <f t="shared" si="2"/>
        <v>0</v>
      </c>
    </row>
    <row r="138" spans="1:5" s="9" customFormat="1" ht="30" customHeight="1" x14ac:dyDescent="0.3">
      <c r="A138" s="8">
        <f>Вчера!A145</f>
        <v>0</v>
      </c>
      <c r="B138" s="8">
        <f>Вчера!B145</f>
        <v>0</v>
      </c>
      <c r="C138" s="19">
        <f>Вчера!C145</f>
        <v>0</v>
      </c>
      <c r="D138" s="19">
        <f>'52 COVID'!C145</f>
        <v>0</v>
      </c>
      <c r="E138" s="19">
        <f t="shared" si="2"/>
        <v>0</v>
      </c>
    </row>
    <row r="139" spans="1:5" s="9" customFormat="1" ht="30" customHeight="1" x14ac:dyDescent="0.3">
      <c r="A139" s="8">
        <f>Вчера!A146</f>
        <v>0</v>
      </c>
      <c r="B139" s="8">
        <f>Вчера!B146</f>
        <v>0</v>
      </c>
      <c r="C139" s="19">
        <f>Вчера!C146</f>
        <v>0</v>
      </c>
      <c r="D139" s="19">
        <f>'52 COVID'!C146</f>
        <v>0</v>
      </c>
      <c r="E139" s="19">
        <f t="shared" si="2"/>
        <v>0</v>
      </c>
    </row>
    <row r="140" spans="1:5" s="9" customFormat="1" ht="30" customHeight="1" x14ac:dyDescent="0.3">
      <c r="A140" s="8">
        <f>Вчера!A147</f>
        <v>0</v>
      </c>
      <c r="B140" s="8">
        <f>Вчера!B147</f>
        <v>0</v>
      </c>
      <c r="C140" s="19">
        <f>Вчера!C147</f>
        <v>0</v>
      </c>
      <c r="D140" s="19">
        <f>'52 COVID'!C147</f>
        <v>0</v>
      </c>
      <c r="E140" s="19">
        <f t="shared" si="2"/>
        <v>0</v>
      </c>
    </row>
    <row r="141" spans="1:5" s="9" customFormat="1" ht="30" customHeight="1" x14ac:dyDescent="0.3">
      <c r="A141" s="8">
        <f>Вчера!A148</f>
        <v>0</v>
      </c>
      <c r="B141" s="8">
        <f>Вчера!B148</f>
        <v>0</v>
      </c>
      <c r="C141" s="19">
        <f>Вчера!C148</f>
        <v>0</v>
      </c>
      <c r="D141" s="19">
        <f>'52 COVID'!C148</f>
        <v>0</v>
      </c>
      <c r="E141" s="19">
        <f t="shared" si="2"/>
        <v>0</v>
      </c>
    </row>
    <row r="142" spans="1:5" s="9" customFormat="1" ht="30" customHeight="1" x14ac:dyDescent="0.3">
      <c r="A142" s="8">
        <f>Вчера!A149</f>
        <v>0</v>
      </c>
      <c r="B142" s="8">
        <f>Вчера!B149</f>
        <v>0</v>
      </c>
      <c r="C142" s="19">
        <f>Вчера!C149</f>
        <v>0</v>
      </c>
      <c r="D142" s="19">
        <f>'52 COVID'!C149</f>
        <v>0</v>
      </c>
      <c r="E142" s="19">
        <f t="shared" si="2"/>
        <v>0</v>
      </c>
    </row>
    <row r="143" spans="1:5" s="9" customFormat="1" ht="30" customHeight="1" x14ac:dyDescent="0.3">
      <c r="A143" s="8">
        <f>Вчера!A150</f>
        <v>0</v>
      </c>
      <c r="B143" s="8">
        <f>Вчера!B150</f>
        <v>0</v>
      </c>
      <c r="C143" s="19">
        <f>Вчера!C150</f>
        <v>0</v>
      </c>
      <c r="D143" s="19">
        <f>'52 COVID'!C150</f>
        <v>0</v>
      </c>
      <c r="E143" s="19">
        <f t="shared" si="2"/>
        <v>0</v>
      </c>
    </row>
    <row r="144" spans="1:5" s="9" customFormat="1" ht="30" customHeight="1" x14ac:dyDescent="0.3">
      <c r="A144" s="8">
        <f>Вчера!A151</f>
        <v>0</v>
      </c>
      <c r="B144" s="8">
        <f>Вчера!B151</f>
        <v>0</v>
      </c>
      <c r="C144" s="19">
        <f>Вчера!C151</f>
        <v>0</v>
      </c>
      <c r="D144" s="19">
        <f>'52 COVID'!C151</f>
        <v>0</v>
      </c>
      <c r="E144" s="19">
        <f t="shared" si="2"/>
        <v>0</v>
      </c>
    </row>
    <row r="145" spans="1:5" s="9" customFormat="1" ht="30" customHeight="1" x14ac:dyDescent="0.3">
      <c r="A145" s="8">
        <f>Вчера!A152</f>
        <v>0</v>
      </c>
      <c r="B145" s="8">
        <f>Вчера!B152</f>
        <v>0</v>
      </c>
      <c r="C145" s="19">
        <f>Вчера!C152</f>
        <v>0</v>
      </c>
      <c r="D145" s="19">
        <f>'52 COVID'!C152</f>
        <v>0</v>
      </c>
      <c r="E145" s="19">
        <f t="shared" si="2"/>
        <v>0</v>
      </c>
    </row>
    <row r="146" spans="1:5" s="9" customFormat="1" ht="30" customHeight="1" x14ac:dyDescent="0.3">
      <c r="A146" s="8">
        <f>Вчера!A153</f>
        <v>0</v>
      </c>
      <c r="B146" s="8">
        <f>Вчера!B153</f>
        <v>0</v>
      </c>
      <c r="C146" s="19">
        <f>Вчера!C153</f>
        <v>0</v>
      </c>
      <c r="D146" s="19">
        <f>'52 COVID'!C153</f>
        <v>0</v>
      </c>
      <c r="E146" s="19">
        <f t="shared" si="2"/>
        <v>0</v>
      </c>
    </row>
    <row r="147" spans="1:5" s="9" customFormat="1" ht="30" customHeight="1" x14ac:dyDescent="0.3">
      <c r="A147" s="8">
        <f>Вчера!A154</f>
        <v>0</v>
      </c>
      <c r="B147" s="8">
        <f>Вчера!B154</f>
        <v>0</v>
      </c>
      <c r="C147" s="19">
        <f>Вчера!C154</f>
        <v>0</v>
      </c>
      <c r="D147" s="19">
        <f>'52 COVID'!C154</f>
        <v>0</v>
      </c>
      <c r="E147" s="19">
        <f t="shared" si="2"/>
        <v>0</v>
      </c>
    </row>
    <row r="148" spans="1:5" s="9" customFormat="1" ht="30" customHeight="1" x14ac:dyDescent="0.3">
      <c r="A148" s="8">
        <f>Вчера!A155</f>
        <v>0</v>
      </c>
      <c r="B148" s="8">
        <f>Вчера!B155</f>
        <v>0</v>
      </c>
      <c r="C148" s="19">
        <f>Вчера!C155</f>
        <v>0</v>
      </c>
      <c r="D148" s="19">
        <f>'52 COVID'!C155</f>
        <v>0</v>
      </c>
      <c r="E148" s="19">
        <f t="shared" si="2"/>
        <v>0</v>
      </c>
    </row>
    <row r="149" spans="1:5" s="9" customFormat="1" ht="30" customHeight="1" x14ac:dyDescent="0.3">
      <c r="A149" s="8">
        <f>Вчера!A156</f>
        <v>0</v>
      </c>
      <c r="B149" s="8">
        <f>Вчера!B156</f>
        <v>0</v>
      </c>
      <c r="C149" s="19">
        <f>Вчера!C156</f>
        <v>0</v>
      </c>
      <c r="D149" s="19">
        <f>'52 COVID'!C156</f>
        <v>0</v>
      </c>
      <c r="E149" s="19">
        <f t="shared" si="2"/>
        <v>0</v>
      </c>
    </row>
    <row r="150" spans="1:5" s="9" customFormat="1" ht="30" customHeight="1" x14ac:dyDescent="0.3">
      <c r="A150" s="8">
        <f>Вчера!A157</f>
        <v>0</v>
      </c>
      <c r="B150" s="8">
        <f>Вчера!B157</f>
        <v>0</v>
      </c>
      <c r="C150" s="19">
        <f>Вчера!C157</f>
        <v>0</v>
      </c>
      <c r="D150" s="19">
        <f>'52 COVID'!C157</f>
        <v>0</v>
      </c>
      <c r="E150" s="19">
        <f t="shared" si="2"/>
        <v>0</v>
      </c>
    </row>
    <row r="151" spans="1:5" s="9" customFormat="1" ht="30" customHeight="1" x14ac:dyDescent="0.3">
      <c r="A151" s="8">
        <f>Вчера!A158</f>
        <v>0</v>
      </c>
      <c r="B151" s="8">
        <f>Вчера!B158</f>
        <v>0</v>
      </c>
      <c r="C151" s="19">
        <f>Вчера!C158</f>
        <v>0</v>
      </c>
      <c r="D151" s="19">
        <f>'52 COVID'!C158</f>
        <v>0</v>
      </c>
      <c r="E151" s="19">
        <f t="shared" si="2"/>
        <v>0</v>
      </c>
    </row>
    <row r="152" spans="1:5" s="9" customFormat="1" ht="30" customHeight="1" x14ac:dyDescent="0.3">
      <c r="A152" s="8">
        <f>Вчера!A159</f>
        <v>0</v>
      </c>
      <c r="B152" s="8">
        <f>Вчера!B159</f>
        <v>0</v>
      </c>
      <c r="C152" s="19">
        <f>Вчера!C159</f>
        <v>0</v>
      </c>
      <c r="D152" s="19">
        <f>'52 COVID'!C159</f>
        <v>0</v>
      </c>
      <c r="E152" s="19">
        <f t="shared" si="2"/>
        <v>0</v>
      </c>
    </row>
    <row r="153" spans="1:5" s="9" customFormat="1" ht="30" customHeight="1" x14ac:dyDescent="0.3">
      <c r="A153" s="8">
        <f>Вчера!A160</f>
        <v>0</v>
      </c>
      <c r="B153" s="8">
        <f>Вчера!B160</f>
        <v>0</v>
      </c>
      <c r="C153" s="19">
        <f>Вчера!C160</f>
        <v>0</v>
      </c>
      <c r="D153" s="19">
        <f>'52 COVID'!C160</f>
        <v>0</v>
      </c>
      <c r="E153" s="19">
        <f t="shared" si="2"/>
        <v>0</v>
      </c>
    </row>
    <row r="154" spans="1:5" s="9" customFormat="1" ht="30" customHeight="1" x14ac:dyDescent="0.3">
      <c r="A154" s="8">
        <f>Вчера!A161</f>
        <v>0</v>
      </c>
      <c r="B154" s="8">
        <f>Вчера!B161</f>
        <v>0</v>
      </c>
      <c r="C154" s="19">
        <f>Вчера!C161</f>
        <v>0</v>
      </c>
      <c r="D154" s="19">
        <f>'52 COVID'!C161</f>
        <v>0</v>
      </c>
      <c r="E154" s="19">
        <f t="shared" si="2"/>
        <v>0</v>
      </c>
    </row>
    <row r="155" spans="1:5" s="9" customFormat="1" ht="30" customHeight="1" x14ac:dyDescent="0.3">
      <c r="A155" s="8">
        <f>Вчера!A162</f>
        <v>0</v>
      </c>
      <c r="B155" s="8">
        <f>Вчера!B162</f>
        <v>0</v>
      </c>
      <c r="C155" s="19">
        <f>Вчера!C162</f>
        <v>0</v>
      </c>
      <c r="D155" s="19">
        <f>'52 COVID'!C162</f>
        <v>0</v>
      </c>
      <c r="E155" s="19">
        <f t="shared" si="2"/>
        <v>0</v>
      </c>
    </row>
    <row r="156" spans="1:5" s="9" customFormat="1" ht="30" customHeight="1" x14ac:dyDescent="0.3">
      <c r="A156" s="8">
        <f>Вчера!A163</f>
        <v>0</v>
      </c>
      <c r="B156" s="8">
        <f>Вчера!B163</f>
        <v>0</v>
      </c>
      <c r="C156" s="19">
        <f>Вчера!C163</f>
        <v>0</v>
      </c>
      <c r="D156" s="19">
        <f>'52 COVID'!C163</f>
        <v>0</v>
      </c>
      <c r="E156" s="19">
        <f t="shared" si="2"/>
        <v>0</v>
      </c>
    </row>
    <row r="157" spans="1:5" s="9" customFormat="1" ht="30" customHeight="1" x14ac:dyDescent="0.3">
      <c r="A157" s="8">
        <f>Вчера!A164</f>
        <v>0</v>
      </c>
      <c r="B157" s="8">
        <f>Вчера!B164</f>
        <v>0</v>
      </c>
      <c r="C157" s="19">
        <f>Вчера!C164</f>
        <v>0</v>
      </c>
      <c r="D157" s="19">
        <f>'52 COVID'!C164</f>
        <v>0</v>
      </c>
      <c r="E157" s="19">
        <f t="shared" si="2"/>
        <v>0</v>
      </c>
    </row>
    <row r="158" spans="1:5" s="9" customFormat="1" ht="30" customHeight="1" x14ac:dyDescent="0.3">
      <c r="A158" s="8">
        <f>Вчера!A165</f>
        <v>0</v>
      </c>
      <c r="B158" s="8">
        <f>Вчера!B165</f>
        <v>0</v>
      </c>
      <c r="C158" s="19">
        <f>Вчера!C165</f>
        <v>0</v>
      </c>
      <c r="D158" s="19">
        <f>'52 COVID'!C165</f>
        <v>0</v>
      </c>
      <c r="E158" s="19">
        <f t="shared" si="2"/>
        <v>0</v>
      </c>
    </row>
    <row r="159" spans="1:5" s="9" customFormat="1" ht="30" customHeight="1" x14ac:dyDescent="0.3">
      <c r="A159" s="8">
        <f>Вчера!A166</f>
        <v>0</v>
      </c>
      <c r="B159" s="8">
        <f>Вчера!B166</f>
        <v>0</v>
      </c>
      <c r="C159" s="19">
        <f>Вчера!C166</f>
        <v>0</v>
      </c>
      <c r="D159" s="19">
        <f>'52 COVID'!C166</f>
        <v>0</v>
      </c>
      <c r="E159" s="19">
        <f t="shared" si="2"/>
        <v>0</v>
      </c>
    </row>
    <row r="160" spans="1:5" s="9" customFormat="1" ht="30" customHeight="1" x14ac:dyDescent="0.3">
      <c r="A160" s="8">
        <f>Вчера!A167</f>
        <v>0</v>
      </c>
      <c r="B160" s="8">
        <f>Вчера!B167</f>
        <v>0</v>
      </c>
      <c r="C160" s="19">
        <f>Вчера!C167</f>
        <v>0</v>
      </c>
      <c r="D160" s="19">
        <f>'52 COVID'!C167</f>
        <v>0</v>
      </c>
      <c r="E160" s="19">
        <f t="shared" si="2"/>
        <v>0</v>
      </c>
    </row>
    <row r="161" spans="1:5" s="9" customFormat="1" ht="30" customHeight="1" x14ac:dyDescent="0.3">
      <c r="A161" s="8">
        <f>Вчера!A168</f>
        <v>0</v>
      </c>
      <c r="B161" s="8">
        <f>Вчера!B168</f>
        <v>0</v>
      </c>
      <c r="C161" s="19">
        <f>Вчера!C168</f>
        <v>0</v>
      </c>
      <c r="D161" s="19">
        <f>'52 COVID'!C168</f>
        <v>0</v>
      </c>
      <c r="E161" s="19">
        <f t="shared" si="2"/>
        <v>0</v>
      </c>
    </row>
    <row r="162" spans="1:5" s="9" customFormat="1" ht="30" customHeight="1" x14ac:dyDescent="0.3">
      <c r="A162" s="8">
        <f>Вчера!A169</f>
        <v>0</v>
      </c>
      <c r="B162" s="8">
        <f>Вчера!B169</f>
        <v>0</v>
      </c>
      <c r="C162" s="19">
        <f>Вчера!C169</f>
        <v>0</v>
      </c>
      <c r="D162" s="19">
        <f>'52 COVID'!C169</f>
        <v>0</v>
      </c>
      <c r="E162" s="19">
        <f t="shared" si="2"/>
        <v>0</v>
      </c>
    </row>
    <row r="163" spans="1:5" s="9" customFormat="1" ht="30" customHeight="1" x14ac:dyDescent="0.3">
      <c r="A163" s="8">
        <f>Вчера!A170</f>
        <v>0</v>
      </c>
      <c r="B163" s="8">
        <f>Вчера!B170</f>
        <v>0</v>
      </c>
      <c r="C163" s="19">
        <f>Вчера!C170</f>
        <v>0</v>
      </c>
      <c r="D163" s="19">
        <f>'52 COVID'!C170</f>
        <v>0</v>
      </c>
      <c r="E163" s="19">
        <f t="shared" si="2"/>
        <v>0</v>
      </c>
    </row>
    <row r="164" spans="1:5" s="9" customFormat="1" ht="30" customHeight="1" x14ac:dyDescent="0.3">
      <c r="A164" s="8">
        <f>Вчера!A171</f>
        <v>0</v>
      </c>
      <c r="B164" s="8">
        <f>Вчера!B171</f>
        <v>0</v>
      </c>
      <c r="C164" s="19">
        <f>Вчера!C171</f>
        <v>0</v>
      </c>
      <c r="D164" s="19">
        <f>'52 COVID'!C171</f>
        <v>0</v>
      </c>
      <c r="E164" s="19">
        <f t="shared" si="2"/>
        <v>0</v>
      </c>
    </row>
    <row r="165" spans="1:5" s="9" customFormat="1" ht="30" customHeight="1" x14ac:dyDescent="0.3">
      <c r="A165" s="8">
        <f>Вчера!A172</f>
        <v>0</v>
      </c>
      <c r="B165" s="8">
        <f>Вчера!B172</f>
        <v>0</v>
      </c>
      <c r="C165" s="19">
        <f>Вчера!C172</f>
        <v>0</v>
      </c>
      <c r="D165" s="19">
        <f>'52 COVID'!C172</f>
        <v>0</v>
      </c>
      <c r="E165" s="19">
        <f t="shared" si="2"/>
        <v>0</v>
      </c>
    </row>
    <row r="166" spans="1:5" s="9" customFormat="1" ht="30" customHeight="1" x14ac:dyDescent="0.3">
      <c r="A166" s="8">
        <f>Вчера!A173</f>
        <v>0</v>
      </c>
      <c r="B166" s="8">
        <f>Вчера!B173</f>
        <v>0</v>
      </c>
      <c r="C166" s="19">
        <f>Вчера!C173</f>
        <v>0</v>
      </c>
      <c r="D166" s="19">
        <f>'52 COVID'!C173</f>
        <v>0</v>
      </c>
      <c r="E166" s="19">
        <f t="shared" si="2"/>
        <v>0</v>
      </c>
    </row>
    <row r="167" spans="1:5" s="9" customFormat="1" ht="30" customHeight="1" x14ac:dyDescent="0.3">
      <c r="A167" s="8">
        <f>Вчера!A174</f>
        <v>0</v>
      </c>
      <c r="B167" s="8">
        <f>Вчера!B174</f>
        <v>0</v>
      </c>
      <c r="C167" s="19">
        <f>Вчера!C174</f>
        <v>0</v>
      </c>
      <c r="D167" s="19">
        <f>'52 COVID'!C174</f>
        <v>0</v>
      </c>
      <c r="E167" s="19">
        <f t="shared" si="2"/>
        <v>0</v>
      </c>
    </row>
    <row r="168" spans="1:5" s="9" customFormat="1" ht="30" customHeight="1" x14ac:dyDescent="0.3">
      <c r="A168" s="8">
        <f>Вчера!A175</f>
        <v>0</v>
      </c>
      <c r="B168" s="8">
        <f>Вчера!B175</f>
        <v>0</v>
      </c>
      <c r="C168" s="19">
        <f>Вчера!C175</f>
        <v>0</v>
      </c>
      <c r="D168" s="19">
        <f>'52 COVID'!C175</f>
        <v>0</v>
      </c>
      <c r="E168" s="19">
        <f t="shared" si="2"/>
        <v>0</v>
      </c>
    </row>
    <row r="169" spans="1:5" s="9" customFormat="1" ht="30" customHeight="1" x14ac:dyDescent="0.3">
      <c r="A169" s="8">
        <f>Вчера!A176</f>
        <v>0</v>
      </c>
      <c r="B169" s="8">
        <f>Вчера!B176</f>
        <v>0</v>
      </c>
      <c r="C169" s="19">
        <f>Вчера!C176</f>
        <v>0</v>
      </c>
      <c r="D169" s="19">
        <f>'52 COVID'!C176</f>
        <v>0</v>
      </c>
      <c r="E169" s="19">
        <f t="shared" si="2"/>
        <v>0</v>
      </c>
    </row>
    <row r="170" spans="1:5" s="9" customFormat="1" ht="30" customHeight="1" x14ac:dyDescent="0.3">
      <c r="A170" s="8">
        <f>Вчера!A177</f>
        <v>0</v>
      </c>
      <c r="B170" s="8">
        <f>Вчера!B177</f>
        <v>0</v>
      </c>
      <c r="C170" s="19">
        <f>Вчера!C177</f>
        <v>0</v>
      </c>
      <c r="D170" s="19">
        <f>'52 COVID'!C177</f>
        <v>0</v>
      </c>
      <c r="E170" s="19">
        <f t="shared" si="2"/>
        <v>0</v>
      </c>
    </row>
    <row r="171" spans="1:5" s="9" customFormat="1" ht="30" customHeight="1" x14ac:dyDescent="0.3">
      <c r="A171" s="8">
        <f>Вчера!A178</f>
        <v>0</v>
      </c>
      <c r="B171" s="8">
        <f>Вчера!B178</f>
        <v>0</v>
      </c>
      <c r="C171" s="19">
        <f>Вчера!C178</f>
        <v>0</v>
      </c>
      <c r="D171" s="19">
        <f>'52 COVID'!C178</f>
        <v>0</v>
      </c>
      <c r="E171" s="19">
        <f t="shared" si="2"/>
        <v>0</v>
      </c>
    </row>
    <row r="172" spans="1:5" s="9" customFormat="1" ht="30" customHeight="1" x14ac:dyDescent="0.3">
      <c r="A172" s="8">
        <f>Вчера!A179</f>
        <v>0</v>
      </c>
      <c r="B172" s="8">
        <f>Вчера!B179</f>
        <v>0</v>
      </c>
      <c r="C172" s="19">
        <f>Вчера!C179</f>
        <v>0</v>
      </c>
      <c r="D172" s="19">
        <f>'52 COVID'!C179</f>
        <v>0</v>
      </c>
      <c r="E172" s="19">
        <f t="shared" si="2"/>
        <v>0</v>
      </c>
    </row>
    <row r="173" spans="1:5" s="9" customFormat="1" ht="30" customHeight="1" x14ac:dyDescent="0.3">
      <c r="A173" s="8">
        <f>Вчера!A180</f>
        <v>0</v>
      </c>
      <c r="B173" s="8">
        <f>Вчера!B180</f>
        <v>0</v>
      </c>
      <c r="C173" s="19">
        <f>Вчера!C180</f>
        <v>0</v>
      </c>
      <c r="D173" s="19">
        <f>'52 COVID'!C180</f>
        <v>0</v>
      </c>
      <c r="E173" s="19">
        <f t="shared" si="2"/>
        <v>0</v>
      </c>
    </row>
    <row r="174" spans="1:5" s="9" customFormat="1" ht="30" customHeight="1" x14ac:dyDescent="0.3">
      <c r="A174" s="8">
        <f>Вчера!A181</f>
        <v>0</v>
      </c>
      <c r="B174" s="8">
        <f>Вчера!B181</f>
        <v>0</v>
      </c>
      <c r="C174" s="19">
        <f>Вчера!C181</f>
        <v>0</v>
      </c>
      <c r="D174" s="19">
        <f>'52 COVID'!C181</f>
        <v>0</v>
      </c>
      <c r="E174" s="19">
        <f t="shared" si="2"/>
        <v>0</v>
      </c>
    </row>
    <row r="175" spans="1:5" s="9" customFormat="1" ht="30" customHeight="1" x14ac:dyDescent="0.3">
      <c r="A175" s="8">
        <f>Вчера!A182</f>
        <v>0</v>
      </c>
      <c r="B175" s="8">
        <f>Вчера!B182</f>
        <v>0</v>
      </c>
      <c r="C175" s="19">
        <f>Вчера!C182</f>
        <v>0</v>
      </c>
      <c r="D175" s="19">
        <f>'52 COVID'!C182</f>
        <v>0</v>
      </c>
      <c r="E175" s="19">
        <f t="shared" si="2"/>
        <v>0</v>
      </c>
    </row>
    <row r="176" spans="1:5" s="9" customFormat="1" ht="30" customHeight="1" x14ac:dyDescent="0.3">
      <c r="A176" s="8">
        <f>Вчера!A183</f>
        <v>0</v>
      </c>
      <c r="B176" s="8">
        <f>Вчера!B183</f>
        <v>0</v>
      </c>
      <c r="C176" s="19">
        <f>Вчера!C183</f>
        <v>0</v>
      </c>
      <c r="D176" s="19">
        <f>'52 COVID'!C183</f>
        <v>0</v>
      </c>
      <c r="E176" s="19">
        <f t="shared" si="2"/>
        <v>0</v>
      </c>
    </row>
    <row r="177" spans="1:5" s="9" customFormat="1" ht="30" customHeight="1" x14ac:dyDescent="0.3">
      <c r="A177" s="8">
        <f>Вчера!A184</f>
        <v>0</v>
      </c>
      <c r="B177" s="8">
        <f>Вчера!B184</f>
        <v>0</v>
      </c>
      <c r="C177" s="19">
        <f>Вчера!C184</f>
        <v>0</v>
      </c>
      <c r="D177" s="19">
        <f>'52 COVID'!C184</f>
        <v>0</v>
      </c>
      <c r="E177" s="19">
        <f t="shared" si="2"/>
        <v>0</v>
      </c>
    </row>
    <row r="178" spans="1:5" s="9" customFormat="1" ht="30" customHeight="1" x14ac:dyDescent="0.3">
      <c r="A178" s="8">
        <f>Вчера!A185</f>
        <v>0</v>
      </c>
      <c r="B178" s="8">
        <f>Вчера!B185</f>
        <v>0</v>
      </c>
      <c r="C178" s="19">
        <f>Вчера!C185</f>
        <v>0</v>
      </c>
      <c r="D178" s="19">
        <f>'52 COVID'!C185</f>
        <v>0</v>
      </c>
      <c r="E178" s="19">
        <f t="shared" si="2"/>
        <v>0</v>
      </c>
    </row>
    <row r="179" spans="1:5" s="9" customFormat="1" ht="30" customHeight="1" x14ac:dyDescent="0.3">
      <c r="A179" s="8">
        <f>Вчера!A186</f>
        <v>0</v>
      </c>
      <c r="B179" s="8">
        <f>Вчера!B186</f>
        <v>0</v>
      </c>
      <c r="C179" s="19">
        <f>Вчера!C186</f>
        <v>0</v>
      </c>
      <c r="D179" s="19">
        <f>'52 COVID'!C186</f>
        <v>0</v>
      </c>
      <c r="E179" s="19">
        <f t="shared" si="2"/>
        <v>0</v>
      </c>
    </row>
    <row r="180" spans="1:5" s="9" customFormat="1" ht="30" customHeight="1" x14ac:dyDescent="0.3">
      <c r="A180" s="8">
        <f>Вчера!A187</f>
        <v>0</v>
      </c>
      <c r="B180" s="8">
        <f>Вчера!B187</f>
        <v>0</v>
      </c>
      <c r="C180" s="19">
        <f>Вчера!C187</f>
        <v>0</v>
      </c>
      <c r="D180" s="19">
        <f>'52 COVID'!C187</f>
        <v>0</v>
      </c>
      <c r="E180" s="19">
        <f t="shared" si="2"/>
        <v>0</v>
      </c>
    </row>
    <row r="181" spans="1:5" s="9" customFormat="1" ht="30" customHeight="1" x14ac:dyDescent="0.3">
      <c r="A181" s="8">
        <f>Вчера!A188</f>
        <v>0</v>
      </c>
      <c r="B181" s="8">
        <f>Вчера!B188</f>
        <v>0</v>
      </c>
      <c r="C181" s="19">
        <f>Вчера!C188</f>
        <v>0</v>
      </c>
      <c r="D181" s="19">
        <f>'52 COVID'!C188</f>
        <v>0</v>
      </c>
      <c r="E181" s="19">
        <f t="shared" si="2"/>
        <v>0</v>
      </c>
    </row>
    <row r="182" spans="1:5" s="9" customFormat="1" ht="30" customHeight="1" x14ac:dyDescent="0.3">
      <c r="A182" s="8">
        <f>Вчера!A189</f>
        <v>0</v>
      </c>
      <c r="B182" s="8">
        <f>Вчера!B189</f>
        <v>0</v>
      </c>
      <c r="C182" s="19">
        <f>Вчера!C189</f>
        <v>0</v>
      </c>
      <c r="D182" s="19">
        <f>'52 COVID'!C189</f>
        <v>0</v>
      </c>
      <c r="E182" s="19">
        <f t="shared" si="2"/>
        <v>0</v>
      </c>
    </row>
    <row r="183" spans="1:5" s="9" customFormat="1" ht="30" customHeight="1" x14ac:dyDescent="0.3">
      <c r="A183" s="8">
        <f>Вчера!A190</f>
        <v>0</v>
      </c>
      <c r="B183" s="8">
        <f>Вчера!B190</f>
        <v>0</v>
      </c>
      <c r="C183" s="19">
        <f>Вчера!C190</f>
        <v>0</v>
      </c>
      <c r="D183" s="19">
        <f>'52 COVID'!C190</f>
        <v>0</v>
      </c>
      <c r="E183" s="19">
        <f t="shared" si="2"/>
        <v>0</v>
      </c>
    </row>
    <row r="184" spans="1:5" s="9" customFormat="1" ht="30" customHeight="1" x14ac:dyDescent="0.3">
      <c r="A184" s="8">
        <f>Вчера!A191</f>
        <v>0</v>
      </c>
      <c r="B184" s="8">
        <f>Вчера!B191</f>
        <v>0</v>
      </c>
      <c r="C184" s="19">
        <f>Вчера!C191</f>
        <v>0</v>
      </c>
      <c r="D184" s="19">
        <f>'52 COVID'!C191</f>
        <v>0</v>
      </c>
      <c r="E184" s="19">
        <f t="shared" si="2"/>
        <v>0</v>
      </c>
    </row>
    <row r="185" spans="1:5" s="9" customFormat="1" ht="30" customHeight="1" x14ac:dyDescent="0.3">
      <c r="A185" s="8">
        <f>Вчера!A192</f>
        <v>0</v>
      </c>
      <c r="B185" s="8">
        <f>Вчера!B192</f>
        <v>0</v>
      </c>
      <c r="C185" s="19">
        <f>Вчера!C192</f>
        <v>0</v>
      </c>
      <c r="D185" s="19">
        <f>'52 COVID'!C192</f>
        <v>0</v>
      </c>
      <c r="E185" s="19">
        <f t="shared" si="2"/>
        <v>0</v>
      </c>
    </row>
    <row r="186" spans="1:5" s="9" customFormat="1" ht="30" customHeight="1" x14ac:dyDescent="0.3">
      <c r="A186" s="8">
        <f>Вчера!A193</f>
        <v>0</v>
      </c>
      <c r="B186" s="8">
        <f>Вчера!B193</f>
        <v>0</v>
      </c>
      <c r="C186" s="19">
        <f>Вчера!C193</f>
        <v>0</v>
      </c>
      <c r="D186" s="19">
        <f>'52 COVID'!C193</f>
        <v>0</v>
      </c>
      <c r="E186" s="19">
        <f t="shared" si="2"/>
        <v>0</v>
      </c>
    </row>
    <row r="187" spans="1:5" s="9" customFormat="1" ht="30" customHeight="1" x14ac:dyDescent="0.3">
      <c r="A187" s="8">
        <f>Вчера!A194</f>
        <v>0</v>
      </c>
      <c r="B187" s="8">
        <f>Вчера!B194</f>
        <v>0</v>
      </c>
      <c r="C187" s="19">
        <f>Вчера!C194</f>
        <v>0</v>
      </c>
      <c r="D187" s="19">
        <f>'52 COVID'!C194</f>
        <v>0</v>
      </c>
      <c r="E187" s="19">
        <f t="shared" si="2"/>
        <v>0</v>
      </c>
    </row>
    <row r="188" spans="1:5" s="9" customFormat="1" ht="30" customHeight="1" x14ac:dyDescent="0.3">
      <c r="A188" s="8">
        <f>Вчера!A195</f>
        <v>0</v>
      </c>
      <c r="B188" s="8">
        <f>Вчера!B195</f>
        <v>0</v>
      </c>
      <c r="C188" s="19">
        <f>Вчера!C195</f>
        <v>0</v>
      </c>
      <c r="D188" s="19">
        <f>'52 COVID'!C195</f>
        <v>0</v>
      </c>
      <c r="E188" s="19">
        <f t="shared" si="2"/>
        <v>0</v>
      </c>
    </row>
    <row r="189" spans="1:5" s="9" customFormat="1" ht="30" customHeight="1" x14ac:dyDescent="0.3">
      <c r="A189" s="8">
        <f>Вчера!A196</f>
        <v>0</v>
      </c>
      <c r="B189" s="8">
        <f>Вчера!B196</f>
        <v>0</v>
      </c>
      <c r="C189" s="19">
        <f>Вчера!C196</f>
        <v>0</v>
      </c>
      <c r="D189" s="19">
        <f>'52 COVID'!C196</f>
        <v>0</v>
      </c>
      <c r="E189" s="19">
        <f t="shared" si="2"/>
        <v>0</v>
      </c>
    </row>
    <row r="190" spans="1:5" s="9" customFormat="1" ht="30" customHeight="1" x14ac:dyDescent="0.3">
      <c r="A190" s="8">
        <f>Вчера!A197</f>
        <v>0</v>
      </c>
      <c r="B190" s="8">
        <f>Вчера!B197</f>
        <v>0</v>
      </c>
      <c r="C190" s="19">
        <f>Вчера!C197</f>
        <v>0</v>
      </c>
      <c r="D190" s="19">
        <f>'52 COVID'!C197</f>
        <v>0</v>
      </c>
      <c r="E190" s="19">
        <f t="shared" si="2"/>
        <v>0</v>
      </c>
    </row>
    <row r="191" spans="1:5" s="9" customFormat="1" ht="30" customHeight="1" x14ac:dyDescent="0.3">
      <c r="A191" s="8">
        <f>Вчера!A198</f>
        <v>0</v>
      </c>
      <c r="B191" s="8">
        <f>Вчера!B198</f>
        <v>0</v>
      </c>
      <c r="C191" s="19">
        <f>Вчера!C198</f>
        <v>0</v>
      </c>
      <c r="D191" s="19">
        <f>'52 COVID'!C198</f>
        <v>0</v>
      </c>
      <c r="E191" s="19">
        <f t="shared" si="2"/>
        <v>0</v>
      </c>
    </row>
    <row r="192" spans="1:5" s="9" customFormat="1" ht="30" customHeight="1" x14ac:dyDescent="0.3">
      <c r="A192" s="8">
        <f>Вчера!A199</f>
        <v>0</v>
      </c>
      <c r="B192" s="8">
        <f>Вчера!B199</f>
        <v>0</v>
      </c>
      <c r="C192" s="19">
        <f>Вчера!C199</f>
        <v>0</v>
      </c>
      <c r="D192" s="19">
        <f>'52 COVID'!C199</f>
        <v>0</v>
      </c>
      <c r="E192" s="19">
        <f t="shared" si="2"/>
        <v>0</v>
      </c>
    </row>
    <row r="193" spans="1:5" s="9" customFormat="1" ht="30" customHeight="1" x14ac:dyDescent="0.3">
      <c r="A193" s="8">
        <f>Вчера!A200</f>
        <v>0</v>
      </c>
      <c r="B193" s="8">
        <f>Вчера!B200</f>
        <v>0</v>
      </c>
      <c r="C193" s="19">
        <f>Вчера!C200</f>
        <v>0</v>
      </c>
      <c r="D193" s="19">
        <f>'52 COVID'!C200</f>
        <v>0</v>
      </c>
      <c r="E193" s="19">
        <f t="shared" si="2"/>
        <v>0</v>
      </c>
    </row>
    <row r="194" spans="1:5" s="9" customFormat="1" ht="30" customHeight="1" x14ac:dyDescent="0.3">
      <c r="A194" s="8">
        <f>Вчера!A201</f>
        <v>0</v>
      </c>
      <c r="B194" s="8">
        <f>Вчера!B201</f>
        <v>0</v>
      </c>
      <c r="C194" s="19">
        <f>Вчера!C201</f>
        <v>0</v>
      </c>
      <c r="D194" s="19">
        <f>'52 COVID'!C201</f>
        <v>0</v>
      </c>
      <c r="E194" s="19">
        <f t="shared" si="2"/>
        <v>0</v>
      </c>
    </row>
    <row r="195" spans="1:5" s="9" customFormat="1" ht="30" customHeight="1" x14ac:dyDescent="0.3">
      <c r="A195" s="8">
        <f>Вчера!A202</f>
        <v>0</v>
      </c>
      <c r="B195" s="8">
        <f>Вчера!B202</f>
        <v>0</v>
      </c>
      <c r="C195" s="19">
        <f>Вчера!C202</f>
        <v>0</v>
      </c>
      <c r="D195" s="19">
        <f>'52 COVID'!C202</f>
        <v>0</v>
      </c>
      <c r="E195" s="19">
        <f t="shared" si="2"/>
        <v>0</v>
      </c>
    </row>
    <row r="196" spans="1:5" s="9" customFormat="1" ht="30" customHeight="1" x14ac:dyDescent="0.3">
      <c r="A196" s="8">
        <f>Вчера!A203</f>
        <v>0</v>
      </c>
      <c r="B196" s="8">
        <f>Вчера!B203</f>
        <v>0</v>
      </c>
      <c r="C196" s="19">
        <f>Вчера!C203</f>
        <v>0</v>
      </c>
      <c r="D196" s="19">
        <f>'52 COVID'!C203</f>
        <v>0</v>
      </c>
      <c r="E196" s="19">
        <f t="shared" si="2"/>
        <v>0</v>
      </c>
    </row>
    <row r="197" spans="1:5" s="9" customFormat="1" ht="30" customHeight="1" x14ac:dyDescent="0.3">
      <c r="A197" s="8">
        <f>Вчера!A204</f>
        <v>0</v>
      </c>
      <c r="B197" s="8">
        <f>Вчера!B204</f>
        <v>0</v>
      </c>
      <c r="C197" s="19">
        <f>Вчера!C204</f>
        <v>0</v>
      </c>
      <c r="D197" s="19">
        <f>'52 COVID'!C204</f>
        <v>0</v>
      </c>
      <c r="E197" s="19">
        <f t="shared" ref="E197:E260" si="3">IF(ISNA(VLOOKUP(C197,D:D, 1, FALSE)),"_Должник",C197)</f>
        <v>0</v>
      </c>
    </row>
    <row r="198" spans="1:5" s="9" customFormat="1" ht="30" customHeight="1" x14ac:dyDescent="0.3">
      <c r="A198" s="8">
        <f>Вчера!A205</f>
        <v>0</v>
      </c>
      <c r="B198" s="8">
        <f>Вчера!B205</f>
        <v>0</v>
      </c>
      <c r="C198" s="19">
        <f>Вчера!C205</f>
        <v>0</v>
      </c>
      <c r="D198" s="19">
        <f>'52 COVID'!C205</f>
        <v>0</v>
      </c>
      <c r="E198" s="19">
        <f t="shared" si="3"/>
        <v>0</v>
      </c>
    </row>
    <row r="199" spans="1:5" s="9" customFormat="1" ht="30" customHeight="1" x14ac:dyDescent="0.3">
      <c r="A199" s="8">
        <f>Вчера!A206</f>
        <v>0</v>
      </c>
      <c r="B199" s="8">
        <f>Вчера!B206</f>
        <v>0</v>
      </c>
      <c r="C199" s="19">
        <f>Вчера!C206</f>
        <v>0</v>
      </c>
      <c r="D199" s="19">
        <f>'52 COVID'!C206</f>
        <v>0</v>
      </c>
      <c r="E199" s="19">
        <f t="shared" si="3"/>
        <v>0</v>
      </c>
    </row>
    <row r="200" spans="1:5" s="9" customFormat="1" ht="30" customHeight="1" x14ac:dyDescent="0.3">
      <c r="A200" s="8">
        <f>Вчера!A207</f>
        <v>0</v>
      </c>
      <c r="B200" s="8">
        <f>Вчера!B207</f>
        <v>0</v>
      </c>
      <c r="C200" s="19">
        <f>Вчера!C207</f>
        <v>0</v>
      </c>
      <c r="D200" s="19">
        <f>'52 COVID'!C207</f>
        <v>0</v>
      </c>
      <c r="E200" s="19">
        <f t="shared" si="3"/>
        <v>0</v>
      </c>
    </row>
    <row r="201" spans="1:5" s="9" customFormat="1" ht="30" customHeight="1" x14ac:dyDescent="0.3">
      <c r="A201" s="8">
        <f>Вчера!A208</f>
        <v>0</v>
      </c>
      <c r="B201" s="8">
        <f>Вчера!B208</f>
        <v>0</v>
      </c>
      <c r="C201" s="19">
        <f>Вчера!C208</f>
        <v>0</v>
      </c>
      <c r="D201" s="19">
        <f>'52 COVID'!C208</f>
        <v>0</v>
      </c>
      <c r="E201" s="19">
        <f t="shared" si="3"/>
        <v>0</v>
      </c>
    </row>
    <row r="202" spans="1:5" s="9" customFormat="1" ht="30" customHeight="1" x14ac:dyDescent="0.3">
      <c r="A202" s="8">
        <f>Вчера!A209</f>
        <v>0</v>
      </c>
      <c r="B202" s="8">
        <f>Вчера!B209</f>
        <v>0</v>
      </c>
      <c r="C202" s="19">
        <f>Вчера!C209</f>
        <v>0</v>
      </c>
      <c r="D202" s="19">
        <f>'52 COVID'!C209</f>
        <v>0</v>
      </c>
      <c r="E202" s="19">
        <f t="shared" si="3"/>
        <v>0</v>
      </c>
    </row>
    <row r="203" spans="1:5" s="9" customFormat="1" ht="30" customHeight="1" x14ac:dyDescent="0.3">
      <c r="A203" s="8">
        <f>Вчера!A210</f>
        <v>0</v>
      </c>
      <c r="B203" s="8">
        <f>Вчера!B210</f>
        <v>0</v>
      </c>
      <c r="C203" s="19">
        <f>Вчера!C210</f>
        <v>0</v>
      </c>
      <c r="D203" s="19">
        <f>'52 COVID'!C210</f>
        <v>0</v>
      </c>
      <c r="E203" s="19">
        <f t="shared" si="3"/>
        <v>0</v>
      </c>
    </row>
    <row r="204" spans="1:5" s="9" customFormat="1" ht="30" customHeight="1" x14ac:dyDescent="0.3">
      <c r="A204" s="8">
        <f>Вчера!A211</f>
        <v>0</v>
      </c>
      <c r="B204" s="8">
        <f>Вчера!B211</f>
        <v>0</v>
      </c>
      <c r="C204" s="19">
        <f>Вчера!C211</f>
        <v>0</v>
      </c>
      <c r="D204" s="19">
        <f>'52 COVID'!C211</f>
        <v>0</v>
      </c>
      <c r="E204" s="19">
        <f t="shared" si="3"/>
        <v>0</v>
      </c>
    </row>
    <row r="205" spans="1:5" s="9" customFormat="1" ht="30" customHeight="1" x14ac:dyDescent="0.3">
      <c r="A205" s="8">
        <f>Вчера!A212</f>
        <v>0</v>
      </c>
      <c r="B205" s="8">
        <f>Вчера!B212</f>
        <v>0</v>
      </c>
      <c r="C205" s="19">
        <f>Вчера!C212</f>
        <v>0</v>
      </c>
      <c r="D205" s="19">
        <f>'52 COVID'!C212</f>
        <v>0</v>
      </c>
      <c r="E205" s="19">
        <f t="shared" si="3"/>
        <v>0</v>
      </c>
    </row>
    <row r="206" spans="1:5" s="9" customFormat="1" ht="30" customHeight="1" x14ac:dyDescent="0.3">
      <c r="A206" s="8">
        <f>Вчера!A213</f>
        <v>0</v>
      </c>
      <c r="B206" s="8">
        <f>Вчера!B213</f>
        <v>0</v>
      </c>
      <c r="C206" s="19">
        <f>Вчера!C213</f>
        <v>0</v>
      </c>
      <c r="D206" s="19">
        <f>'52 COVID'!C213</f>
        <v>0</v>
      </c>
      <c r="E206" s="19">
        <f t="shared" si="3"/>
        <v>0</v>
      </c>
    </row>
    <row r="207" spans="1:5" s="9" customFormat="1" ht="30" customHeight="1" x14ac:dyDescent="0.3">
      <c r="A207" s="8">
        <f>Вчера!A214</f>
        <v>0</v>
      </c>
      <c r="B207" s="8">
        <f>Вчера!B214</f>
        <v>0</v>
      </c>
      <c r="C207" s="19">
        <f>Вчера!C214</f>
        <v>0</v>
      </c>
      <c r="D207" s="19">
        <f>'52 COVID'!C214</f>
        <v>0</v>
      </c>
      <c r="E207" s="19">
        <f t="shared" si="3"/>
        <v>0</v>
      </c>
    </row>
    <row r="208" spans="1:5" s="9" customFormat="1" ht="30" customHeight="1" x14ac:dyDescent="0.3">
      <c r="A208" s="8">
        <f>Вчера!A215</f>
        <v>0</v>
      </c>
      <c r="B208" s="8">
        <f>Вчера!B215</f>
        <v>0</v>
      </c>
      <c r="C208" s="19">
        <f>Вчера!C215</f>
        <v>0</v>
      </c>
      <c r="D208" s="19">
        <f>'52 COVID'!C215</f>
        <v>0</v>
      </c>
      <c r="E208" s="19">
        <f t="shared" si="3"/>
        <v>0</v>
      </c>
    </row>
    <row r="209" spans="1:5" s="9" customFormat="1" ht="30" customHeight="1" x14ac:dyDescent="0.3">
      <c r="A209" s="8">
        <f>Вчера!A216</f>
        <v>0</v>
      </c>
      <c r="B209" s="8">
        <f>Вчера!B216</f>
        <v>0</v>
      </c>
      <c r="C209" s="19">
        <f>Вчера!C216</f>
        <v>0</v>
      </c>
      <c r="D209" s="19">
        <f>'52 COVID'!C216</f>
        <v>0</v>
      </c>
      <c r="E209" s="19">
        <f t="shared" si="3"/>
        <v>0</v>
      </c>
    </row>
    <row r="210" spans="1:5" s="9" customFormat="1" ht="30" customHeight="1" x14ac:dyDescent="0.3">
      <c r="A210" s="8">
        <f>Вчера!A217</f>
        <v>0</v>
      </c>
      <c r="B210" s="8">
        <f>Вчера!B217</f>
        <v>0</v>
      </c>
      <c r="C210" s="19">
        <f>Вчера!C217</f>
        <v>0</v>
      </c>
      <c r="D210" s="19">
        <f>'52 COVID'!C217</f>
        <v>0</v>
      </c>
      <c r="E210" s="19">
        <f t="shared" si="3"/>
        <v>0</v>
      </c>
    </row>
    <row r="211" spans="1:5" s="9" customFormat="1" ht="30" customHeight="1" x14ac:dyDescent="0.3">
      <c r="A211" s="8">
        <f>Вчера!A218</f>
        <v>0</v>
      </c>
      <c r="B211" s="8">
        <f>Вчера!B218</f>
        <v>0</v>
      </c>
      <c r="C211" s="19">
        <f>Вчера!C218</f>
        <v>0</v>
      </c>
      <c r="D211" s="19">
        <f>'52 COVID'!C218</f>
        <v>0</v>
      </c>
      <c r="E211" s="19">
        <f t="shared" si="3"/>
        <v>0</v>
      </c>
    </row>
    <row r="212" spans="1:5" s="9" customFormat="1" ht="30" customHeight="1" x14ac:dyDescent="0.3">
      <c r="A212" s="8">
        <f>Вчера!A219</f>
        <v>0</v>
      </c>
      <c r="B212" s="8">
        <f>Вчера!B219</f>
        <v>0</v>
      </c>
      <c r="C212" s="19">
        <f>Вчера!C219</f>
        <v>0</v>
      </c>
      <c r="D212" s="19">
        <f>'52 COVID'!C219</f>
        <v>0</v>
      </c>
      <c r="E212" s="19">
        <f t="shared" si="3"/>
        <v>0</v>
      </c>
    </row>
    <row r="213" spans="1:5" s="9" customFormat="1" ht="30" customHeight="1" x14ac:dyDescent="0.3">
      <c r="A213" s="8">
        <f>Вчера!A220</f>
        <v>0</v>
      </c>
      <c r="B213" s="8">
        <f>Вчера!B220</f>
        <v>0</v>
      </c>
      <c r="C213" s="19">
        <f>Вчера!C220</f>
        <v>0</v>
      </c>
      <c r="D213" s="19">
        <f>'52 COVID'!C220</f>
        <v>0</v>
      </c>
      <c r="E213" s="19">
        <f t="shared" si="3"/>
        <v>0</v>
      </c>
    </row>
    <row r="214" spans="1:5" s="9" customFormat="1" ht="30" customHeight="1" x14ac:dyDescent="0.3">
      <c r="A214" s="8">
        <f>Вчера!A221</f>
        <v>0</v>
      </c>
      <c r="B214" s="8">
        <f>Вчера!B221</f>
        <v>0</v>
      </c>
      <c r="C214" s="19">
        <f>Вчера!C221</f>
        <v>0</v>
      </c>
      <c r="D214" s="19">
        <f>'52 COVID'!C221</f>
        <v>0</v>
      </c>
      <c r="E214" s="19">
        <f t="shared" si="3"/>
        <v>0</v>
      </c>
    </row>
    <row r="215" spans="1:5" s="9" customFormat="1" ht="30" customHeight="1" x14ac:dyDescent="0.3">
      <c r="A215" s="8">
        <f>Вчера!A222</f>
        <v>0</v>
      </c>
      <c r="B215" s="8">
        <f>Вчера!B222</f>
        <v>0</v>
      </c>
      <c r="C215" s="19">
        <f>Вчера!C222</f>
        <v>0</v>
      </c>
      <c r="D215" s="19">
        <f>'52 COVID'!C222</f>
        <v>0</v>
      </c>
      <c r="E215" s="19">
        <f t="shared" si="3"/>
        <v>0</v>
      </c>
    </row>
    <row r="216" spans="1:5" s="9" customFormat="1" ht="30" customHeight="1" x14ac:dyDescent="0.3">
      <c r="A216" s="8">
        <f>Вчера!A223</f>
        <v>0</v>
      </c>
      <c r="B216" s="8">
        <f>Вчера!B223</f>
        <v>0</v>
      </c>
      <c r="C216" s="19">
        <f>Вчера!C223</f>
        <v>0</v>
      </c>
      <c r="D216" s="19">
        <f>'52 COVID'!C223</f>
        <v>0</v>
      </c>
      <c r="E216" s="19">
        <f t="shared" si="3"/>
        <v>0</v>
      </c>
    </row>
    <row r="217" spans="1:5" s="9" customFormat="1" ht="30" customHeight="1" x14ac:dyDescent="0.3">
      <c r="A217" s="8">
        <f>Вчера!A224</f>
        <v>0</v>
      </c>
      <c r="B217" s="8">
        <f>Вчера!B224</f>
        <v>0</v>
      </c>
      <c r="C217" s="19">
        <f>Вчера!C224</f>
        <v>0</v>
      </c>
      <c r="D217" s="19">
        <f>'52 COVID'!C224</f>
        <v>0</v>
      </c>
      <c r="E217" s="19">
        <f t="shared" si="3"/>
        <v>0</v>
      </c>
    </row>
    <row r="218" spans="1:5" s="9" customFormat="1" ht="30" customHeight="1" x14ac:dyDescent="0.3">
      <c r="A218" s="8">
        <f>Вчера!A225</f>
        <v>0</v>
      </c>
      <c r="B218" s="8">
        <f>Вчера!B225</f>
        <v>0</v>
      </c>
      <c r="C218" s="19">
        <f>Вчера!C225</f>
        <v>0</v>
      </c>
      <c r="D218" s="19">
        <f>'52 COVID'!C225</f>
        <v>0</v>
      </c>
      <c r="E218" s="19">
        <f t="shared" si="3"/>
        <v>0</v>
      </c>
    </row>
    <row r="219" spans="1:5" s="9" customFormat="1" ht="30" customHeight="1" x14ac:dyDescent="0.3">
      <c r="A219" s="8">
        <f>Вчера!A226</f>
        <v>0</v>
      </c>
      <c r="B219" s="8">
        <f>Вчера!B226</f>
        <v>0</v>
      </c>
      <c r="C219" s="19">
        <f>Вчера!C226</f>
        <v>0</v>
      </c>
      <c r="D219" s="19">
        <f>'52 COVID'!C226</f>
        <v>0</v>
      </c>
      <c r="E219" s="19">
        <f t="shared" si="3"/>
        <v>0</v>
      </c>
    </row>
    <row r="220" spans="1:5" s="9" customFormat="1" ht="30" customHeight="1" x14ac:dyDescent="0.3">
      <c r="A220" s="8">
        <f>Вчера!A227</f>
        <v>0</v>
      </c>
      <c r="B220" s="8">
        <f>Вчера!B227</f>
        <v>0</v>
      </c>
      <c r="C220" s="19">
        <f>Вчера!C227</f>
        <v>0</v>
      </c>
      <c r="D220" s="19">
        <f>'52 COVID'!C227</f>
        <v>0</v>
      </c>
      <c r="E220" s="19">
        <f t="shared" si="3"/>
        <v>0</v>
      </c>
    </row>
    <row r="221" spans="1:5" s="9" customFormat="1" ht="30" customHeight="1" x14ac:dyDescent="0.3">
      <c r="A221" s="8">
        <f>Вчера!A228</f>
        <v>0</v>
      </c>
      <c r="B221" s="8">
        <f>Вчера!B228</f>
        <v>0</v>
      </c>
      <c r="C221" s="19">
        <f>Вчера!C228</f>
        <v>0</v>
      </c>
      <c r="D221" s="19">
        <f>'52 COVID'!C228</f>
        <v>0</v>
      </c>
      <c r="E221" s="19">
        <f t="shared" si="3"/>
        <v>0</v>
      </c>
    </row>
    <row r="222" spans="1:5" s="9" customFormat="1" ht="30" customHeight="1" x14ac:dyDescent="0.3">
      <c r="A222" s="8">
        <f>Вчера!A229</f>
        <v>0</v>
      </c>
      <c r="B222" s="8">
        <f>Вчера!B229</f>
        <v>0</v>
      </c>
      <c r="C222" s="19">
        <f>Вчера!C229</f>
        <v>0</v>
      </c>
      <c r="D222" s="19">
        <f>'52 COVID'!C229</f>
        <v>0</v>
      </c>
      <c r="E222" s="19">
        <f t="shared" si="3"/>
        <v>0</v>
      </c>
    </row>
    <row r="223" spans="1:5" s="9" customFormat="1" ht="30" customHeight="1" x14ac:dyDescent="0.3">
      <c r="A223" s="8">
        <f>Вчера!A230</f>
        <v>0</v>
      </c>
      <c r="B223" s="8">
        <f>Вчера!B230</f>
        <v>0</v>
      </c>
      <c r="C223" s="19">
        <f>Вчера!C230</f>
        <v>0</v>
      </c>
      <c r="D223" s="19">
        <f>'52 COVID'!C230</f>
        <v>0</v>
      </c>
      <c r="E223" s="19">
        <f t="shared" si="3"/>
        <v>0</v>
      </c>
    </row>
    <row r="224" spans="1:5" s="9" customFormat="1" ht="30" customHeight="1" x14ac:dyDescent="0.3">
      <c r="A224" s="8">
        <f>Вчера!A231</f>
        <v>0</v>
      </c>
      <c r="B224" s="8">
        <f>Вчера!B231</f>
        <v>0</v>
      </c>
      <c r="C224" s="19">
        <f>Вчера!C231</f>
        <v>0</v>
      </c>
      <c r="D224" s="19">
        <f>'52 COVID'!C231</f>
        <v>0</v>
      </c>
      <c r="E224" s="19">
        <f t="shared" si="3"/>
        <v>0</v>
      </c>
    </row>
    <row r="225" spans="1:5" s="9" customFormat="1" ht="30" customHeight="1" x14ac:dyDescent="0.3">
      <c r="A225" s="8">
        <f>Вчера!A232</f>
        <v>0</v>
      </c>
      <c r="B225" s="8">
        <f>Вчера!B232</f>
        <v>0</v>
      </c>
      <c r="C225" s="19">
        <f>Вчера!C232</f>
        <v>0</v>
      </c>
      <c r="D225" s="19">
        <f>'52 COVID'!C232</f>
        <v>0</v>
      </c>
      <c r="E225" s="19">
        <f t="shared" si="3"/>
        <v>0</v>
      </c>
    </row>
    <row r="226" spans="1:5" s="9" customFormat="1" ht="30" customHeight="1" x14ac:dyDescent="0.3">
      <c r="A226" s="8">
        <f>Вчера!A233</f>
        <v>0</v>
      </c>
      <c r="B226" s="8">
        <f>Вчера!B233</f>
        <v>0</v>
      </c>
      <c r="C226" s="19">
        <f>Вчера!C233</f>
        <v>0</v>
      </c>
      <c r="D226" s="19">
        <f>'52 COVID'!C233</f>
        <v>0</v>
      </c>
      <c r="E226" s="19">
        <f t="shared" si="3"/>
        <v>0</v>
      </c>
    </row>
    <row r="227" spans="1:5" s="9" customFormat="1" ht="30" customHeight="1" x14ac:dyDescent="0.3">
      <c r="A227" s="8">
        <f>Вчера!A234</f>
        <v>0</v>
      </c>
      <c r="B227" s="8">
        <f>Вчера!B234</f>
        <v>0</v>
      </c>
      <c r="C227" s="19">
        <f>Вчера!C234</f>
        <v>0</v>
      </c>
      <c r="D227" s="19">
        <f>'52 COVID'!C234</f>
        <v>0</v>
      </c>
      <c r="E227" s="19">
        <f t="shared" si="3"/>
        <v>0</v>
      </c>
    </row>
    <row r="228" spans="1:5" s="9" customFormat="1" ht="30" customHeight="1" x14ac:dyDescent="0.3">
      <c r="A228" s="8">
        <f>Вчера!A235</f>
        <v>0</v>
      </c>
      <c r="B228" s="8">
        <f>Вчера!B235</f>
        <v>0</v>
      </c>
      <c r="C228" s="19">
        <f>Вчера!C235</f>
        <v>0</v>
      </c>
      <c r="D228" s="19">
        <f>'52 COVID'!C235</f>
        <v>0</v>
      </c>
      <c r="E228" s="19">
        <f t="shared" si="3"/>
        <v>0</v>
      </c>
    </row>
    <row r="229" spans="1:5" s="9" customFormat="1" ht="30" customHeight="1" x14ac:dyDescent="0.3">
      <c r="A229" s="8">
        <f>Вчера!A236</f>
        <v>0</v>
      </c>
      <c r="B229" s="8">
        <f>Вчера!B236</f>
        <v>0</v>
      </c>
      <c r="C229" s="19">
        <f>Вчера!C236</f>
        <v>0</v>
      </c>
      <c r="D229" s="19">
        <f>'52 COVID'!C236</f>
        <v>0</v>
      </c>
      <c r="E229" s="19">
        <f t="shared" si="3"/>
        <v>0</v>
      </c>
    </row>
    <row r="230" spans="1:5" s="9" customFormat="1" ht="30" customHeight="1" x14ac:dyDescent="0.3">
      <c r="A230" s="8">
        <f>Вчера!A237</f>
        <v>0</v>
      </c>
      <c r="B230" s="8">
        <f>Вчера!B237</f>
        <v>0</v>
      </c>
      <c r="C230" s="19">
        <f>Вчера!C237</f>
        <v>0</v>
      </c>
      <c r="D230" s="19">
        <f>'52 COVID'!C237</f>
        <v>0</v>
      </c>
      <c r="E230" s="19">
        <f t="shared" si="3"/>
        <v>0</v>
      </c>
    </row>
    <row r="231" spans="1:5" s="9" customFormat="1" ht="30" customHeight="1" x14ac:dyDescent="0.3">
      <c r="A231" s="8">
        <f>Вчера!A238</f>
        <v>0</v>
      </c>
      <c r="B231" s="8">
        <f>Вчера!B238</f>
        <v>0</v>
      </c>
      <c r="C231" s="19">
        <f>Вчера!C238</f>
        <v>0</v>
      </c>
      <c r="D231" s="19">
        <f>'52 COVID'!C238</f>
        <v>0</v>
      </c>
      <c r="E231" s="19">
        <f t="shared" si="3"/>
        <v>0</v>
      </c>
    </row>
    <row r="232" spans="1:5" s="9" customFormat="1" ht="30" customHeight="1" x14ac:dyDescent="0.3">
      <c r="A232" s="8">
        <f>Вчера!A239</f>
        <v>0</v>
      </c>
      <c r="B232" s="8">
        <f>Вчера!B239</f>
        <v>0</v>
      </c>
      <c r="C232" s="19">
        <f>Вчера!C239</f>
        <v>0</v>
      </c>
      <c r="D232" s="19">
        <f>'52 COVID'!C239</f>
        <v>0</v>
      </c>
      <c r="E232" s="19">
        <f t="shared" si="3"/>
        <v>0</v>
      </c>
    </row>
    <row r="233" spans="1:5" s="9" customFormat="1" ht="30" customHeight="1" x14ac:dyDescent="0.3">
      <c r="A233" s="8">
        <f>Вчера!A240</f>
        <v>0</v>
      </c>
      <c r="B233" s="8">
        <f>Вчера!B240</f>
        <v>0</v>
      </c>
      <c r="C233" s="19">
        <f>Вчера!C240</f>
        <v>0</v>
      </c>
      <c r="D233" s="19">
        <f>'52 COVID'!C240</f>
        <v>0</v>
      </c>
      <c r="E233" s="19">
        <f t="shared" si="3"/>
        <v>0</v>
      </c>
    </row>
    <row r="234" spans="1:5" s="9" customFormat="1" ht="30" customHeight="1" x14ac:dyDescent="0.3">
      <c r="A234" s="8">
        <f>Вчера!A241</f>
        <v>0</v>
      </c>
      <c r="B234" s="8">
        <f>Вчера!B241</f>
        <v>0</v>
      </c>
      <c r="C234" s="19">
        <f>Вчера!C241</f>
        <v>0</v>
      </c>
      <c r="D234" s="19">
        <f>'52 COVID'!C241</f>
        <v>0</v>
      </c>
      <c r="E234" s="19">
        <f t="shared" si="3"/>
        <v>0</v>
      </c>
    </row>
    <row r="235" spans="1:5" s="9" customFormat="1" ht="30" customHeight="1" x14ac:dyDescent="0.3">
      <c r="A235" s="8">
        <f>Вчера!A242</f>
        <v>0</v>
      </c>
      <c r="B235" s="8">
        <f>Вчера!B242</f>
        <v>0</v>
      </c>
      <c r="C235" s="19">
        <f>Вчера!C242</f>
        <v>0</v>
      </c>
      <c r="D235" s="19">
        <f>'52 COVID'!C242</f>
        <v>0</v>
      </c>
      <c r="E235" s="19">
        <f t="shared" si="3"/>
        <v>0</v>
      </c>
    </row>
    <row r="236" spans="1:5" s="9" customFormat="1" ht="30" customHeight="1" x14ac:dyDescent="0.3">
      <c r="A236" s="8">
        <f>Вчера!A243</f>
        <v>0</v>
      </c>
      <c r="B236" s="8">
        <f>Вчера!B243</f>
        <v>0</v>
      </c>
      <c r="C236" s="19">
        <f>Вчера!C243</f>
        <v>0</v>
      </c>
      <c r="D236" s="19">
        <f>'52 COVID'!C243</f>
        <v>0</v>
      </c>
      <c r="E236" s="19">
        <f t="shared" si="3"/>
        <v>0</v>
      </c>
    </row>
    <row r="237" spans="1:5" s="9" customFormat="1" ht="30" customHeight="1" x14ac:dyDescent="0.3">
      <c r="A237" s="8">
        <f>Вчера!A244</f>
        <v>0</v>
      </c>
      <c r="B237" s="8">
        <f>Вчера!B244</f>
        <v>0</v>
      </c>
      <c r="C237" s="19">
        <f>Вчера!C244</f>
        <v>0</v>
      </c>
      <c r="D237" s="19">
        <f>'52 COVID'!C244</f>
        <v>0</v>
      </c>
      <c r="E237" s="19">
        <f t="shared" si="3"/>
        <v>0</v>
      </c>
    </row>
    <row r="238" spans="1:5" s="9" customFormat="1" ht="30" customHeight="1" x14ac:dyDescent="0.3">
      <c r="A238" s="8">
        <f>Вчера!A245</f>
        <v>0</v>
      </c>
      <c r="B238" s="8">
        <f>Вчера!B245</f>
        <v>0</v>
      </c>
      <c r="C238" s="19">
        <f>Вчера!C245</f>
        <v>0</v>
      </c>
      <c r="D238" s="19">
        <f>'52 COVID'!C245</f>
        <v>0</v>
      </c>
      <c r="E238" s="19">
        <f t="shared" si="3"/>
        <v>0</v>
      </c>
    </row>
    <row r="239" spans="1:5" s="9" customFormat="1" ht="30" customHeight="1" x14ac:dyDescent="0.3">
      <c r="A239" s="8">
        <f>Вчера!A246</f>
        <v>0</v>
      </c>
      <c r="B239" s="8">
        <f>Вчера!B246</f>
        <v>0</v>
      </c>
      <c r="C239" s="19">
        <f>Вчера!C246</f>
        <v>0</v>
      </c>
      <c r="D239" s="19">
        <f>'52 COVID'!C246</f>
        <v>0</v>
      </c>
      <c r="E239" s="19">
        <f t="shared" si="3"/>
        <v>0</v>
      </c>
    </row>
    <row r="240" spans="1:5" s="9" customFormat="1" ht="30" customHeight="1" x14ac:dyDescent="0.3">
      <c r="A240" s="8">
        <f>Вчера!A247</f>
        <v>0</v>
      </c>
      <c r="B240" s="8">
        <f>Вчера!B247</f>
        <v>0</v>
      </c>
      <c r="C240" s="19">
        <f>Вчера!C247</f>
        <v>0</v>
      </c>
      <c r="D240" s="19">
        <f>'52 COVID'!C247</f>
        <v>0</v>
      </c>
      <c r="E240" s="19">
        <f t="shared" si="3"/>
        <v>0</v>
      </c>
    </row>
    <row r="241" spans="1:5" s="9" customFormat="1" ht="30" customHeight="1" x14ac:dyDescent="0.3">
      <c r="A241" s="8">
        <f>Вчера!A248</f>
        <v>0</v>
      </c>
      <c r="B241" s="8">
        <f>Вчера!B248</f>
        <v>0</v>
      </c>
      <c r="C241" s="19">
        <f>Вчера!C248</f>
        <v>0</v>
      </c>
      <c r="D241" s="19">
        <f>'52 COVID'!C248</f>
        <v>0</v>
      </c>
      <c r="E241" s="19">
        <f t="shared" si="3"/>
        <v>0</v>
      </c>
    </row>
    <row r="242" spans="1:5" s="9" customFormat="1" ht="30" customHeight="1" x14ac:dyDescent="0.3">
      <c r="A242" s="8">
        <f>Вчера!A249</f>
        <v>0</v>
      </c>
      <c r="B242" s="8">
        <f>Вчера!B249</f>
        <v>0</v>
      </c>
      <c r="C242" s="19">
        <f>Вчера!C249</f>
        <v>0</v>
      </c>
      <c r="D242" s="19">
        <f>'52 COVID'!C249</f>
        <v>0</v>
      </c>
      <c r="E242" s="19">
        <f t="shared" si="3"/>
        <v>0</v>
      </c>
    </row>
    <row r="243" spans="1:5" s="9" customFormat="1" ht="30" customHeight="1" x14ac:dyDescent="0.3">
      <c r="A243" s="8">
        <f>Вчера!A250</f>
        <v>0</v>
      </c>
      <c r="B243" s="8">
        <f>Вчера!B250</f>
        <v>0</v>
      </c>
      <c r="C243" s="19">
        <f>Вчера!C250</f>
        <v>0</v>
      </c>
      <c r="D243" s="19">
        <f>'52 COVID'!C250</f>
        <v>0</v>
      </c>
      <c r="E243" s="19">
        <f t="shared" si="3"/>
        <v>0</v>
      </c>
    </row>
    <row r="244" spans="1:5" s="9" customFormat="1" ht="30" customHeight="1" x14ac:dyDescent="0.3">
      <c r="A244" s="8">
        <f>Вчера!A251</f>
        <v>0</v>
      </c>
      <c r="B244" s="8">
        <f>Вчера!B251</f>
        <v>0</v>
      </c>
      <c r="C244" s="19">
        <f>Вчера!C251</f>
        <v>0</v>
      </c>
      <c r="D244" s="19">
        <f>'52 COVID'!C251</f>
        <v>0</v>
      </c>
      <c r="E244" s="19">
        <f t="shared" si="3"/>
        <v>0</v>
      </c>
    </row>
    <row r="245" spans="1:5" s="9" customFormat="1" ht="30" customHeight="1" x14ac:dyDescent="0.3">
      <c r="A245" s="8">
        <f>Вчера!A252</f>
        <v>0</v>
      </c>
      <c r="B245" s="8">
        <f>Вчера!B252</f>
        <v>0</v>
      </c>
      <c r="C245" s="19">
        <f>Вчера!C252</f>
        <v>0</v>
      </c>
      <c r="D245" s="19">
        <f>'52 COVID'!C252</f>
        <v>0</v>
      </c>
      <c r="E245" s="19">
        <f t="shared" si="3"/>
        <v>0</v>
      </c>
    </row>
    <row r="246" spans="1:5" s="9" customFormat="1" ht="30" customHeight="1" x14ac:dyDescent="0.3">
      <c r="A246" s="8">
        <f>Вчера!A253</f>
        <v>0</v>
      </c>
      <c r="B246" s="8">
        <f>Вчера!B253</f>
        <v>0</v>
      </c>
      <c r="C246" s="19">
        <f>Вчера!C253</f>
        <v>0</v>
      </c>
      <c r="D246" s="19">
        <f>'52 COVID'!C253</f>
        <v>0</v>
      </c>
      <c r="E246" s="19">
        <f t="shared" si="3"/>
        <v>0</v>
      </c>
    </row>
    <row r="247" spans="1:5" s="9" customFormat="1" ht="30" customHeight="1" x14ac:dyDescent="0.3">
      <c r="A247" s="8">
        <f>Вчера!A254</f>
        <v>0</v>
      </c>
      <c r="B247" s="8">
        <f>Вчера!B254</f>
        <v>0</v>
      </c>
      <c r="C247" s="19">
        <f>Вчера!C254</f>
        <v>0</v>
      </c>
      <c r="D247" s="19">
        <f>'52 COVID'!C254</f>
        <v>0</v>
      </c>
      <c r="E247" s="19">
        <f t="shared" si="3"/>
        <v>0</v>
      </c>
    </row>
    <row r="248" spans="1:5" s="9" customFormat="1" ht="30" customHeight="1" x14ac:dyDescent="0.3">
      <c r="A248" s="8">
        <f>Вчера!A255</f>
        <v>0</v>
      </c>
      <c r="B248" s="8">
        <f>Вчера!B255</f>
        <v>0</v>
      </c>
      <c r="C248" s="19">
        <f>Вчера!C255</f>
        <v>0</v>
      </c>
      <c r="D248" s="19">
        <f>'52 COVID'!C255</f>
        <v>0</v>
      </c>
      <c r="E248" s="19">
        <f t="shared" si="3"/>
        <v>0</v>
      </c>
    </row>
    <row r="249" spans="1:5" s="9" customFormat="1" ht="30" customHeight="1" x14ac:dyDescent="0.3">
      <c r="A249" s="8">
        <f>Вчера!A256</f>
        <v>0</v>
      </c>
      <c r="B249" s="8">
        <f>Вчера!B256</f>
        <v>0</v>
      </c>
      <c r="C249" s="19">
        <f>Вчера!C256</f>
        <v>0</v>
      </c>
      <c r="D249" s="19">
        <f>'52 COVID'!C256</f>
        <v>0</v>
      </c>
      <c r="E249" s="19">
        <f t="shared" si="3"/>
        <v>0</v>
      </c>
    </row>
    <row r="250" spans="1:5" s="9" customFormat="1" ht="30" customHeight="1" x14ac:dyDescent="0.3">
      <c r="A250" s="8">
        <f>Вчера!A257</f>
        <v>0</v>
      </c>
      <c r="B250" s="8">
        <f>Вчера!B257</f>
        <v>0</v>
      </c>
      <c r="C250" s="19">
        <f>Вчера!C257</f>
        <v>0</v>
      </c>
      <c r="D250" s="19">
        <f>'52 COVID'!C257</f>
        <v>0</v>
      </c>
      <c r="E250" s="19">
        <f t="shared" si="3"/>
        <v>0</v>
      </c>
    </row>
    <row r="251" spans="1:5" s="9" customFormat="1" ht="30" customHeight="1" x14ac:dyDescent="0.3">
      <c r="A251" s="8">
        <f>Вчера!A258</f>
        <v>0</v>
      </c>
      <c r="B251" s="8">
        <f>Вчера!B258</f>
        <v>0</v>
      </c>
      <c r="C251" s="19">
        <f>Вчера!C258</f>
        <v>0</v>
      </c>
      <c r="D251" s="19">
        <f>'52 COVID'!C258</f>
        <v>0</v>
      </c>
      <c r="E251" s="19">
        <f t="shared" si="3"/>
        <v>0</v>
      </c>
    </row>
    <row r="252" spans="1:5" s="9" customFormat="1" ht="30" customHeight="1" x14ac:dyDescent="0.3">
      <c r="A252" s="8">
        <f>Вчера!A259</f>
        <v>0</v>
      </c>
      <c r="B252" s="8">
        <f>Вчера!B259</f>
        <v>0</v>
      </c>
      <c r="C252" s="19">
        <f>Вчера!C259</f>
        <v>0</v>
      </c>
      <c r="D252" s="19">
        <f>'52 COVID'!C259</f>
        <v>0</v>
      </c>
      <c r="E252" s="19">
        <f t="shared" si="3"/>
        <v>0</v>
      </c>
    </row>
    <row r="253" spans="1:5" s="9" customFormat="1" ht="30" customHeight="1" x14ac:dyDescent="0.3">
      <c r="A253" s="8">
        <f>Вчера!A260</f>
        <v>0</v>
      </c>
      <c r="B253" s="8">
        <f>Вчера!B260</f>
        <v>0</v>
      </c>
      <c r="C253" s="19">
        <f>Вчера!C260</f>
        <v>0</v>
      </c>
      <c r="D253" s="19">
        <f>'52 COVID'!C260</f>
        <v>0</v>
      </c>
      <c r="E253" s="19">
        <f t="shared" si="3"/>
        <v>0</v>
      </c>
    </row>
    <row r="254" spans="1:5" s="9" customFormat="1" ht="30" customHeight="1" x14ac:dyDescent="0.3">
      <c r="A254" s="8">
        <f>Вчера!A261</f>
        <v>0</v>
      </c>
      <c r="B254" s="8">
        <f>Вчера!B261</f>
        <v>0</v>
      </c>
      <c r="C254" s="19">
        <f>Вчера!C261</f>
        <v>0</v>
      </c>
      <c r="D254" s="19">
        <f>'52 COVID'!C261</f>
        <v>0</v>
      </c>
      <c r="E254" s="19">
        <f t="shared" si="3"/>
        <v>0</v>
      </c>
    </row>
    <row r="255" spans="1:5" s="9" customFormat="1" ht="30" customHeight="1" x14ac:dyDescent="0.3">
      <c r="A255" s="8">
        <f>Вчера!A262</f>
        <v>0</v>
      </c>
      <c r="B255" s="8">
        <f>Вчера!B262</f>
        <v>0</v>
      </c>
      <c r="C255" s="19">
        <f>Вчера!C262</f>
        <v>0</v>
      </c>
      <c r="D255" s="19">
        <f>'52 COVID'!C262</f>
        <v>0</v>
      </c>
      <c r="E255" s="19">
        <f t="shared" si="3"/>
        <v>0</v>
      </c>
    </row>
    <row r="256" spans="1:5" s="9" customFormat="1" ht="30" customHeight="1" x14ac:dyDescent="0.3">
      <c r="A256" s="8">
        <f>Вчера!A263</f>
        <v>0</v>
      </c>
      <c r="B256" s="8">
        <f>Вчера!B263</f>
        <v>0</v>
      </c>
      <c r="C256" s="19">
        <f>Вчера!C263</f>
        <v>0</v>
      </c>
      <c r="D256" s="19">
        <f>'52 COVID'!C263</f>
        <v>0</v>
      </c>
      <c r="E256" s="19">
        <f t="shared" si="3"/>
        <v>0</v>
      </c>
    </row>
    <row r="257" spans="1:5" s="9" customFormat="1" ht="30" customHeight="1" x14ac:dyDescent="0.3">
      <c r="A257" s="8">
        <f>Вчера!A264</f>
        <v>0</v>
      </c>
      <c r="B257" s="8">
        <f>Вчера!B264</f>
        <v>0</v>
      </c>
      <c r="C257" s="19">
        <f>Вчера!C264</f>
        <v>0</v>
      </c>
      <c r="D257" s="19">
        <f>'52 COVID'!C264</f>
        <v>0</v>
      </c>
      <c r="E257" s="19">
        <f t="shared" si="3"/>
        <v>0</v>
      </c>
    </row>
    <row r="258" spans="1:5" s="9" customFormat="1" ht="30" customHeight="1" x14ac:dyDescent="0.3">
      <c r="A258" s="8">
        <f>Вчера!A265</f>
        <v>0</v>
      </c>
      <c r="B258" s="8">
        <f>Вчера!B265</f>
        <v>0</v>
      </c>
      <c r="C258" s="19">
        <f>Вчера!C265</f>
        <v>0</v>
      </c>
      <c r="D258" s="19">
        <f>'52 COVID'!C265</f>
        <v>0</v>
      </c>
      <c r="E258" s="19">
        <f t="shared" si="3"/>
        <v>0</v>
      </c>
    </row>
    <row r="259" spans="1:5" s="9" customFormat="1" ht="30" customHeight="1" x14ac:dyDescent="0.3">
      <c r="A259" s="8">
        <f>Вчера!A266</f>
        <v>0</v>
      </c>
      <c r="B259" s="8">
        <f>Вчера!B266</f>
        <v>0</v>
      </c>
      <c r="C259" s="19">
        <f>Вчера!C266</f>
        <v>0</v>
      </c>
      <c r="D259" s="19">
        <f>'52 COVID'!C266</f>
        <v>0</v>
      </c>
      <c r="E259" s="19">
        <f t="shared" si="3"/>
        <v>0</v>
      </c>
    </row>
    <row r="260" spans="1:5" s="9" customFormat="1" ht="30" customHeight="1" x14ac:dyDescent="0.3">
      <c r="A260" s="8">
        <f>Вчера!A267</f>
        <v>0</v>
      </c>
      <c r="B260" s="8">
        <f>Вчера!B267</f>
        <v>0</v>
      </c>
      <c r="C260" s="19">
        <f>Вчера!C267</f>
        <v>0</v>
      </c>
      <c r="D260" s="19">
        <f>'52 COVID'!C267</f>
        <v>0</v>
      </c>
      <c r="E260" s="19">
        <f t="shared" si="3"/>
        <v>0</v>
      </c>
    </row>
    <row r="261" spans="1:5" s="9" customFormat="1" ht="30" customHeight="1" x14ac:dyDescent="0.3">
      <c r="A261" s="8">
        <f>Вчера!A268</f>
        <v>0</v>
      </c>
      <c r="B261" s="8">
        <f>Вчера!B268</f>
        <v>0</v>
      </c>
      <c r="C261" s="19">
        <f>Вчера!C268</f>
        <v>0</v>
      </c>
      <c r="D261" s="19">
        <f>'52 COVID'!C268</f>
        <v>0</v>
      </c>
      <c r="E261" s="19">
        <f t="shared" ref="E261:E324" si="4">IF(ISNA(VLOOKUP(C261,D:D, 1, FALSE)),"_Должник",C261)</f>
        <v>0</v>
      </c>
    </row>
    <row r="262" spans="1:5" s="9" customFormat="1" ht="30" customHeight="1" x14ac:dyDescent="0.3">
      <c r="A262" s="8">
        <f>Вчера!A269</f>
        <v>0</v>
      </c>
      <c r="B262" s="8">
        <f>Вчера!B269</f>
        <v>0</v>
      </c>
      <c r="C262" s="19">
        <f>Вчера!C269</f>
        <v>0</v>
      </c>
      <c r="D262" s="19">
        <f>'52 COVID'!C269</f>
        <v>0</v>
      </c>
      <c r="E262" s="19">
        <f t="shared" si="4"/>
        <v>0</v>
      </c>
    </row>
    <row r="263" spans="1:5" s="9" customFormat="1" ht="30" customHeight="1" x14ac:dyDescent="0.3">
      <c r="A263" s="8">
        <f>Вчера!A270</f>
        <v>0</v>
      </c>
      <c r="B263" s="8">
        <f>Вчера!B270</f>
        <v>0</v>
      </c>
      <c r="C263" s="19">
        <f>Вчера!C270</f>
        <v>0</v>
      </c>
      <c r="D263" s="19">
        <f>'52 COVID'!C270</f>
        <v>0</v>
      </c>
      <c r="E263" s="19">
        <f t="shared" si="4"/>
        <v>0</v>
      </c>
    </row>
    <row r="264" spans="1:5" s="9" customFormat="1" ht="30" customHeight="1" x14ac:dyDescent="0.3">
      <c r="A264" s="8">
        <f>Вчера!A271</f>
        <v>0</v>
      </c>
      <c r="B264" s="8">
        <f>Вчера!B271</f>
        <v>0</v>
      </c>
      <c r="C264" s="19">
        <f>Вчера!C271</f>
        <v>0</v>
      </c>
      <c r="D264" s="19">
        <f>'52 COVID'!C271</f>
        <v>0</v>
      </c>
      <c r="E264" s="19">
        <f t="shared" si="4"/>
        <v>0</v>
      </c>
    </row>
    <row r="265" spans="1:5" s="9" customFormat="1" ht="30" customHeight="1" x14ac:dyDescent="0.3">
      <c r="A265" s="8">
        <f>Вчера!A272</f>
        <v>0</v>
      </c>
      <c r="B265" s="8">
        <f>Вчера!B272</f>
        <v>0</v>
      </c>
      <c r="C265" s="19">
        <f>Вчера!C272</f>
        <v>0</v>
      </c>
      <c r="D265" s="19">
        <f>'52 COVID'!C272</f>
        <v>0</v>
      </c>
      <c r="E265" s="19">
        <f t="shared" si="4"/>
        <v>0</v>
      </c>
    </row>
    <row r="266" spans="1:5" s="9" customFormat="1" ht="30" customHeight="1" x14ac:dyDescent="0.3">
      <c r="A266" s="8">
        <f>Вчера!A273</f>
        <v>0</v>
      </c>
      <c r="B266" s="8">
        <f>Вчера!B273</f>
        <v>0</v>
      </c>
      <c r="C266" s="19">
        <f>Вчера!C273</f>
        <v>0</v>
      </c>
      <c r="D266" s="19">
        <f>'52 COVID'!C273</f>
        <v>0</v>
      </c>
      <c r="E266" s="19">
        <f t="shared" si="4"/>
        <v>0</v>
      </c>
    </row>
    <row r="267" spans="1:5" s="9" customFormat="1" ht="30" customHeight="1" x14ac:dyDescent="0.3">
      <c r="A267" s="8">
        <f>Вчера!A274</f>
        <v>0</v>
      </c>
      <c r="B267" s="8">
        <f>Вчера!B274</f>
        <v>0</v>
      </c>
      <c r="C267" s="19">
        <f>Вчера!C274</f>
        <v>0</v>
      </c>
      <c r="D267" s="19">
        <f>'52 COVID'!C274</f>
        <v>0</v>
      </c>
      <c r="E267" s="19">
        <f t="shared" si="4"/>
        <v>0</v>
      </c>
    </row>
    <row r="268" spans="1:5" s="9" customFormat="1" ht="30" customHeight="1" x14ac:dyDescent="0.3">
      <c r="A268" s="8">
        <f>Вчера!A275</f>
        <v>0</v>
      </c>
      <c r="B268" s="8">
        <f>Вчера!B275</f>
        <v>0</v>
      </c>
      <c r="C268" s="19">
        <f>Вчера!C275</f>
        <v>0</v>
      </c>
      <c r="D268" s="19">
        <f>'52 COVID'!C275</f>
        <v>0</v>
      </c>
      <c r="E268" s="19">
        <f t="shared" si="4"/>
        <v>0</v>
      </c>
    </row>
    <row r="269" spans="1:5" s="9" customFormat="1" ht="30" customHeight="1" x14ac:dyDescent="0.3">
      <c r="A269" s="8">
        <f>Вчера!A276</f>
        <v>0</v>
      </c>
      <c r="B269" s="8">
        <f>Вчера!B276</f>
        <v>0</v>
      </c>
      <c r="C269" s="19">
        <f>Вчера!C276</f>
        <v>0</v>
      </c>
      <c r="D269" s="19">
        <f>'52 COVID'!C276</f>
        <v>0</v>
      </c>
      <c r="E269" s="19">
        <f t="shared" si="4"/>
        <v>0</v>
      </c>
    </row>
    <row r="270" spans="1:5" s="9" customFormat="1" ht="30" customHeight="1" x14ac:dyDescent="0.3">
      <c r="A270" s="8">
        <f>Вчера!A277</f>
        <v>0</v>
      </c>
      <c r="B270" s="8">
        <f>Вчера!B277</f>
        <v>0</v>
      </c>
      <c r="C270" s="19">
        <f>Вчера!C277</f>
        <v>0</v>
      </c>
      <c r="D270" s="19">
        <f>'52 COVID'!C277</f>
        <v>0</v>
      </c>
      <c r="E270" s="19">
        <f t="shared" si="4"/>
        <v>0</v>
      </c>
    </row>
    <row r="271" spans="1:5" s="9" customFormat="1" ht="30" customHeight="1" x14ac:dyDescent="0.3">
      <c r="A271" s="8">
        <f>Вчера!A278</f>
        <v>0</v>
      </c>
      <c r="B271" s="8">
        <f>Вчера!B278</f>
        <v>0</v>
      </c>
      <c r="C271" s="19">
        <f>Вчера!C278</f>
        <v>0</v>
      </c>
      <c r="D271" s="19">
        <f>'52 COVID'!C278</f>
        <v>0</v>
      </c>
      <c r="E271" s="19">
        <f t="shared" si="4"/>
        <v>0</v>
      </c>
    </row>
    <row r="272" spans="1:5" s="9" customFormat="1" ht="30" customHeight="1" x14ac:dyDescent="0.3">
      <c r="A272" s="8">
        <f>Вчера!A279</f>
        <v>0</v>
      </c>
      <c r="B272" s="8">
        <f>Вчера!B279</f>
        <v>0</v>
      </c>
      <c r="C272" s="19">
        <f>Вчера!C279</f>
        <v>0</v>
      </c>
      <c r="D272" s="19">
        <f>'52 COVID'!C279</f>
        <v>0</v>
      </c>
      <c r="E272" s="19">
        <f t="shared" si="4"/>
        <v>0</v>
      </c>
    </row>
    <row r="273" spans="1:5" s="9" customFormat="1" ht="30" customHeight="1" x14ac:dyDescent="0.3">
      <c r="A273" s="8">
        <f>Вчера!A280</f>
        <v>0</v>
      </c>
      <c r="B273" s="8">
        <f>Вчера!B280</f>
        <v>0</v>
      </c>
      <c r="C273" s="19">
        <f>Вчера!C280</f>
        <v>0</v>
      </c>
      <c r="D273" s="19">
        <f>'52 COVID'!C280</f>
        <v>0</v>
      </c>
      <c r="E273" s="19">
        <f t="shared" si="4"/>
        <v>0</v>
      </c>
    </row>
    <row r="274" spans="1:5" s="9" customFormat="1" ht="30" customHeight="1" x14ac:dyDescent="0.3">
      <c r="A274" s="8">
        <f>Вчера!A281</f>
        <v>0</v>
      </c>
      <c r="B274" s="8">
        <f>Вчера!B281</f>
        <v>0</v>
      </c>
      <c r="C274" s="19">
        <f>Вчера!C281</f>
        <v>0</v>
      </c>
      <c r="D274" s="19">
        <f>'52 COVID'!C281</f>
        <v>0</v>
      </c>
      <c r="E274" s="19">
        <f t="shared" si="4"/>
        <v>0</v>
      </c>
    </row>
    <row r="275" spans="1:5" s="9" customFormat="1" ht="30" customHeight="1" x14ac:dyDescent="0.3">
      <c r="A275" s="8">
        <f>Вчера!A282</f>
        <v>0</v>
      </c>
      <c r="B275" s="8">
        <f>Вчера!B282</f>
        <v>0</v>
      </c>
      <c r="C275" s="19">
        <f>Вчера!C282</f>
        <v>0</v>
      </c>
      <c r="D275" s="19">
        <f>'52 COVID'!C282</f>
        <v>0</v>
      </c>
      <c r="E275" s="19">
        <f t="shared" si="4"/>
        <v>0</v>
      </c>
    </row>
    <row r="276" spans="1:5" s="9" customFormat="1" ht="30" customHeight="1" x14ac:dyDescent="0.3">
      <c r="A276" s="8">
        <f>Вчера!A283</f>
        <v>0</v>
      </c>
      <c r="B276" s="8">
        <f>Вчера!B283</f>
        <v>0</v>
      </c>
      <c r="C276" s="19">
        <f>Вчера!C283</f>
        <v>0</v>
      </c>
      <c r="D276" s="19">
        <f>'52 COVID'!C283</f>
        <v>0</v>
      </c>
      <c r="E276" s="19">
        <f t="shared" si="4"/>
        <v>0</v>
      </c>
    </row>
    <row r="277" spans="1:5" s="9" customFormat="1" ht="30" customHeight="1" x14ac:dyDescent="0.3">
      <c r="A277" s="8">
        <f>Вчера!A284</f>
        <v>0</v>
      </c>
      <c r="B277" s="8">
        <f>Вчера!B284</f>
        <v>0</v>
      </c>
      <c r="C277" s="19">
        <f>Вчера!C284</f>
        <v>0</v>
      </c>
      <c r="D277" s="19">
        <f>'52 COVID'!C284</f>
        <v>0</v>
      </c>
      <c r="E277" s="19">
        <f t="shared" si="4"/>
        <v>0</v>
      </c>
    </row>
    <row r="278" spans="1:5" s="9" customFormat="1" ht="30" customHeight="1" x14ac:dyDescent="0.3">
      <c r="A278" s="8">
        <f>Вчера!A285</f>
        <v>0</v>
      </c>
      <c r="B278" s="8">
        <f>Вчера!B285</f>
        <v>0</v>
      </c>
      <c r="C278" s="19">
        <f>Вчера!C285</f>
        <v>0</v>
      </c>
      <c r="D278" s="19">
        <f>'52 COVID'!C285</f>
        <v>0</v>
      </c>
      <c r="E278" s="19">
        <f t="shared" si="4"/>
        <v>0</v>
      </c>
    </row>
    <row r="279" spans="1:5" s="9" customFormat="1" ht="30" customHeight="1" x14ac:dyDescent="0.3">
      <c r="A279" s="8">
        <f>Вчера!A286</f>
        <v>0</v>
      </c>
      <c r="B279" s="8">
        <f>Вчера!B286</f>
        <v>0</v>
      </c>
      <c r="C279" s="19">
        <f>Вчера!C286</f>
        <v>0</v>
      </c>
      <c r="D279" s="19">
        <f>'52 COVID'!C286</f>
        <v>0</v>
      </c>
      <c r="E279" s="19">
        <f t="shared" si="4"/>
        <v>0</v>
      </c>
    </row>
    <row r="280" spans="1:5" s="9" customFormat="1" ht="30" customHeight="1" x14ac:dyDescent="0.3">
      <c r="A280" s="8">
        <f>Вчера!A287</f>
        <v>0</v>
      </c>
      <c r="B280" s="8">
        <f>Вчера!B287</f>
        <v>0</v>
      </c>
      <c r="C280" s="19">
        <f>Вчера!C287</f>
        <v>0</v>
      </c>
      <c r="D280" s="19">
        <f>'52 COVID'!C287</f>
        <v>0</v>
      </c>
      <c r="E280" s="19">
        <f t="shared" si="4"/>
        <v>0</v>
      </c>
    </row>
    <row r="281" spans="1:5" s="9" customFormat="1" ht="30" customHeight="1" x14ac:dyDescent="0.3">
      <c r="A281" s="8">
        <f>Вчера!A288</f>
        <v>0</v>
      </c>
      <c r="B281" s="8">
        <f>Вчера!B288</f>
        <v>0</v>
      </c>
      <c r="C281" s="19">
        <f>Вчера!C288</f>
        <v>0</v>
      </c>
      <c r="D281" s="19">
        <f>'52 COVID'!C288</f>
        <v>0</v>
      </c>
      <c r="E281" s="19">
        <f t="shared" si="4"/>
        <v>0</v>
      </c>
    </row>
    <row r="282" spans="1:5" s="9" customFormat="1" ht="30" customHeight="1" x14ac:dyDescent="0.3">
      <c r="A282" s="8">
        <f>Вчера!A289</f>
        <v>0</v>
      </c>
      <c r="B282" s="8">
        <f>Вчера!B289</f>
        <v>0</v>
      </c>
      <c r="C282" s="19">
        <f>Вчера!C289</f>
        <v>0</v>
      </c>
      <c r="D282" s="19">
        <f>'52 COVID'!C289</f>
        <v>0</v>
      </c>
      <c r="E282" s="19">
        <f t="shared" si="4"/>
        <v>0</v>
      </c>
    </row>
    <row r="283" spans="1:5" s="9" customFormat="1" ht="30" customHeight="1" x14ac:dyDescent="0.3">
      <c r="A283" s="8">
        <f>Вчера!A290</f>
        <v>0</v>
      </c>
      <c r="B283" s="8">
        <f>Вчера!B290</f>
        <v>0</v>
      </c>
      <c r="C283" s="19">
        <f>Вчера!C290</f>
        <v>0</v>
      </c>
      <c r="D283" s="19">
        <f>'52 COVID'!C290</f>
        <v>0</v>
      </c>
      <c r="E283" s="19">
        <f t="shared" si="4"/>
        <v>0</v>
      </c>
    </row>
    <row r="284" spans="1:5" s="9" customFormat="1" ht="30" customHeight="1" x14ac:dyDescent="0.3">
      <c r="A284" s="8">
        <f>Вчера!A291</f>
        <v>0</v>
      </c>
      <c r="B284" s="8">
        <f>Вчера!B291</f>
        <v>0</v>
      </c>
      <c r="C284" s="19">
        <f>Вчера!C291</f>
        <v>0</v>
      </c>
      <c r="D284" s="19">
        <f>'52 COVID'!C291</f>
        <v>0</v>
      </c>
      <c r="E284" s="19">
        <f t="shared" si="4"/>
        <v>0</v>
      </c>
    </row>
    <row r="285" spans="1:5" s="9" customFormat="1" ht="30" customHeight="1" x14ac:dyDescent="0.3">
      <c r="A285" s="8">
        <f>Вчера!A292</f>
        <v>0</v>
      </c>
      <c r="B285" s="8">
        <f>Вчера!B292</f>
        <v>0</v>
      </c>
      <c r="C285" s="19">
        <f>Вчера!C292</f>
        <v>0</v>
      </c>
      <c r="D285" s="19">
        <f>'52 COVID'!C292</f>
        <v>0</v>
      </c>
      <c r="E285" s="19">
        <f t="shared" si="4"/>
        <v>0</v>
      </c>
    </row>
    <row r="286" spans="1:5" s="9" customFormat="1" ht="30" customHeight="1" x14ac:dyDescent="0.3">
      <c r="A286" s="8">
        <f>Вчера!A293</f>
        <v>0</v>
      </c>
      <c r="B286" s="8">
        <f>Вчера!B293</f>
        <v>0</v>
      </c>
      <c r="C286" s="19">
        <f>Вчера!C293</f>
        <v>0</v>
      </c>
      <c r="D286" s="19">
        <f>'52 COVID'!C293</f>
        <v>0</v>
      </c>
      <c r="E286" s="19">
        <f t="shared" si="4"/>
        <v>0</v>
      </c>
    </row>
    <row r="287" spans="1:5" s="9" customFormat="1" ht="30" customHeight="1" x14ac:dyDescent="0.3">
      <c r="A287" s="8">
        <f>Вчера!A294</f>
        <v>0</v>
      </c>
      <c r="B287" s="8">
        <f>Вчера!B294</f>
        <v>0</v>
      </c>
      <c r="C287" s="19">
        <f>Вчера!C294</f>
        <v>0</v>
      </c>
      <c r="D287" s="19">
        <f>'52 COVID'!C294</f>
        <v>0</v>
      </c>
      <c r="E287" s="19">
        <f t="shared" si="4"/>
        <v>0</v>
      </c>
    </row>
    <row r="288" spans="1:5" s="9" customFormat="1" ht="30" customHeight="1" x14ac:dyDescent="0.3">
      <c r="A288" s="8">
        <f>Вчера!A295</f>
        <v>0</v>
      </c>
      <c r="B288" s="8">
        <f>Вчера!B295</f>
        <v>0</v>
      </c>
      <c r="C288" s="19">
        <f>Вчера!C295</f>
        <v>0</v>
      </c>
      <c r="D288" s="19">
        <f>'52 COVID'!C295</f>
        <v>0</v>
      </c>
      <c r="E288" s="19">
        <f t="shared" si="4"/>
        <v>0</v>
      </c>
    </row>
    <row r="289" spans="1:5" s="9" customFormat="1" ht="30" customHeight="1" x14ac:dyDescent="0.3">
      <c r="A289" s="8">
        <f>Вчера!A296</f>
        <v>0</v>
      </c>
      <c r="B289" s="8">
        <f>Вчера!B296</f>
        <v>0</v>
      </c>
      <c r="C289" s="19">
        <f>Вчера!C296</f>
        <v>0</v>
      </c>
      <c r="D289" s="19">
        <f>'52 COVID'!C296</f>
        <v>0</v>
      </c>
      <c r="E289" s="19">
        <f t="shared" si="4"/>
        <v>0</v>
      </c>
    </row>
    <row r="290" spans="1:5" s="9" customFormat="1" ht="30" customHeight="1" x14ac:dyDescent="0.3">
      <c r="A290" s="8">
        <f>Вчера!A297</f>
        <v>0</v>
      </c>
      <c r="B290" s="8">
        <f>Вчера!B297</f>
        <v>0</v>
      </c>
      <c r="C290" s="19">
        <f>Вчера!C297</f>
        <v>0</v>
      </c>
      <c r="D290" s="19">
        <f>'52 COVID'!C297</f>
        <v>0</v>
      </c>
      <c r="E290" s="19">
        <f t="shared" si="4"/>
        <v>0</v>
      </c>
    </row>
    <row r="291" spans="1:5" s="9" customFormat="1" ht="30" customHeight="1" x14ac:dyDescent="0.3">
      <c r="A291" s="8">
        <f>Вчера!A298</f>
        <v>0</v>
      </c>
      <c r="B291" s="8">
        <f>Вчера!B298</f>
        <v>0</v>
      </c>
      <c r="C291" s="19">
        <f>Вчера!C298</f>
        <v>0</v>
      </c>
      <c r="D291" s="19">
        <f>'52 COVID'!C298</f>
        <v>0</v>
      </c>
      <c r="E291" s="19">
        <f t="shared" si="4"/>
        <v>0</v>
      </c>
    </row>
    <row r="292" spans="1:5" s="9" customFormat="1" ht="30" customHeight="1" x14ac:dyDescent="0.3">
      <c r="A292" s="8">
        <f>Вчера!A299</f>
        <v>0</v>
      </c>
      <c r="B292" s="8">
        <f>Вчера!B299</f>
        <v>0</v>
      </c>
      <c r="C292" s="19">
        <f>Вчера!C299</f>
        <v>0</v>
      </c>
      <c r="D292" s="19">
        <f>'52 COVID'!C299</f>
        <v>0</v>
      </c>
      <c r="E292" s="19">
        <f t="shared" si="4"/>
        <v>0</v>
      </c>
    </row>
    <row r="293" spans="1:5" s="9" customFormat="1" ht="30" customHeight="1" x14ac:dyDescent="0.3">
      <c r="A293" s="8">
        <f>Вчера!A300</f>
        <v>0</v>
      </c>
      <c r="B293" s="8">
        <f>Вчера!B300</f>
        <v>0</v>
      </c>
      <c r="C293" s="19">
        <f>Вчера!C300</f>
        <v>0</v>
      </c>
      <c r="D293" s="19">
        <f>'52 COVID'!C300</f>
        <v>0</v>
      </c>
      <c r="E293" s="19">
        <f t="shared" si="4"/>
        <v>0</v>
      </c>
    </row>
    <row r="294" spans="1:5" s="9" customFormat="1" ht="30" customHeight="1" x14ac:dyDescent="0.3">
      <c r="A294" s="8">
        <f>Вчера!A301</f>
        <v>0</v>
      </c>
      <c r="B294" s="8">
        <f>Вчера!B301</f>
        <v>0</v>
      </c>
      <c r="C294" s="19">
        <f>Вчера!C301</f>
        <v>0</v>
      </c>
      <c r="D294" s="19">
        <f>'52 COVID'!C301</f>
        <v>0</v>
      </c>
      <c r="E294" s="19">
        <f t="shared" si="4"/>
        <v>0</v>
      </c>
    </row>
    <row r="295" spans="1:5" s="9" customFormat="1" ht="30" customHeight="1" x14ac:dyDescent="0.3">
      <c r="A295" s="8">
        <f>Вчера!A302</f>
        <v>0</v>
      </c>
      <c r="B295" s="8">
        <f>Вчера!B302</f>
        <v>0</v>
      </c>
      <c r="C295" s="19">
        <f>Вчера!C302</f>
        <v>0</v>
      </c>
      <c r="D295" s="19">
        <f>'52 COVID'!C302</f>
        <v>0</v>
      </c>
      <c r="E295" s="19">
        <f t="shared" si="4"/>
        <v>0</v>
      </c>
    </row>
    <row r="296" spans="1:5" s="9" customFormat="1" ht="30" customHeight="1" x14ac:dyDescent="0.3">
      <c r="A296" s="8">
        <f>Вчера!A303</f>
        <v>0</v>
      </c>
      <c r="B296" s="8">
        <f>Вчера!B303</f>
        <v>0</v>
      </c>
      <c r="C296" s="19">
        <f>Вчера!C303</f>
        <v>0</v>
      </c>
      <c r="D296" s="19">
        <f>'52 COVID'!C303</f>
        <v>0</v>
      </c>
      <c r="E296" s="19">
        <f t="shared" si="4"/>
        <v>0</v>
      </c>
    </row>
    <row r="297" spans="1:5" s="9" customFormat="1" ht="30" customHeight="1" x14ac:dyDescent="0.3">
      <c r="A297" s="8">
        <f>Вчера!A304</f>
        <v>0</v>
      </c>
      <c r="B297" s="8">
        <f>Вчера!B304</f>
        <v>0</v>
      </c>
      <c r="C297" s="19">
        <f>Вчера!C304</f>
        <v>0</v>
      </c>
      <c r="D297" s="19">
        <f>'52 COVID'!C304</f>
        <v>0</v>
      </c>
      <c r="E297" s="19">
        <f t="shared" si="4"/>
        <v>0</v>
      </c>
    </row>
    <row r="298" spans="1:5" s="9" customFormat="1" ht="30" customHeight="1" x14ac:dyDescent="0.3">
      <c r="A298" s="8">
        <f>Вчера!A305</f>
        <v>0</v>
      </c>
      <c r="B298" s="8">
        <f>Вчера!B305</f>
        <v>0</v>
      </c>
      <c r="C298" s="19">
        <f>Вчера!C305</f>
        <v>0</v>
      </c>
      <c r="D298" s="19">
        <f>'52 COVID'!C305</f>
        <v>0</v>
      </c>
      <c r="E298" s="19">
        <f t="shared" si="4"/>
        <v>0</v>
      </c>
    </row>
    <row r="299" spans="1:5" s="9" customFormat="1" ht="30" customHeight="1" x14ac:dyDescent="0.3">
      <c r="A299" s="8">
        <f>Вчера!A306</f>
        <v>0</v>
      </c>
      <c r="B299" s="8">
        <f>Вчера!B306</f>
        <v>0</v>
      </c>
      <c r="C299" s="19">
        <f>Вчера!C306</f>
        <v>0</v>
      </c>
      <c r="D299" s="19">
        <f>'52 COVID'!C306</f>
        <v>0</v>
      </c>
      <c r="E299" s="19">
        <f t="shared" si="4"/>
        <v>0</v>
      </c>
    </row>
    <row r="300" spans="1:5" s="9" customFormat="1" ht="30" customHeight="1" x14ac:dyDescent="0.3">
      <c r="A300" s="8">
        <f>Вчера!A307</f>
        <v>0</v>
      </c>
      <c r="B300" s="8">
        <f>Вчера!B307</f>
        <v>0</v>
      </c>
      <c r="C300" s="19">
        <f>Вчера!C307</f>
        <v>0</v>
      </c>
      <c r="D300" s="19">
        <f>'52 COVID'!C307</f>
        <v>0</v>
      </c>
      <c r="E300" s="19">
        <f t="shared" si="4"/>
        <v>0</v>
      </c>
    </row>
    <row r="301" spans="1:5" s="9" customFormat="1" ht="30" customHeight="1" x14ac:dyDescent="0.3">
      <c r="A301" s="8">
        <f>Вчера!A308</f>
        <v>0</v>
      </c>
      <c r="B301" s="8">
        <f>Вчера!B308</f>
        <v>0</v>
      </c>
      <c r="C301" s="19">
        <f>Вчера!C308</f>
        <v>0</v>
      </c>
      <c r="D301" s="19">
        <f>'52 COVID'!C308</f>
        <v>0</v>
      </c>
      <c r="E301" s="19">
        <f t="shared" si="4"/>
        <v>0</v>
      </c>
    </row>
    <row r="302" spans="1:5" s="9" customFormat="1" ht="30" customHeight="1" x14ac:dyDescent="0.3">
      <c r="A302" s="8">
        <f>Вчера!A309</f>
        <v>0</v>
      </c>
      <c r="B302" s="8">
        <f>Вчера!B309</f>
        <v>0</v>
      </c>
      <c r="C302" s="19">
        <f>Вчера!C309</f>
        <v>0</v>
      </c>
      <c r="D302" s="19">
        <f>'52 COVID'!C309</f>
        <v>0</v>
      </c>
      <c r="E302" s="19">
        <f t="shared" si="4"/>
        <v>0</v>
      </c>
    </row>
    <row r="303" spans="1:5" s="9" customFormat="1" ht="30" customHeight="1" x14ac:dyDescent="0.3">
      <c r="A303" s="8">
        <f>Вчера!A310</f>
        <v>0</v>
      </c>
      <c r="B303" s="8">
        <f>Вчера!B310</f>
        <v>0</v>
      </c>
      <c r="C303" s="19">
        <f>Вчера!C310</f>
        <v>0</v>
      </c>
      <c r="D303" s="19">
        <f>'52 COVID'!C310</f>
        <v>0</v>
      </c>
      <c r="E303" s="19">
        <f t="shared" si="4"/>
        <v>0</v>
      </c>
    </row>
    <row r="304" spans="1:5" s="9" customFormat="1" ht="30" customHeight="1" x14ac:dyDescent="0.3">
      <c r="A304" s="8">
        <f>Вчера!A311</f>
        <v>0</v>
      </c>
      <c r="B304" s="8">
        <f>Вчера!B311</f>
        <v>0</v>
      </c>
      <c r="C304" s="19">
        <f>Вчера!C311</f>
        <v>0</v>
      </c>
      <c r="D304" s="19">
        <f>'52 COVID'!C311</f>
        <v>0</v>
      </c>
      <c r="E304" s="19">
        <f t="shared" si="4"/>
        <v>0</v>
      </c>
    </row>
    <row r="305" spans="1:5" s="9" customFormat="1" ht="30" customHeight="1" x14ac:dyDescent="0.3">
      <c r="A305" s="8">
        <f>Вчера!A312</f>
        <v>0</v>
      </c>
      <c r="B305" s="8">
        <f>Вчера!B312</f>
        <v>0</v>
      </c>
      <c r="C305" s="19">
        <f>Вчера!C312</f>
        <v>0</v>
      </c>
      <c r="D305" s="19">
        <f>'52 COVID'!C312</f>
        <v>0</v>
      </c>
      <c r="E305" s="19">
        <f t="shared" si="4"/>
        <v>0</v>
      </c>
    </row>
    <row r="306" spans="1:5" s="9" customFormat="1" ht="30" customHeight="1" x14ac:dyDescent="0.3">
      <c r="A306" s="8">
        <f>Вчера!A313</f>
        <v>0</v>
      </c>
      <c r="B306" s="8">
        <f>Вчера!B313</f>
        <v>0</v>
      </c>
      <c r="C306" s="19">
        <f>Вчера!C313</f>
        <v>0</v>
      </c>
      <c r="D306" s="19">
        <f>'52 COVID'!C313</f>
        <v>0</v>
      </c>
      <c r="E306" s="19">
        <f t="shared" si="4"/>
        <v>0</v>
      </c>
    </row>
    <row r="307" spans="1:5" s="9" customFormat="1" ht="30" customHeight="1" x14ac:dyDescent="0.3">
      <c r="A307" s="8">
        <f>Вчера!A314</f>
        <v>0</v>
      </c>
      <c r="B307" s="8">
        <f>Вчера!B314</f>
        <v>0</v>
      </c>
      <c r="C307" s="19">
        <f>Вчера!C314</f>
        <v>0</v>
      </c>
      <c r="D307" s="19">
        <f>'52 COVID'!C314</f>
        <v>0</v>
      </c>
      <c r="E307" s="19">
        <f t="shared" si="4"/>
        <v>0</v>
      </c>
    </row>
    <row r="308" spans="1:5" s="9" customFormat="1" ht="30" customHeight="1" x14ac:dyDescent="0.3">
      <c r="A308" s="8">
        <f>Вчера!A315</f>
        <v>0</v>
      </c>
      <c r="B308" s="8">
        <f>Вчера!B315</f>
        <v>0</v>
      </c>
      <c r="C308" s="19">
        <f>Вчера!C315</f>
        <v>0</v>
      </c>
      <c r="D308" s="19">
        <f>'52 COVID'!C315</f>
        <v>0</v>
      </c>
      <c r="E308" s="19">
        <f t="shared" si="4"/>
        <v>0</v>
      </c>
    </row>
    <row r="309" spans="1:5" s="9" customFormat="1" ht="30" customHeight="1" x14ac:dyDescent="0.3">
      <c r="A309" s="8">
        <f>Вчера!A316</f>
        <v>0</v>
      </c>
      <c r="B309" s="8">
        <f>Вчера!B316</f>
        <v>0</v>
      </c>
      <c r="C309" s="19">
        <f>Вчера!C316</f>
        <v>0</v>
      </c>
      <c r="D309" s="19">
        <f>'52 COVID'!C316</f>
        <v>0</v>
      </c>
      <c r="E309" s="19">
        <f t="shared" si="4"/>
        <v>0</v>
      </c>
    </row>
    <row r="310" spans="1:5" s="9" customFormat="1" ht="30" customHeight="1" x14ac:dyDescent="0.3">
      <c r="A310" s="8">
        <f>Вчера!A317</f>
        <v>0</v>
      </c>
      <c r="B310" s="8">
        <f>Вчера!B317</f>
        <v>0</v>
      </c>
      <c r="C310" s="19">
        <f>Вчера!C317</f>
        <v>0</v>
      </c>
      <c r="D310" s="19">
        <f>'52 COVID'!C317</f>
        <v>0</v>
      </c>
      <c r="E310" s="19">
        <f t="shared" si="4"/>
        <v>0</v>
      </c>
    </row>
    <row r="311" spans="1:5" s="9" customFormat="1" ht="30" customHeight="1" x14ac:dyDescent="0.3">
      <c r="A311" s="8">
        <f>Вчера!A318</f>
        <v>0</v>
      </c>
      <c r="B311" s="8">
        <f>Вчера!B318</f>
        <v>0</v>
      </c>
      <c r="C311" s="19">
        <f>Вчера!C318</f>
        <v>0</v>
      </c>
      <c r="D311" s="19">
        <f>'52 COVID'!C318</f>
        <v>0</v>
      </c>
      <c r="E311" s="19">
        <f t="shared" si="4"/>
        <v>0</v>
      </c>
    </row>
    <row r="312" spans="1:5" s="9" customFormat="1" ht="30" customHeight="1" x14ac:dyDescent="0.3">
      <c r="A312" s="8">
        <f>Вчера!A319</f>
        <v>0</v>
      </c>
      <c r="B312" s="8">
        <f>Вчера!B319</f>
        <v>0</v>
      </c>
      <c r="C312" s="19">
        <f>Вчера!C319</f>
        <v>0</v>
      </c>
      <c r="D312" s="19">
        <f>'52 COVID'!C319</f>
        <v>0</v>
      </c>
      <c r="E312" s="19">
        <f t="shared" si="4"/>
        <v>0</v>
      </c>
    </row>
    <row r="313" spans="1:5" s="9" customFormat="1" ht="30" customHeight="1" x14ac:dyDescent="0.3">
      <c r="A313" s="8">
        <f>Вчера!A320</f>
        <v>0</v>
      </c>
      <c r="B313" s="8">
        <f>Вчера!B320</f>
        <v>0</v>
      </c>
      <c r="C313" s="19">
        <f>Вчера!C320</f>
        <v>0</v>
      </c>
      <c r="D313" s="19">
        <f>'52 COVID'!C320</f>
        <v>0</v>
      </c>
      <c r="E313" s="19">
        <f t="shared" si="4"/>
        <v>0</v>
      </c>
    </row>
    <row r="314" spans="1:5" s="9" customFormat="1" ht="30" customHeight="1" x14ac:dyDescent="0.3">
      <c r="A314" s="8">
        <f>Вчера!A321</f>
        <v>0</v>
      </c>
      <c r="B314" s="8">
        <f>Вчера!B321</f>
        <v>0</v>
      </c>
      <c r="C314" s="19">
        <f>Вчера!C321</f>
        <v>0</v>
      </c>
      <c r="D314" s="19">
        <f>'52 COVID'!C321</f>
        <v>0</v>
      </c>
      <c r="E314" s="19">
        <f t="shared" si="4"/>
        <v>0</v>
      </c>
    </row>
    <row r="315" spans="1:5" s="9" customFormat="1" ht="30" customHeight="1" x14ac:dyDescent="0.3">
      <c r="A315" s="8">
        <f>Вчера!A322</f>
        <v>0</v>
      </c>
      <c r="B315" s="8">
        <f>Вчера!B322</f>
        <v>0</v>
      </c>
      <c r="C315" s="19">
        <f>Вчера!C322</f>
        <v>0</v>
      </c>
      <c r="D315" s="19">
        <f>'52 COVID'!C322</f>
        <v>0</v>
      </c>
      <c r="E315" s="19">
        <f t="shared" si="4"/>
        <v>0</v>
      </c>
    </row>
    <row r="316" spans="1:5" s="9" customFormat="1" ht="30" customHeight="1" x14ac:dyDescent="0.3">
      <c r="A316" s="8">
        <f>Вчера!A323</f>
        <v>0</v>
      </c>
      <c r="B316" s="8">
        <f>Вчера!B323</f>
        <v>0</v>
      </c>
      <c r="C316" s="19">
        <f>Вчера!C323</f>
        <v>0</v>
      </c>
      <c r="D316" s="19">
        <f>'52 COVID'!C323</f>
        <v>0</v>
      </c>
      <c r="E316" s="19">
        <f t="shared" si="4"/>
        <v>0</v>
      </c>
    </row>
    <row r="317" spans="1:5" s="9" customFormat="1" ht="30" customHeight="1" x14ac:dyDescent="0.3">
      <c r="A317" s="8">
        <f>Вчера!A324</f>
        <v>0</v>
      </c>
      <c r="B317" s="8">
        <f>Вчера!B324</f>
        <v>0</v>
      </c>
      <c r="C317" s="19">
        <f>Вчера!C324</f>
        <v>0</v>
      </c>
      <c r="D317" s="19">
        <f>'52 COVID'!C324</f>
        <v>0</v>
      </c>
      <c r="E317" s="19">
        <f t="shared" si="4"/>
        <v>0</v>
      </c>
    </row>
    <row r="318" spans="1:5" s="9" customFormat="1" ht="30" customHeight="1" x14ac:dyDescent="0.3">
      <c r="A318" s="8">
        <f>Вчера!A325</f>
        <v>0</v>
      </c>
      <c r="B318" s="8">
        <f>Вчера!B325</f>
        <v>0</v>
      </c>
      <c r="C318" s="19">
        <f>Вчера!C325</f>
        <v>0</v>
      </c>
      <c r="D318" s="19">
        <f>'52 COVID'!C325</f>
        <v>0</v>
      </c>
      <c r="E318" s="19">
        <f t="shared" si="4"/>
        <v>0</v>
      </c>
    </row>
    <row r="319" spans="1:5" s="9" customFormat="1" ht="30" customHeight="1" x14ac:dyDescent="0.3">
      <c r="A319" s="8">
        <f>Вчера!A326</f>
        <v>0</v>
      </c>
      <c r="B319" s="8">
        <f>Вчера!B326</f>
        <v>0</v>
      </c>
      <c r="C319" s="19">
        <f>Вчера!C326</f>
        <v>0</v>
      </c>
      <c r="D319" s="19">
        <f>'52 COVID'!C326</f>
        <v>0</v>
      </c>
      <c r="E319" s="19">
        <f t="shared" si="4"/>
        <v>0</v>
      </c>
    </row>
    <row r="320" spans="1:5" s="9" customFormat="1" ht="30" customHeight="1" x14ac:dyDescent="0.3">
      <c r="A320" s="8">
        <f>Вчера!A327</f>
        <v>0</v>
      </c>
      <c r="B320" s="8">
        <f>Вчера!B327</f>
        <v>0</v>
      </c>
      <c r="C320" s="19">
        <f>Вчера!C327</f>
        <v>0</v>
      </c>
      <c r="D320" s="19">
        <f>'52 COVID'!C327</f>
        <v>0</v>
      </c>
      <c r="E320" s="19">
        <f t="shared" si="4"/>
        <v>0</v>
      </c>
    </row>
    <row r="321" spans="1:5" s="9" customFormat="1" ht="30" customHeight="1" x14ac:dyDescent="0.3">
      <c r="A321" s="8">
        <f>Вчера!A328</f>
        <v>0</v>
      </c>
      <c r="B321" s="8">
        <f>Вчера!B328</f>
        <v>0</v>
      </c>
      <c r="C321" s="19">
        <f>Вчера!C328</f>
        <v>0</v>
      </c>
      <c r="D321" s="19">
        <f>'52 COVID'!C328</f>
        <v>0</v>
      </c>
      <c r="E321" s="19">
        <f t="shared" si="4"/>
        <v>0</v>
      </c>
    </row>
    <row r="322" spans="1:5" s="9" customFormat="1" ht="30" customHeight="1" x14ac:dyDescent="0.3">
      <c r="A322" s="8">
        <f>Вчера!A329</f>
        <v>0</v>
      </c>
      <c r="B322" s="8">
        <f>Вчера!B329</f>
        <v>0</v>
      </c>
      <c r="C322" s="19">
        <f>Вчера!C329</f>
        <v>0</v>
      </c>
      <c r="D322" s="19">
        <f>'52 COVID'!C329</f>
        <v>0</v>
      </c>
      <c r="E322" s="19">
        <f t="shared" si="4"/>
        <v>0</v>
      </c>
    </row>
    <row r="323" spans="1:5" s="9" customFormat="1" ht="30" customHeight="1" x14ac:dyDescent="0.3">
      <c r="A323" s="8">
        <f>Вчера!A330</f>
        <v>0</v>
      </c>
      <c r="B323" s="8">
        <f>Вчера!B330</f>
        <v>0</v>
      </c>
      <c r="C323" s="19">
        <f>Вчера!C330</f>
        <v>0</v>
      </c>
      <c r="D323" s="19">
        <f>'52 COVID'!C330</f>
        <v>0</v>
      </c>
      <c r="E323" s="19">
        <f t="shared" si="4"/>
        <v>0</v>
      </c>
    </row>
    <row r="324" spans="1:5" s="9" customFormat="1" ht="30" customHeight="1" x14ac:dyDescent="0.3">
      <c r="A324" s="8">
        <f>Вчера!A331</f>
        <v>0</v>
      </c>
      <c r="B324" s="8">
        <f>Вчера!B331</f>
        <v>0</v>
      </c>
      <c r="C324" s="19">
        <f>Вчера!C331</f>
        <v>0</v>
      </c>
      <c r="D324" s="19">
        <f>'52 COVID'!C331</f>
        <v>0</v>
      </c>
      <c r="E324" s="19">
        <f t="shared" si="4"/>
        <v>0</v>
      </c>
    </row>
    <row r="325" spans="1:5" s="9" customFormat="1" ht="30" customHeight="1" x14ac:dyDescent="0.3">
      <c r="A325" s="8">
        <f>Вчера!A332</f>
        <v>0</v>
      </c>
      <c r="B325" s="8">
        <f>Вчера!B332</f>
        <v>0</v>
      </c>
      <c r="C325" s="19">
        <f>Вчера!C332</f>
        <v>0</v>
      </c>
      <c r="D325" s="19">
        <f>'52 COVID'!C332</f>
        <v>0</v>
      </c>
      <c r="E325" s="19">
        <f t="shared" ref="E325:E388" si="5">IF(ISNA(VLOOKUP(C325,D:D, 1, FALSE)),"_Должник",C325)</f>
        <v>0</v>
      </c>
    </row>
    <row r="326" spans="1:5" s="9" customFormat="1" ht="30" customHeight="1" x14ac:dyDescent="0.3">
      <c r="A326" s="8">
        <f>Вчера!A333</f>
        <v>0</v>
      </c>
      <c r="B326" s="8">
        <f>Вчера!B333</f>
        <v>0</v>
      </c>
      <c r="C326" s="19">
        <f>Вчера!C333</f>
        <v>0</v>
      </c>
      <c r="D326" s="19">
        <f>'52 COVID'!C333</f>
        <v>0</v>
      </c>
      <c r="E326" s="19">
        <f t="shared" si="5"/>
        <v>0</v>
      </c>
    </row>
    <row r="327" spans="1:5" s="9" customFormat="1" ht="30" customHeight="1" x14ac:dyDescent="0.3">
      <c r="A327" s="8">
        <f>Вчера!A334</f>
        <v>0</v>
      </c>
      <c r="B327" s="8">
        <f>Вчера!B334</f>
        <v>0</v>
      </c>
      <c r="C327" s="19">
        <f>Вчера!C334</f>
        <v>0</v>
      </c>
      <c r="D327" s="19">
        <f>'52 COVID'!C334</f>
        <v>0</v>
      </c>
      <c r="E327" s="19">
        <f t="shared" si="5"/>
        <v>0</v>
      </c>
    </row>
    <row r="328" spans="1:5" s="9" customFormat="1" ht="30" customHeight="1" x14ac:dyDescent="0.3">
      <c r="A328" s="8">
        <f>Вчера!A335</f>
        <v>0</v>
      </c>
      <c r="B328" s="8">
        <f>Вчера!B335</f>
        <v>0</v>
      </c>
      <c r="C328" s="19">
        <f>Вчера!C335</f>
        <v>0</v>
      </c>
      <c r="D328" s="19">
        <f>'52 COVID'!C335</f>
        <v>0</v>
      </c>
      <c r="E328" s="19">
        <f t="shared" si="5"/>
        <v>0</v>
      </c>
    </row>
    <row r="329" spans="1:5" s="9" customFormat="1" ht="30" customHeight="1" x14ac:dyDescent="0.3">
      <c r="A329" s="8">
        <f>Вчера!A336</f>
        <v>0</v>
      </c>
      <c r="B329" s="8">
        <f>Вчера!B336</f>
        <v>0</v>
      </c>
      <c r="C329" s="19">
        <f>Вчера!C336</f>
        <v>0</v>
      </c>
      <c r="D329" s="19">
        <f>'52 COVID'!C336</f>
        <v>0</v>
      </c>
      <c r="E329" s="19">
        <f t="shared" si="5"/>
        <v>0</v>
      </c>
    </row>
    <row r="330" spans="1:5" s="9" customFormat="1" ht="30" customHeight="1" x14ac:dyDescent="0.3">
      <c r="A330" s="8">
        <f>Вчера!A337</f>
        <v>0</v>
      </c>
      <c r="B330" s="8">
        <f>Вчера!B337</f>
        <v>0</v>
      </c>
      <c r="C330" s="19">
        <f>Вчера!C337</f>
        <v>0</v>
      </c>
      <c r="D330" s="19">
        <f>'52 COVID'!C337</f>
        <v>0</v>
      </c>
      <c r="E330" s="19">
        <f t="shared" si="5"/>
        <v>0</v>
      </c>
    </row>
    <row r="331" spans="1:5" s="9" customFormat="1" ht="30" customHeight="1" x14ac:dyDescent="0.3">
      <c r="A331" s="8">
        <f>Вчера!A338</f>
        <v>0</v>
      </c>
      <c r="B331" s="8">
        <f>Вчера!B338</f>
        <v>0</v>
      </c>
      <c r="C331" s="19">
        <f>Вчера!C338</f>
        <v>0</v>
      </c>
      <c r="D331" s="19">
        <f>'52 COVID'!C338</f>
        <v>0</v>
      </c>
      <c r="E331" s="19">
        <f t="shared" si="5"/>
        <v>0</v>
      </c>
    </row>
    <row r="332" spans="1:5" s="9" customFormat="1" ht="30" customHeight="1" x14ac:dyDescent="0.3">
      <c r="A332" s="8">
        <f>Вчера!A339</f>
        <v>0</v>
      </c>
      <c r="B332" s="8">
        <f>Вчера!B339</f>
        <v>0</v>
      </c>
      <c r="C332" s="19">
        <f>Вчера!C339</f>
        <v>0</v>
      </c>
      <c r="D332" s="19">
        <f>'52 COVID'!C339</f>
        <v>0</v>
      </c>
      <c r="E332" s="19">
        <f t="shared" si="5"/>
        <v>0</v>
      </c>
    </row>
    <row r="333" spans="1:5" s="9" customFormat="1" ht="30" customHeight="1" x14ac:dyDescent="0.3">
      <c r="A333" s="8">
        <f>Вчера!A340</f>
        <v>0</v>
      </c>
      <c r="B333" s="8">
        <f>Вчера!B340</f>
        <v>0</v>
      </c>
      <c r="C333" s="19">
        <f>Вчера!C340</f>
        <v>0</v>
      </c>
      <c r="D333" s="19">
        <f>'52 COVID'!C340</f>
        <v>0</v>
      </c>
      <c r="E333" s="19">
        <f t="shared" si="5"/>
        <v>0</v>
      </c>
    </row>
    <row r="334" spans="1:5" s="9" customFormat="1" ht="30" customHeight="1" x14ac:dyDescent="0.3">
      <c r="A334" s="8">
        <f>Вчера!A341</f>
        <v>0</v>
      </c>
      <c r="B334" s="8">
        <f>Вчера!B341</f>
        <v>0</v>
      </c>
      <c r="C334" s="19">
        <f>Вчера!C341</f>
        <v>0</v>
      </c>
      <c r="D334" s="19">
        <f>'52 COVID'!C341</f>
        <v>0</v>
      </c>
      <c r="E334" s="19">
        <f t="shared" si="5"/>
        <v>0</v>
      </c>
    </row>
    <row r="335" spans="1:5" s="9" customFormat="1" ht="30" customHeight="1" x14ac:dyDescent="0.3">
      <c r="A335" s="8">
        <f>Вчера!A342</f>
        <v>0</v>
      </c>
      <c r="B335" s="8">
        <f>Вчера!B342</f>
        <v>0</v>
      </c>
      <c r="C335" s="19">
        <f>Вчера!C342</f>
        <v>0</v>
      </c>
      <c r="D335" s="19">
        <f>'52 COVID'!C342</f>
        <v>0</v>
      </c>
      <c r="E335" s="19">
        <f t="shared" si="5"/>
        <v>0</v>
      </c>
    </row>
    <row r="336" spans="1:5" s="9" customFormat="1" ht="30" customHeight="1" x14ac:dyDescent="0.3">
      <c r="A336" s="8">
        <f>Вчера!A343</f>
        <v>0</v>
      </c>
      <c r="B336" s="8">
        <f>Вчера!B343</f>
        <v>0</v>
      </c>
      <c r="C336" s="19">
        <f>Вчера!C343</f>
        <v>0</v>
      </c>
      <c r="D336" s="19">
        <f>'52 COVID'!C343</f>
        <v>0</v>
      </c>
      <c r="E336" s="19">
        <f t="shared" si="5"/>
        <v>0</v>
      </c>
    </row>
    <row r="337" spans="1:5" s="9" customFormat="1" ht="30" customHeight="1" x14ac:dyDescent="0.3">
      <c r="A337" s="8">
        <f>Вчера!A344</f>
        <v>0</v>
      </c>
      <c r="B337" s="8">
        <f>Вчера!B344</f>
        <v>0</v>
      </c>
      <c r="C337" s="19">
        <f>Вчера!C344</f>
        <v>0</v>
      </c>
      <c r="D337" s="19">
        <f>'52 COVID'!C344</f>
        <v>0</v>
      </c>
      <c r="E337" s="19">
        <f t="shared" si="5"/>
        <v>0</v>
      </c>
    </row>
    <row r="338" spans="1:5" s="9" customFormat="1" ht="30" customHeight="1" x14ac:dyDescent="0.3">
      <c r="A338" s="8">
        <f>Вчера!A345</f>
        <v>0</v>
      </c>
      <c r="B338" s="8">
        <f>Вчера!B345</f>
        <v>0</v>
      </c>
      <c r="C338" s="19">
        <f>Вчера!C345</f>
        <v>0</v>
      </c>
      <c r="D338" s="19">
        <f>'52 COVID'!C345</f>
        <v>0</v>
      </c>
      <c r="E338" s="19">
        <f t="shared" si="5"/>
        <v>0</v>
      </c>
    </row>
    <row r="339" spans="1:5" s="9" customFormat="1" ht="30" customHeight="1" x14ac:dyDescent="0.3">
      <c r="A339" s="8">
        <f>Вчера!A346</f>
        <v>0</v>
      </c>
      <c r="B339" s="8">
        <f>Вчера!B346</f>
        <v>0</v>
      </c>
      <c r="C339" s="19">
        <f>Вчера!C346</f>
        <v>0</v>
      </c>
      <c r="D339" s="19">
        <f>'52 COVID'!C346</f>
        <v>0</v>
      </c>
      <c r="E339" s="19">
        <f t="shared" si="5"/>
        <v>0</v>
      </c>
    </row>
    <row r="340" spans="1:5" s="9" customFormat="1" ht="30" customHeight="1" x14ac:dyDescent="0.3">
      <c r="A340" s="8">
        <f>Вчера!A347</f>
        <v>0</v>
      </c>
      <c r="B340" s="8">
        <f>Вчера!B347</f>
        <v>0</v>
      </c>
      <c r="C340" s="19">
        <f>Вчера!C347</f>
        <v>0</v>
      </c>
      <c r="D340" s="19">
        <f>'52 COVID'!C347</f>
        <v>0</v>
      </c>
      <c r="E340" s="19">
        <f t="shared" si="5"/>
        <v>0</v>
      </c>
    </row>
    <row r="341" spans="1:5" s="9" customFormat="1" ht="30" customHeight="1" x14ac:dyDescent="0.3">
      <c r="A341" s="8">
        <f>Вчера!A348</f>
        <v>0</v>
      </c>
      <c r="B341" s="8">
        <f>Вчера!B348</f>
        <v>0</v>
      </c>
      <c r="C341" s="19">
        <f>Вчера!C348</f>
        <v>0</v>
      </c>
      <c r="D341" s="19">
        <f>'52 COVID'!C348</f>
        <v>0</v>
      </c>
      <c r="E341" s="19">
        <f t="shared" si="5"/>
        <v>0</v>
      </c>
    </row>
    <row r="342" spans="1:5" s="9" customFormat="1" ht="30" customHeight="1" x14ac:dyDescent="0.3">
      <c r="A342" s="8">
        <f>Вчера!A349</f>
        <v>0</v>
      </c>
      <c r="B342" s="8">
        <f>Вчера!B349</f>
        <v>0</v>
      </c>
      <c r="C342" s="19">
        <f>Вчера!C349</f>
        <v>0</v>
      </c>
      <c r="D342" s="19">
        <f>'52 COVID'!C349</f>
        <v>0</v>
      </c>
      <c r="E342" s="19">
        <f t="shared" si="5"/>
        <v>0</v>
      </c>
    </row>
    <row r="343" spans="1:5" s="9" customFormat="1" ht="30" customHeight="1" x14ac:dyDescent="0.3">
      <c r="A343" s="8">
        <f>Вчера!A350</f>
        <v>0</v>
      </c>
      <c r="B343" s="8">
        <f>Вчера!B350</f>
        <v>0</v>
      </c>
      <c r="C343" s="19">
        <f>Вчера!C350</f>
        <v>0</v>
      </c>
      <c r="D343" s="19">
        <f>'52 COVID'!C350</f>
        <v>0</v>
      </c>
      <c r="E343" s="19">
        <f t="shared" si="5"/>
        <v>0</v>
      </c>
    </row>
    <row r="344" spans="1:5" s="9" customFormat="1" ht="30" customHeight="1" x14ac:dyDescent="0.3">
      <c r="A344" s="8">
        <f>Вчера!A351</f>
        <v>0</v>
      </c>
      <c r="B344" s="8">
        <f>Вчера!B351</f>
        <v>0</v>
      </c>
      <c r="C344" s="19">
        <f>Вчера!C351</f>
        <v>0</v>
      </c>
      <c r="D344" s="19">
        <f>'52 COVID'!C351</f>
        <v>0</v>
      </c>
      <c r="E344" s="19">
        <f t="shared" si="5"/>
        <v>0</v>
      </c>
    </row>
    <row r="345" spans="1:5" s="9" customFormat="1" ht="30" customHeight="1" x14ac:dyDescent="0.3">
      <c r="A345" s="8">
        <f>Вчера!A352</f>
        <v>0</v>
      </c>
      <c r="B345" s="8">
        <f>Вчера!B352</f>
        <v>0</v>
      </c>
      <c r="C345" s="19">
        <f>Вчера!C352</f>
        <v>0</v>
      </c>
      <c r="D345" s="19">
        <f>'52 COVID'!C352</f>
        <v>0</v>
      </c>
      <c r="E345" s="19">
        <f t="shared" si="5"/>
        <v>0</v>
      </c>
    </row>
    <row r="346" spans="1:5" s="9" customFormat="1" ht="30" customHeight="1" x14ac:dyDescent="0.3">
      <c r="A346" s="8">
        <f>Вчера!A353</f>
        <v>0</v>
      </c>
      <c r="B346" s="8">
        <f>Вчера!B353</f>
        <v>0</v>
      </c>
      <c r="C346" s="19">
        <f>Вчера!C353</f>
        <v>0</v>
      </c>
      <c r="D346" s="19">
        <f>'52 COVID'!C353</f>
        <v>0</v>
      </c>
      <c r="E346" s="19">
        <f t="shared" si="5"/>
        <v>0</v>
      </c>
    </row>
    <row r="347" spans="1:5" s="9" customFormat="1" ht="30" customHeight="1" x14ac:dyDescent="0.3">
      <c r="A347" s="8">
        <f>Вчера!A354</f>
        <v>0</v>
      </c>
      <c r="B347" s="8">
        <f>Вчера!B354</f>
        <v>0</v>
      </c>
      <c r="C347" s="19">
        <f>Вчера!C354</f>
        <v>0</v>
      </c>
      <c r="D347" s="19">
        <f>'52 COVID'!C354</f>
        <v>0</v>
      </c>
      <c r="E347" s="19">
        <f t="shared" si="5"/>
        <v>0</v>
      </c>
    </row>
    <row r="348" spans="1:5" s="9" customFormat="1" ht="30" customHeight="1" x14ac:dyDescent="0.3">
      <c r="A348" s="8">
        <f>Вчера!A355</f>
        <v>0</v>
      </c>
      <c r="B348" s="8">
        <f>Вчера!B355</f>
        <v>0</v>
      </c>
      <c r="C348" s="19">
        <f>Вчера!C355</f>
        <v>0</v>
      </c>
      <c r="D348" s="19">
        <f>'52 COVID'!C355</f>
        <v>0</v>
      </c>
      <c r="E348" s="19">
        <f t="shared" si="5"/>
        <v>0</v>
      </c>
    </row>
    <row r="349" spans="1:5" s="9" customFormat="1" ht="30" customHeight="1" x14ac:dyDescent="0.3">
      <c r="A349" s="8">
        <f>Вчера!A356</f>
        <v>0</v>
      </c>
      <c r="B349" s="8">
        <f>Вчера!B356</f>
        <v>0</v>
      </c>
      <c r="C349" s="19">
        <f>Вчера!C356</f>
        <v>0</v>
      </c>
      <c r="D349" s="19">
        <f>'52 COVID'!C356</f>
        <v>0</v>
      </c>
      <c r="E349" s="19">
        <f t="shared" si="5"/>
        <v>0</v>
      </c>
    </row>
    <row r="350" spans="1:5" s="9" customFormat="1" ht="30" customHeight="1" x14ac:dyDescent="0.3">
      <c r="A350" s="8">
        <f>Вчера!A357</f>
        <v>0</v>
      </c>
      <c r="B350" s="8">
        <f>Вчера!B357</f>
        <v>0</v>
      </c>
      <c r="C350" s="19">
        <f>Вчера!C357</f>
        <v>0</v>
      </c>
      <c r="D350" s="19">
        <f>'52 COVID'!C357</f>
        <v>0</v>
      </c>
      <c r="E350" s="19">
        <f t="shared" si="5"/>
        <v>0</v>
      </c>
    </row>
    <row r="351" spans="1:5" s="9" customFormat="1" ht="30" customHeight="1" x14ac:dyDescent="0.3">
      <c r="A351" s="8">
        <f>Вчера!A358</f>
        <v>0</v>
      </c>
      <c r="B351" s="8">
        <f>Вчера!B358</f>
        <v>0</v>
      </c>
      <c r="C351" s="19">
        <f>Вчера!C358</f>
        <v>0</v>
      </c>
      <c r="D351" s="19">
        <f>'52 COVID'!C358</f>
        <v>0</v>
      </c>
      <c r="E351" s="19">
        <f t="shared" si="5"/>
        <v>0</v>
      </c>
    </row>
    <row r="352" spans="1:5" s="9" customFormat="1" ht="30" customHeight="1" x14ac:dyDescent="0.3">
      <c r="A352" s="8">
        <f>Вчера!A359</f>
        <v>0</v>
      </c>
      <c r="B352" s="8">
        <f>Вчера!B359</f>
        <v>0</v>
      </c>
      <c r="C352" s="19">
        <f>Вчера!C359</f>
        <v>0</v>
      </c>
      <c r="D352" s="19">
        <f>'52 COVID'!C359</f>
        <v>0</v>
      </c>
      <c r="E352" s="19">
        <f t="shared" si="5"/>
        <v>0</v>
      </c>
    </row>
    <row r="353" spans="1:5" s="9" customFormat="1" ht="30" customHeight="1" x14ac:dyDescent="0.3">
      <c r="A353" s="8">
        <f>Вчера!A360</f>
        <v>0</v>
      </c>
      <c r="B353" s="8">
        <f>Вчера!B360</f>
        <v>0</v>
      </c>
      <c r="C353" s="19">
        <f>Вчера!C360</f>
        <v>0</v>
      </c>
      <c r="D353" s="19">
        <f>'52 COVID'!C360</f>
        <v>0</v>
      </c>
      <c r="E353" s="19">
        <f t="shared" si="5"/>
        <v>0</v>
      </c>
    </row>
    <row r="354" spans="1:5" s="9" customFormat="1" ht="30" customHeight="1" x14ac:dyDescent="0.3">
      <c r="A354" s="8">
        <f>Вчера!A361</f>
        <v>0</v>
      </c>
      <c r="B354" s="8">
        <f>Вчера!B361</f>
        <v>0</v>
      </c>
      <c r="C354" s="19">
        <f>Вчера!C361</f>
        <v>0</v>
      </c>
      <c r="D354" s="19">
        <f>'52 COVID'!C361</f>
        <v>0</v>
      </c>
      <c r="E354" s="19">
        <f t="shared" si="5"/>
        <v>0</v>
      </c>
    </row>
    <row r="355" spans="1:5" s="9" customFormat="1" ht="30" customHeight="1" x14ac:dyDescent="0.3">
      <c r="A355" s="8">
        <f>Вчера!A362</f>
        <v>0</v>
      </c>
      <c r="B355" s="8">
        <f>Вчера!B362</f>
        <v>0</v>
      </c>
      <c r="C355" s="19">
        <f>Вчера!C362</f>
        <v>0</v>
      </c>
      <c r="D355" s="19">
        <f>'52 COVID'!C362</f>
        <v>0</v>
      </c>
      <c r="E355" s="19">
        <f t="shared" si="5"/>
        <v>0</v>
      </c>
    </row>
    <row r="356" spans="1:5" s="9" customFormat="1" ht="30" customHeight="1" x14ac:dyDescent="0.3">
      <c r="A356" s="8">
        <f>Вчера!A363</f>
        <v>0</v>
      </c>
      <c r="B356" s="8">
        <f>Вчера!B363</f>
        <v>0</v>
      </c>
      <c r="C356" s="19">
        <f>Вчера!C363</f>
        <v>0</v>
      </c>
      <c r="D356" s="19">
        <f>'52 COVID'!C363</f>
        <v>0</v>
      </c>
      <c r="E356" s="19">
        <f t="shared" si="5"/>
        <v>0</v>
      </c>
    </row>
    <row r="357" spans="1:5" s="9" customFormat="1" ht="30" customHeight="1" x14ac:dyDescent="0.3">
      <c r="A357" s="8">
        <f>Вчера!A364</f>
        <v>0</v>
      </c>
      <c r="B357" s="8">
        <f>Вчера!B364</f>
        <v>0</v>
      </c>
      <c r="C357" s="19">
        <f>Вчера!C364</f>
        <v>0</v>
      </c>
      <c r="D357" s="19">
        <f>'52 COVID'!C364</f>
        <v>0</v>
      </c>
      <c r="E357" s="19">
        <f t="shared" si="5"/>
        <v>0</v>
      </c>
    </row>
    <row r="358" spans="1:5" s="9" customFormat="1" ht="30" customHeight="1" x14ac:dyDescent="0.3">
      <c r="A358" s="8">
        <f>Вчера!A365</f>
        <v>0</v>
      </c>
      <c r="B358" s="8">
        <f>Вчера!B365</f>
        <v>0</v>
      </c>
      <c r="C358" s="19">
        <f>Вчера!C365</f>
        <v>0</v>
      </c>
      <c r="D358" s="19">
        <f>'52 COVID'!C365</f>
        <v>0</v>
      </c>
      <c r="E358" s="19">
        <f t="shared" si="5"/>
        <v>0</v>
      </c>
    </row>
    <row r="359" spans="1:5" s="9" customFormat="1" ht="30" customHeight="1" x14ac:dyDescent="0.3">
      <c r="A359" s="8">
        <f>Вчера!A366</f>
        <v>0</v>
      </c>
      <c r="B359" s="8">
        <f>Вчера!B366</f>
        <v>0</v>
      </c>
      <c r="C359" s="19">
        <f>Вчера!C366</f>
        <v>0</v>
      </c>
      <c r="D359" s="19">
        <f>'52 COVID'!C366</f>
        <v>0</v>
      </c>
      <c r="E359" s="19">
        <f t="shared" si="5"/>
        <v>0</v>
      </c>
    </row>
    <row r="360" spans="1:5" s="9" customFormat="1" ht="30" customHeight="1" x14ac:dyDescent="0.3">
      <c r="A360" s="8">
        <f>Вчера!A367</f>
        <v>0</v>
      </c>
      <c r="B360" s="8">
        <f>Вчера!B367</f>
        <v>0</v>
      </c>
      <c r="C360" s="19">
        <f>Вчера!C367</f>
        <v>0</v>
      </c>
      <c r="D360" s="19">
        <f>'52 COVID'!C367</f>
        <v>0</v>
      </c>
      <c r="E360" s="19">
        <f t="shared" si="5"/>
        <v>0</v>
      </c>
    </row>
    <row r="361" spans="1:5" s="9" customFormat="1" ht="30" customHeight="1" x14ac:dyDescent="0.3">
      <c r="A361" s="8">
        <f>Вчера!A368</f>
        <v>0</v>
      </c>
      <c r="B361" s="8">
        <f>Вчера!B368</f>
        <v>0</v>
      </c>
      <c r="C361" s="19">
        <f>Вчера!C368</f>
        <v>0</v>
      </c>
      <c r="D361" s="19">
        <f>'52 COVID'!C368</f>
        <v>0</v>
      </c>
      <c r="E361" s="19">
        <f t="shared" si="5"/>
        <v>0</v>
      </c>
    </row>
    <row r="362" spans="1:5" s="9" customFormat="1" ht="30" customHeight="1" x14ac:dyDescent="0.3">
      <c r="A362" s="8">
        <f>Вчера!A369</f>
        <v>0</v>
      </c>
      <c r="B362" s="8">
        <f>Вчера!B369</f>
        <v>0</v>
      </c>
      <c r="C362" s="19">
        <f>Вчера!C369</f>
        <v>0</v>
      </c>
      <c r="D362" s="19">
        <f>'52 COVID'!C369</f>
        <v>0</v>
      </c>
      <c r="E362" s="19">
        <f t="shared" si="5"/>
        <v>0</v>
      </c>
    </row>
    <row r="363" spans="1:5" s="9" customFormat="1" ht="30" customHeight="1" x14ac:dyDescent="0.3">
      <c r="A363" s="8">
        <f>Вчера!A370</f>
        <v>0</v>
      </c>
      <c r="B363" s="8">
        <f>Вчера!B370</f>
        <v>0</v>
      </c>
      <c r="C363" s="19">
        <f>Вчера!C370</f>
        <v>0</v>
      </c>
      <c r="D363" s="19">
        <f>'52 COVID'!C370</f>
        <v>0</v>
      </c>
      <c r="E363" s="19">
        <f t="shared" si="5"/>
        <v>0</v>
      </c>
    </row>
    <row r="364" spans="1:5" s="9" customFormat="1" ht="30" customHeight="1" x14ac:dyDescent="0.3">
      <c r="A364" s="8">
        <f>Вчера!A371</f>
        <v>0</v>
      </c>
      <c r="B364" s="8">
        <f>Вчера!B371</f>
        <v>0</v>
      </c>
      <c r="C364" s="19">
        <f>Вчера!C371</f>
        <v>0</v>
      </c>
      <c r="D364" s="19">
        <f>'52 COVID'!C371</f>
        <v>0</v>
      </c>
      <c r="E364" s="19">
        <f t="shared" si="5"/>
        <v>0</v>
      </c>
    </row>
    <row r="365" spans="1:5" s="9" customFormat="1" ht="30" customHeight="1" x14ac:dyDescent="0.3">
      <c r="A365" s="8">
        <f>Вчера!A372</f>
        <v>0</v>
      </c>
      <c r="B365" s="8">
        <f>Вчера!B372</f>
        <v>0</v>
      </c>
      <c r="C365" s="19">
        <f>Вчера!C372</f>
        <v>0</v>
      </c>
      <c r="D365" s="19">
        <f>'52 COVID'!C372</f>
        <v>0</v>
      </c>
      <c r="E365" s="19">
        <f t="shared" si="5"/>
        <v>0</v>
      </c>
    </row>
    <row r="366" spans="1:5" s="9" customFormat="1" ht="30" customHeight="1" x14ac:dyDescent="0.3">
      <c r="A366" s="8">
        <f>Вчера!A373</f>
        <v>0</v>
      </c>
      <c r="B366" s="8">
        <f>Вчера!B373</f>
        <v>0</v>
      </c>
      <c r="C366" s="19">
        <f>Вчера!C373</f>
        <v>0</v>
      </c>
      <c r="D366" s="19">
        <f>'52 COVID'!C373</f>
        <v>0</v>
      </c>
      <c r="E366" s="19">
        <f t="shared" si="5"/>
        <v>0</v>
      </c>
    </row>
    <row r="367" spans="1:5" s="9" customFormat="1" ht="30" customHeight="1" x14ac:dyDescent="0.3">
      <c r="A367" s="8">
        <f>Вчера!A374</f>
        <v>0</v>
      </c>
      <c r="B367" s="8">
        <f>Вчера!B374</f>
        <v>0</v>
      </c>
      <c r="C367" s="19">
        <f>Вчера!C374</f>
        <v>0</v>
      </c>
      <c r="D367" s="19">
        <f>'52 COVID'!C374</f>
        <v>0</v>
      </c>
      <c r="E367" s="19">
        <f t="shared" si="5"/>
        <v>0</v>
      </c>
    </row>
    <row r="368" spans="1:5" s="9" customFormat="1" ht="30" customHeight="1" x14ac:dyDescent="0.3">
      <c r="A368" s="8">
        <f>Вчера!A375</f>
        <v>0</v>
      </c>
      <c r="B368" s="8">
        <f>Вчера!B375</f>
        <v>0</v>
      </c>
      <c r="C368" s="19">
        <f>Вчера!C375</f>
        <v>0</v>
      </c>
      <c r="D368" s="19">
        <f>'52 COVID'!C375</f>
        <v>0</v>
      </c>
      <c r="E368" s="19">
        <f t="shared" si="5"/>
        <v>0</v>
      </c>
    </row>
    <row r="369" spans="1:5" s="9" customFormat="1" ht="30" customHeight="1" x14ac:dyDescent="0.3">
      <c r="A369" s="8">
        <f>Вчера!A376</f>
        <v>0</v>
      </c>
      <c r="B369" s="8">
        <f>Вчера!B376</f>
        <v>0</v>
      </c>
      <c r="C369" s="19">
        <f>Вчера!C376</f>
        <v>0</v>
      </c>
      <c r="D369" s="19">
        <f>'52 COVID'!C376</f>
        <v>0</v>
      </c>
      <c r="E369" s="19">
        <f t="shared" si="5"/>
        <v>0</v>
      </c>
    </row>
    <row r="370" spans="1:5" s="9" customFormat="1" ht="30" customHeight="1" x14ac:dyDescent="0.3">
      <c r="A370" s="8">
        <f>Вчера!A377</f>
        <v>0</v>
      </c>
      <c r="B370" s="8">
        <f>Вчера!B377</f>
        <v>0</v>
      </c>
      <c r="C370" s="19">
        <f>Вчера!C377</f>
        <v>0</v>
      </c>
      <c r="D370" s="19">
        <f>'52 COVID'!C377</f>
        <v>0</v>
      </c>
      <c r="E370" s="19">
        <f t="shared" si="5"/>
        <v>0</v>
      </c>
    </row>
    <row r="371" spans="1:5" s="9" customFormat="1" ht="30" customHeight="1" x14ac:dyDescent="0.3">
      <c r="A371" s="8">
        <f>Вчера!A378</f>
        <v>0</v>
      </c>
      <c r="B371" s="8">
        <f>Вчера!B378</f>
        <v>0</v>
      </c>
      <c r="C371" s="19">
        <f>Вчера!C378</f>
        <v>0</v>
      </c>
      <c r="D371" s="19">
        <f>'52 COVID'!C378</f>
        <v>0</v>
      </c>
      <c r="E371" s="19">
        <f t="shared" si="5"/>
        <v>0</v>
      </c>
    </row>
    <row r="372" spans="1:5" s="9" customFormat="1" ht="30" customHeight="1" x14ac:dyDescent="0.3">
      <c r="A372" s="8">
        <f>Вчера!A379</f>
        <v>0</v>
      </c>
      <c r="B372" s="8">
        <f>Вчера!B379</f>
        <v>0</v>
      </c>
      <c r="C372" s="19">
        <f>Вчера!C379</f>
        <v>0</v>
      </c>
      <c r="D372" s="19">
        <f>'52 COVID'!C379</f>
        <v>0</v>
      </c>
      <c r="E372" s="19">
        <f t="shared" si="5"/>
        <v>0</v>
      </c>
    </row>
    <row r="373" spans="1:5" s="9" customFormat="1" ht="30" customHeight="1" x14ac:dyDescent="0.3">
      <c r="A373" s="8">
        <f>Вчера!A380</f>
        <v>0</v>
      </c>
      <c r="B373" s="8">
        <f>Вчера!B380</f>
        <v>0</v>
      </c>
      <c r="C373" s="19">
        <f>Вчера!C380</f>
        <v>0</v>
      </c>
      <c r="D373" s="19">
        <f>'52 COVID'!C380</f>
        <v>0</v>
      </c>
      <c r="E373" s="19">
        <f t="shared" si="5"/>
        <v>0</v>
      </c>
    </row>
    <row r="374" spans="1:5" s="9" customFormat="1" ht="30" customHeight="1" x14ac:dyDescent="0.3">
      <c r="A374" s="8">
        <f>Вчера!A381</f>
        <v>0</v>
      </c>
      <c r="B374" s="8">
        <f>Вчера!B381</f>
        <v>0</v>
      </c>
      <c r="C374" s="19">
        <f>Вчера!C381</f>
        <v>0</v>
      </c>
      <c r="D374" s="19">
        <f>'52 COVID'!C381</f>
        <v>0</v>
      </c>
      <c r="E374" s="19">
        <f t="shared" si="5"/>
        <v>0</v>
      </c>
    </row>
    <row r="375" spans="1:5" s="9" customFormat="1" ht="30" customHeight="1" x14ac:dyDescent="0.3">
      <c r="A375" s="8">
        <f>Вчера!A382</f>
        <v>0</v>
      </c>
      <c r="B375" s="8">
        <f>Вчера!B382</f>
        <v>0</v>
      </c>
      <c r="C375" s="19">
        <f>Вчера!C382</f>
        <v>0</v>
      </c>
      <c r="D375" s="19">
        <f>'52 COVID'!C382</f>
        <v>0</v>
      </c>
      <c r="E375" s="19">
        <f t="shared" si="5"/>
        <v>0</v>
      </c>
    </row>
    <row r="376" spans="1:5" s="9" customFormat="1" ht="30" customHeight="1" x14ac:dyDescent="0.3">
      <c r="A376" s="8">
        <f>Вчера!A383</f>
        <v>0</v>
      </c>
      <c r="B376" s="8">
        <f>Вчера!B383</f>
        <v>0</v>
      </c>
      <c r="C376" s="19">
        <f>Вчера!C383</f>
        <v>0</v>
      </c>
      <c r="D376" s="19">
        <f>'52 COVID'!C383</f>
        <v>0</v>
      </c>
      <c r="E376" s="19">
        <f t="shared" si="5"/>
        <v>0</v>
      </c>
    </row>
    <row r="377" spans="1:5" s="9" customFormat="1" ht="30" customHeight="1" x14ac:dyDescent="0.3">
      <c r="A377" s="8">
        <f>Вчера!A384</f>
        <v>0</v>
      </c>
      <c r="B377" s="8">
        <f>Вчера!B384</f>
        <v>0</v>
      </c>
      <c r="C377" s="19">
        <f>Вчера!C384</f>
        <v>0</v>
      </c>
      <c r="D377" s="19">
        <f>'52 COVID'!C384</f>
        <v>0</v>
      </c>
      <c r="E377" s="19">
        <f t="shared" si="5"/>
        <v>0</v>
      </c>
    </row>
    <row r="378" spans="1:5" s="9" customFormat="1" ht="30" customHeight="1" x14ac:dyDescent="0.3">
      <c r="A378" s="8">
        <f>Вчера!A385</f>
        <v>0</v>
      </c>
      <c r="B378" s="8">
        <f>Вчера!B385</f>
        <v>0</v>
      </c>
      <c r="C378" s="19">
        <f>Вчера!C385</f>
        <v>0</v>
      </c>
      <c r="D378" s="19">
        <f>'52 COVID'!C385</f>
        <v>0</v>
      </c>
      <c r="E378" s="19">
        <f t="shared" si="5"/>
        <v>0</v>
      </c>
    </row>
    <row r="379" spans="1:5" s="9" customFormat="1" ht="30" customHeight="1" x14ac:dyDescent="0.3">
      <c r="A379" s="8">
        <f>Вчера!A386</f>
        <v>0</v>
      </c>
      <c r="B379" s="8">
        <f>Вчера!B386</f>
        <v>0</v>
      </c>
      <c r="C379" s="19">
        <f>Вчера!C386</f>
        <v>0</v>
      </c>
      <c r="D379" s="19">
        <f>'52 COVID'!C386</f>
        <v>0</v>
      </c>
      <c r="E379" s="19">
        <f t="shared" si="5"/>
        <v>0</v>
      </c>
    </row>
    <row r="380" spans="1:5" s="9" customFormat="1" ht="30" customHeight="1" x14ac:dyDescent="0.3">
      <c r="A380" s="8">
        <f>Вчера!A387</f>
        <v>0</v>
      </c>
      <c r="B380" s="8">
        <f>Вчера!B387</f>
        <v>0</v>
      </c>
      <c r="C380" s="19">
        <f>Вчера!C387</f>
        <v>0</v>
      </c>
      <c r="D380" s="19">
        <f>'52 COVID'!C387</f>
        <v>0</v>
      </c>
      <c r="E380" s="19">
        <f t="shared" si="5"/>
        <v>0</v>
      </c>
    </row>
    <row r="381" spans="1:5" s="9" customFormat="1" ht="30" customHeight="1" x14ac:dyDescent="0.3">
      <c r="A381" s="8">
        <f>Вчера!A388</f>
        <v>0</v>
      </c>
      <c r="B381" s="8">
        <f>Вчера!B388</f>
        <v>0</v>
      </c>
      <c r="C381" s="19">
        <f>Вчера!C388</f>
        <v>0</v>
      </c>
      <c r="D381" s="19">
        <f>'52 COVID'!C388</f>
        <v>0</v>
      </c>
      <c r="E381" s="19">
        <f t="shared" si="5"/>
        <v>0</v>
      </c>
    </row>
    <row r="382" spans="1:5" s="9" customFormat="1" ht="30" customHeight="1" x14ac:dyDescent="0.3">
      <c r="A382" s="8">
        <f>Вчера!A389</f>
        <v>0</v>
      </c>
      <c r="B382" s="8">
        <f>Вчера!B389</f>
        <v>0</v>
      </c>
      <c r="C382" s="19">
        <f>Вчера!C389</f>
        <v>0</v>
      </c>
      <c r="D382" s="19">
        <f>'52 COVID'!C389</f>
        <v>0</v>
      </c>
      <c r="E382" s="19">
        <f t="shared" si="5"/>
        <v>0</v>
      </c>
    </row>
    <row r="383" spans="1:5" s="9" customFormat="1" ht="30" customHeight="1" x14ac:dyDescent="0.3">
      <c r="A383" s="8">
        <f>Вчера!A390</f>
        <v>0</v>
      </c>
      <c r="B383" s="8">
        <f>Вчера!B390</f>
        <v>0</v>
      </c>
      <c r="C383" s="19">
        <f>Вчера!C390</f>
        <v>0</v>
      </c>
      <c r="D383" s="19">
        <f>'52 COVID'!C390</f>
        <v>0</v>
      </c>
      <c r="E383" s="19">
        <f t="shared" si="5"/>
        <v>0</v>
      </c>
    </row>
    <row r="384" spans="1:5" s="9" customFormat="1" ht="30" customHeight="1" x14ac:dyDescent="0.3">
      <c r="A384" s="8">
        <f>Вчера!A391</f>
        <v>0</v>
      </c>
      <c r="B384" s="8">
        <f>Вчера!B391</f>
        <v>0</v>
      </c>
      <c r="C384" s="19">
        <f>Вчера!C391</f>
        <v>0</v>
      </c>
      <c r="D384" s="19">
        <f>'52 COVID'!C391</f>
        <v>0</v>
      </c>
      <c r="E384" s="19">
        <f t="shared" si="5"/>
        <v>0</v>
      </c>
    </row>
    <row r="385" spans="1:5" s="9" customFormat="1" ht="30" customHeight="1" x14ac:dyDescent="0.3">
      <c r="A385" s="8">
        <f>Вчера!A392</f>
        <v>0</v>
      </c>
      <c r="B385" s="8">
        <f>Вчера!B392</f>
        <v>0</v>
      </c>
      <c r="C385" s="19">
        <f>Вчера!C392</f>
        <v>0</v>
      </c>
      <c r="D385" s="19">
        <f>'52 COVID'!C392</f>
        <v>0</v>
      </c>
      <c r="E385" s="19">
        <f t="shared" si="5"/>
        <v>0</v>
      </c>
    </row>
    <row r="386" spans="1:5" s="9" customFormat="1" ht="30" customHeight="1" x14ac:dyDescent="0.3">
      <c r="A386" s="8">
        <f>Вчера!A393</f>
        <v>0</v>
      </c>
      <c r="B386" s="8">
        <f>Вчера!B393</f>
        <v>0</v>
      </c>
      <c r="C386" s="19">
        <f>Вчера!C393</f>
        <v>0</v>
      </c>
      <c r="D386" s="19">
        <f>'52 COVID'!C393</f>
        <v>0</v>
      </c>
      <c r="E386" s="19">
        <f t="shared" si="5"/>
        <v>0</v>
      </c>
    </row>
    <row r="387" spans="1:5" s="9" customFormat="1" ht="30" customHeight="1" x14ac:dyDescent="0.3">
      <c r="A387" s="8">
        <f>Вчера!A394</f>
        <v>0</v>
      </c>
      <c r="B387" s="8">
        <f>Вчера!B394</f>
        <v>0</v>
      </c>
      <c r="C387" s="19">
        <f>Вчера!C394</f>
        <v>0</v>
      </c>
      <c r="D387" s="19">
        <f>'52 COVID'!C394</f>
        <v>0</v>
      </c>
      <c r="E387" s="19">
        <f t="shared" si="5"/>
        <v>0</v>
      </c>
    </row>
    <row r="388" spans="1:5" s="9" customFormat="1" ht="30" customHeight="1" x14ac:dyDescent="0.3">
      <c r="A388" s="8">
        <f>Вчера!A395</f>
        <v>0</v>
      </c>
      <c r="B388" s="8">
        <f>Вчера!B395</f>
        <v>0</v>
      </c>
      <c r="C388" s="19">
        <f>Вчера!C395</f>
        <v>0</v>
      </c>
      <c r="D388" s="19">
        <f>'52 COVID'!C395</f>
        <v>0</v>
      </c>
      <c r="E388" s="19">
        <f t="shared" si="5"/>
        <v>0</v>
      </c>
    </row>
    <row r="389" spans="1:5" s="9" customFormat="1" ht="30" customHeight="1" x14ac:dyDescent="0.3">
      <c r="A389" s="8">
        <f>Вчера!A396</f>
        <v>0</v>
      </c>
      <c r="B389" s="8">
        <f>Вчера!B396</f>
        <v>0</v>
      </c>
      <c r="C389" s="19">
        <f>Вчера!C396</f>
        <v>0</v>
      </c>
      <c r="D389" s="19">
        <f>'52 COVID'!C396</f>
        <v>0</v>
      </c>
      <c r="E389" s="19">
        <f t="shared" ref="E389:E452" si="6">IF(ISNA(VLOOKUP(C389,D:D, 1, FALSE)),"_Должник",C389)</f>
        <v>0</v>
      </c>
    </row>
    <row r="390" spans="1:5" s="9" customFormat="1" ht="30" customHeight="1" x14ac:dyDescent="0.3">
      <c r="A390" s="8">
        <f>Вчера!A397</f>
        <v>0</v>
      </c>
      <c r="B390" s="8">
        <f>Вчера!B397</f>
        <v>0</v>
      </c>
      <c r="C390" s="19">
        <f>Вчера!C397</f>
        <v>0</v>
      </c>
      <c r="D390" s="19">
        <f>'52 COVID'!C397</f>
        <v>0</v>
      </c>
      <c r="E390" s="19">
        <f t="shared" si="6"/>
        <v>0</v>
      </c>
    </row>
    <row r="391" spans="1:5" s="9" customFormat="1" ht="30" customHeight="1" x14ac:dyDescent="0.3">
      <c r="A391" s="8">
        <f>Вчера!A398</f>
        <v>0</v>
      </c>
      <c r="B391" s="8">
        <f>Вчера!B398</f>
        <v>0</v>
      </c>
      <c r="C391" s="19">
        <f>Вчера!C398</f>
        <v>0</v>
      </c>
      <c r="D391" s="19">
        <f>'52 COVID'!C398</f>
        <v>0</v>
      </c>
      <c r="E391" s="19">
        <f t="shared" si="6"/>
        <v>0</v>
      </c>
    </row>
    <row r="392" spans="1:5" s="9" customFormat="1" ht="30" customHeight="1" x14ac:dyDescent="0.3">
      <c r="A392" s="8">
        <f>Вчера!A399</f>
        <v>0</v>
      </c>
      <c r="B392" s="8">
        <f>Вчера!B399</f>
        <v>0</v>
      </c>
      <c r="C392" s="19">
        <f>Вчера!C399</f>
        <v>0</v>
      </c>
      <c r="D392" s="19">
        <f>'52 COVID'!C399</f>
        <v>0</v>
      </c>
      <c r="E392" s="19">
        <f t="shared" si="6"/>
        <v>0</v>
      </c>
    </row>
    <row r="393" spans="1:5" s="9" customFormat="1" ht="30" customHeight="1" x14ac:dyDescent="0.3">
      <c r="A393" s="8">
        <f>Вчера!A400</f>
        <v>0</v>
      </c>
      <c r="B393" s="8">
        <f>Вчера!B400</f>
        <v>0</v>
      </c>
      <c r="C393" s="19">
        <f>Вчера!C400</f>
        <v>0</v>
      </c>
      <c r="D393" s="19">
        <f>'52 COVID'!C400</f>
        <v>0</v>
      </c>
      <c r="E393" s="19">
        <f t="shared" si="6"/>
        <v>0</v>
      </c>
    </row>
    <row r="394" spans="1:5" s="9" customFormat="1" ht="30" customHeight="1" x14ac:dyDescent="0.3">
      <c r="A394" s="8">
        <f>Вчера!A401</f>
        <v>0</v>
      </c>
      <c r="B394" s="8">
        <f>Вчера!B401</f>
        <v>0</v>
      </c>
      <c r="C394" s="19">
        <f>Вчера!C401</f>
        <v>0</v>
      </c>
      <c r="D394" s="19">
        <f>'52 COVID'!C401</f>
        <v>0</v>
      </c>
      <c r="E394" s="19">
        <f t="shared" si="6"/>
        <v>0</v>
      </c>
    </row>
    <row r="395" spans="1:5" s="9" customFormat="1" ht="30" customHeight="1" x14ac:dyDescent="0.3">
      <c r="A395" s="8">
        <f>Вчера!A402</f>
        <v>0</v>
      </c>
      <c r="B395" s="8">
        <f>Вчера!B402</f>
        <v>0</v>
      </c>
      <c r="C395" s="19">
        <f>Вчера!C402</f>
        <v>0</v>
      </c>
      <c r="D395" s="19">
        <f>'52 COVID'!C402</f>
        <v>0</v>
      </c>
      <c r="E395" s="19">
        <f t="shared" si="6"/>
        <v>0</v>
      </c>
    </row>
    <row r="396" spans="1:5" s="9" customFormat="1" ht="30" customHeight="1" x14ac:dyDescent="0.3">
      <c r="A396" s="8">
        <f>Вчера!A403</f>
        <v>0</v>
      </c>
      <c r="B396" s="8">
        <f>Вчера!B403</f>
        <v>0</v>
      </c>
      <c r="C396" s="19">
        <f>Вчера!C403</f>
        <v>0</v>
      </c>
      <c r="D396" s="19">
        <f>'52 COVID'!C403</f>
        <v>0</v>
      </c>
      <c r="E396" s="19">
        <f t="shared" si="6"/>
        <v>0</v>
      </c>
    </row>
    <row r="397" spans="1:5" s="9" customFormat="1" ht="30" customHeight="1" x14ac:dyDescent="0.3">
      <c r="A397" s="8">
        <f>Вчера!A404</f>
        <v>0</v>
      </c>
      <c r="B397" s="8">
        <f>Вчера!B404</f>
        <v>0</v>
      </c>
      <c r="C397" s="19">
        <f>Вчера!C404</f>
        <v>0</v>
      </c>
      <c r="D397" s="19">
        <f>'52 COVID'!C404</f>
        <v>0</v>
      </c>
      <c r="E397" s="19">
        <f t="shared" si="6"/>
        <v>0</v>
      </c>
    </row>
    <row r="398" spans="1:5" s="9" customFormat="1" ht="30" customHeight="1" x14ac:dyDescent="0.3">
      <c r="A398" s="8">
        <f>Вчера!A405</f>
        <v>0</v>
      </c>
      <c r="B398" s="8">
        <f>Вчера!B405</f>
        <v>0</v>
      </c>
      <c r="C398" s="19">
        <f>Вчера!C405</f>
        <v>0</v>
      </c>
      <c r="D398" s="19">
        <f>'52 COVID'!C405</f>
        <v>0</v>
      </c>
      <c r="E398" s="19">
        <f t="shared" si="6"/>
        <v>0</v>
      </c>
    </row>
    <row r="399" spans="1:5" s="9" customFormat="1" ht="30" customHeight="1" x14ac:dyDescent="0.3">
      <c r="A399" s="8">
        <f>Вчера!A406</f>
        <v>0</v>
      </c>
      <c r="B399" s="8">
        <f>Вчера!B406</f>
        <v>0</v>
      </c>
      <c r="C399" s="19">
        <f>Вчера!C406</f>
        <v>0</v>
      </c>
      <c r="D399" s="19">
        <f>'52 COVID'!C406</f>
        <v>0</v>
      </c>
      <c r="E399" s="19">
        <f t="shared" si="6"/>
        <v>0</v>
      </c>
    </row>
    <row r="400" spans="1:5" s="9" customFormat="1" ht="30" customHeight="1" x14ac:dyDescent="0.3">
      <c r="A400" s="8">
        <f>Вчера!A407</f>
        <v>0</v>
      </c>
      <c r="B400" s="8">
        <f>Вчера!B407</f>
        <v>0</v>
      </c>
      <c r="C400" s="19">
        <f>Вчера!C407</f>
        <v>0</v>
      </c>
      <c r="D400" s="19">
        <f>'52 COVID'!C407</f>
        <v>0</v>
      </c>
      <c r="E400" s="19">
        <f t="shared" si="6"/>
        <v>0</v>
      </c>
    </row>
    <row r="401" spans="1:5" s="9" customFormat="1" ht="30" customHeight="1" x14ac:dyDescent="0.3">
      <c r="A401" s="8">
        <f>Вчера!A408</f>
        <v>0</v>
      </c>
      <c r="B401" s="8">
        <f>Вчера!B408</f>
        <v>0</v>
      </c>
      <c r="C401" s="19">
        <f>Вчера!C408</f>
        <v>0</v>
      </c>
      <c r="D401" s="19">
        <f>'52 COVID'!C408</f>
        <v>0</v>
      </c>
      <c r="E401" s="19">
        <f t="shared" si="6"/>
        <v>0</v>
      </c>
    </row>
    <row r="402" spans="1:5" s="9" customFormat="1" ht="30" customHeight="1" x14ac:dyDescent="0.3">
      <c r="A402" s="8">
        <f>Вчера!A409</f>
        <v>0</v>
      </c>
      <c r="B402" s="8">
        <f>Вчера!B409</f>
        <v>0</v>
      </c>
      <c r="C402" s="19">
        <f>Вчера!C409</f>
        <v>0</v>
      </c>
      <c r="D402" s="19">
        <f>'52 COVID'!C409</f>
        <v>0</v>
      </c>
      <c r="E402" s="19">
        <f t="shared" si="6"/>
        <v>0</v>
      </c>
    </row>
    <row r="403" spans="1:5" s="9" customFormat="1" ht="30" customHeight="1" x14ac:dyDescent="0.3">
      <c r="A403" s="8">
        <f>Вчера!A410</f>
        <v>0</v>
      </c>
      <c r="B403" s="8">
        <f>Вчера!B410</f>
        <v>0</v>
      </c>
      <c r="C403" s="19">
        <f>Вчера!C410</f>
        <v>0</v>
      </c>
      <c r="D403" s="19">
        <f>'52 COVID'!C410</f>
        <v>0</v>
      </c>
      <c r="E403" s="19">
        <f t="shared" si="6"/>
        <v>0</v>
      </c>
    </row>
    <row r="404" spans="1:5" s="9" customFormat="1" ht="30" customHeight="1" x14ac:dyDescent="0.3">
      <c r="A404" s="8">
        <f>Вчера!A411</f>
        <v>0</v>
      </c>
      <c r="B404" s="8">
        <f>Вчера!B411</f>
        <v>0</v>
      </c>
      <c r="C404" s="19">
        <f>Вчера!C411</f>
        <v>0</v>
      </c>
      <c r="D404" s="19">
        <f>'52 COVID'!C411</f>
        <v>0</v>
      </c>
      <c r="E404" s="19">
        <f t="shared" si="6"/>
        <v>0</v>
      </c>
    </row>
    <row r="405" spans="1:5" s="9" customFormat="1" ht="30" customHeight="1" x14ac:dyDescent="0.3">
      <c r="A405" s="8">
        <f>Вчера!A412</f>
        <v>0</v>
      </c>
      <c r="B405" s="8">
        <f>Вчера!B412</f>
        <v>0</v>
      </c>
      <c r="C405" s="19">
        <f>Вчера!C412</f>
        <v>0</v>
      </c>
      <c r="D405" s="19">
        <f>'52 COVID'!C412</f>
        <v>0</v>
      </c>
      <c r="E405" s="19">
        <f t="shared" si="6"/>
        <v>0</v>
      </c>
    </row>
    <row r="406" spans="1:5" s="9" customFormat="1" ht="30" customHeight="1" x14ac:dyDescent="0.3">
      <c r="A406" s="8">
        <f>Вчера!A413</f>
        <v>0</v>
      </c>
      <c r="B406" s="8">
        <f>Вчера!B413</f>
        <v>0</v>
      </c>
      <c r="C406" s="19">
        <f>Вчера!C413</f>
        <v>0</v>
      </c>
      <c r="D406" s="19">
        <f>'52 COVID'!C413</f>
        <v>0</v>
      </c>
      <c r="E406" s="19">
        <f t="shared" si="6"/>
        <v>0</v>
      </c>
    </row>
    <row r="407" spans="1:5" s="9" customFormat="1" ht="30" customHeight="1" x14ac:dyDescent="0.3">
      <c r="A407" s="8">
        <f>Вчера!A414</f>
        <v>0</v>
      </c>
      <c r="B407" s="8">
        <f>Вчера!B414</f>
        <v>0</v>
      </c>
      <c r="C407" s="19">
        <f>Вчера!C414</f>
        <v>0</v>
      </c>
      <c r="D407" s="19">
        <f>'52 COVID'!C414</f>
        <v>0</v>
      </c>
      <c r="E407" s="19">
        <f t="shared" si="6"/>
        <v>0</v>
      </c>
    </row>
    <row r="408" spans="1:5" s="9" customFormat="1" ht="30" customHeight="1" x14ac:dyDescent="0.3">
      <c r="A408" s="8">
        <f>Вчера!A415</f>
        <v>0</v>
      </c>
      <c r="B408" s="8">
        <f>Вчера!B415</f>
        <v>0</v>
      </c>
      <c r="C408" s="19">
        <f>Вчера!C415</f>
        <v>0</v>
      </c>
      <c r="D408" s="19">
        <f>'52 COVID'!C415</f>
        <v>0</v>
      </c>
      <c r="E408" s="19">
        <f t="shared" si="6"/>
        <v>0</v>
      </c>
    </row>
    <row r="409" spans="1:5" s="9" customFormat="1" ht="30" customHeight="1" x14ac:dyDescent="0.3">
      <c r="A409" s="8">
        <f>Вчера!A416</f>
        <v>0</v>
      </c>
      <c r="B409" s="8">
        <f>Вчера!B416</f>
        <v>0</v>
      </c>
      <c r="C409" s="19">
        <f>Вчера!C416</f>
        <v>0</v>
      </c>
      <c r="D409" s="19">
        <f>'52 COVID'!C416</f>
        <v>0</v>
      </c>
      <c r="E409" s="19">
        <f t="shared" si="6"/>
        <v>0</v>
      </c>
    </row>
    <row r="410" spans="1:5" s="9" customFormat="1" ht="30" customHeight="1" x14ac:dyDescent="0.3">
      <c r="A410" s="8">
        <f>Вчера!A417</f>
        <v>0</v>
      </c>
      <c r="B410" s="8">
        <f>Вчера!B417</f>
        <v>0</v>
      </c>
      <c r="C410" s="19">
        <f>Вчера!C417</f>
        <v>0</v>
      </c>
      <c r="D410" s="19">
        <f>'52 COVID'!C417</f>
        <v>0</v>
      </c>
      <c r="E410" s="19">
        <f t="shared" si="6"/>
        <v>0</v>
      </c>
    </row>
    <row r="411" spans="1:5" s="9" customFormat="1" ht="30" customHeight="1" x14ac:dyDescent="0.3">
      <c r="A411" s="8">
        <f>Вчера!A418</f>
        <v>0</v>
      </c>
      <c r="B411" s="8">
        <f>Вчера!B418</f>
        <v>0</v>
      </c>
      <c r="C411" s="19">
        <f>Вчера!C418</f>
        <v>0</v>
      </c>
      <c r="D411" s="19">
        <f>'52 COVID'!C418</f>
        <v>0</v>
      </c>
      <c r="E411" s="19">
        <f t="shared" si="6"/>
        <v>0</v>
      </c>
    </row>
    <row r="412" spans="1:5" s="9" customFormat="1" ht="30" customHeight="1" x14ac:dyDescent="0.3">
      <c r="A412" s="8">
        <f>Вчера!A419</f>
        <v>0</v>
      </c>
      <c r="B412" s="8">
        <f>Вчера!B419</f>
        <v>0</v>
      </c>
      <c r="C412" s="19">
        <f>Вчера!C419</f>
        <v>0</v>
      </c>
      <c r="D412" s="19">
        <f>'52 COVID'!C419</f>
        <v>0</v>
      </c>
      <c r="E412" s="19">
        <f t="shared" si="6"/>
        <v>0</v>
      </c>
    </row>
    <row r="413" spans="1:5" s="9" customFormat="1" ht="30" customHeight="1" x14ac:dyDescent="0.3">
      <c r="A413" s="8">
        <f>Вчера!A420</f>
        <v>0</v>
      </c>
      <c r="B413" s="8">
        <f>Вчера!B420</f>
        <v>0</v>
      </c>
      <c r="C413" s="19">
        <f>Вчера!C420</f>
        <v>0</v>
      </c>
      <c r="D413" s="19">
        <f>'52 COVID'!C420</f>
        <v>0</v>
      </c>
      <c r="E413" s="19">
        <f t="shared" si="6"/>
        <v>0</v>
      </c>
    </row>
    <row r="414" spans="1:5" s="9" customFormat="1" ht="30" customHeight="1" x14ac:dyDescent="0.3">
      <c r="A414" s="8">
        <f>Вчера!A421</f>
        <v>0</v>
      </c>
      <c r="B414" s="8">
        <f>Вчера!B421</f>
        <v>0</v>
      </c>
      <c r="C414" s="19">
        <f>Вчера!C421</f>
        <v>0</v>
      </c>
      <c r="D414" s="19">
        <f>'52 COVID'!C421</f>
        <v>0</v>
      </c>
      <c r="E414" s="19">
        <f t="shared" si="6"/>
        <v>0</v>
      </c>
    </row>
    <row r="415" spans="1:5" s="9" customFormat="1" ht="30" customHeight="1" x14ac:dyDescent="0.3">
      <c r="A415" s="8">
        <f>Вчера!A422</f>
        <v>0</v>
      </c>
      <c r="B415" s="8">
        <f>Вчера!B422</f>
        <v>0</v>
      </c>
      <c r="C415" s="19">
        <f>Вчера!C422</f>
        <v>0</v>
      </c>
      <c r="D415" s="19">
        <f>'52 COVID'!C422</f>
        <v>0</v>
      </c>
      <c r="E415" s="19">
        <f t="shared" si="6"/>
        <v>0</v>
      </c>
    </row>
    <row r="416" spans="1:5" s="9" customFormat="1" ht="30" customHeight="1" x14ac:dyDescent="0.3">
      <c r="A416" s="8">
        <f>Вчера!A423</f>
        <v>0</v>
      </c>
      <c r="B416" s="8">
        <f>Вчера!B423</f>
        <v>0</v>
      </c>
      <c r="C416" s="19">
        <f>Вчера!C423</f>
        <v>0</v>
      </c>
      <c r="D416" s="19">
        <f>'52 COVID'!C423</f>
        <v>0</v>
      </c>
      <c r="E416" s="19">
        <f t="shared" si="6"/>
        <v>0</v>
      </c>
    </row>
    <row r="417" spans="1:5" s="9" customFormat="1" ht="30" customHeight="1" x14ac:dyDescent="0.3">
      <c r="A417" s="8">
        <f>Вчера!A424</f>
        <v>0</v>
      </c>
      <c r="B417" s="8">
        <f>Вчера!B424</f>
        <v>0</v>
      </c>
      <c r="C417" s="19">
        <f>Вчера!C424</f>
        <v>0</v>
      </c>
      <c r="D417" s="19">
        <f>'52 COVID'!C424</f>
        <v>0</v>
      </c>
      <c r="E417" s="19">
        <f t="shared" si="6"/>
        <v>0</v>
      </c>
    </row>
    <row r="418" spans="1:5" s="9" customFormat="1" ht="30" customHeight="1" x14ac:dyDescent="0.3">
      <c r="A418" s="8">
        <f>Вчера!A425</f>
        <v>0</v>
      </c>
      <c r="B418" s="8">
        <f>Вчера!B425</f>
        <v>0</v>
      </c>
      <c r="C418" s="19">
        <f>Вчера!C425</f>
        <v>0</v>
      </c>
      <c r="D418" s="19">
        <f>'52 COVID'!C425</f>
        <v>0</v>
      </c>
      <c r="E418" s="19">
        <f t="shared" si="6"/>
        <v>0</v>
      </c>
    </row>
    <row r="419" spans="1:5" s="9" customFormat="1" ht="30" customHeight="1" x14ac:dyDescent="0.3">
      <c r="A419" s="8">
        <f>Вчера!A426</f>
        <v>0</v>
      </c>
      <c r="B419" s="8">
        <f>Вчера!B426</f>
        <v>0</v>
      </c>
      <c r="C419" s="19">
        <f>Вчера!C426</f>
        <v>0</v>
      </c>
      <c r="D419" s="19">
        <f>'52 COVID'!C426</f>
        <v>0</v>
      </c>
      <c r="E419" s="19">
        <f t="shared" si="6"/>
        <v>0</v>
      </c>
    </row>
    <row r="420" spans="1:5" s="9" customFormat="1" ht="30" customHeight="1" x14ac:dyDescent="0.3">
      <c r="A420" s="8">
        <f>Вчера!A427</f>
        <v>0</v>
      </c>
      <c r="B420" s="8">
        <f>Вчера!B427</f>
        <v>0</v>
      </c>
      <c r="C420" s="19">
        <f>Вчера!C427</f>
        <v>0</v>
      </c>
      <c r="D420" s="19">
        <f>'52 COVID'!C427</f>
        <v>0</v>
      </c>
      <c r="E420" s="19">
        <f t="shared" si="6"/>
        <v>0</v>
      </c>
    </row>
    <row r="421" spans="1:5" s="9" customFormat="1" ht="30" customHeight="1" x14ac:dyDescent="0.3">
      <c r="A421" s="8">
        <f>Вчера!A428</f>
        <v>0</v>
      </c>
      <c r="B421" s="8">
        <f>Вчера!B428</f>
        <v>0</v>
      </c>
      <c r="C421" s="19">
        <f>Вчера!C428</f>
        <v>0</v>
      </c>
      <c r="D421" s="19">
        <f>'52 COVID'!C428</f>
        <v>0</v>
      </c>
      <c r="E421" s="19">
        <f t="shared" si="6"/>
        <v>0</v>
      </c>
    </row>
    <row r="422" spans="1:5" s="9" customFormat="1" ht="30" customHeight="1" x14ac:dyDescent="0.3">
      <c r="A422" s="8">
        <f>Вчера!A429</f>
        <v>0</v>
      </c>
      <c r="B422" s="8">
        <f>Вчера!B429</f>
        <v>0</v>
      </c>
      <c r="C422" s="19">
        <f>Вчера!C429</f>
        <v>0</v>
      </c>
      <c r="D422" s="19">
        <f>'52 COVID'!C429</f>
        <v>0</v>
      </c>
      <c r="E422" s="19">
        <f t="shared" si="6"/>
        <v>0</v>
      </c>
    </row>
    <row r="423" spans="1:5" s="9" customFormat="1" ht="30" customHeight="1" x14ac:dyDescent="0.3">
      <c r="A423" s="8">
        <f>Вчера!A430</f>
        <v>0</v>
      </c>
      <c r="B423" s="8">
        <f>Вчера!B430</f>
        <v>0</v>
      </c>
      <c r="C423" s="19">
        <f>Вчера!C430</f>
        <v>0</v>
      </c>
      <c r="D423" s="19">
        <f>'52 COVID'!C430</f>
        <v>0</v>
      </c>
      <c r="E423" s="19">
        <f t="shared" si="6"/>
        <v>0</v>
      </c>
    </row>
    <row r="424" spans="1:5" s="9" customFormat="1" ht="30" customHeight="1" x14ac:dyDescent="0.3">
      <c r="A424" s="8">
        <f>Вчера!A431</f>
        <v>0</v>
      </c>
      <c r="B424" s="8">
        <f>Вчера!B431</f>
        <v>0</v>
      </c>
      <c r="C424" s="19">
        <f>Вчера!C431</f>
        <v>0</v>
      </c>
      <c r="D424" s="19">
        <f>'52 COVID'!C431</f>
        <v>0</v>
      </c>
      <c r="E424" s="19">
        <f t="shared" si="6"/>
        <v>0</v>
      </c>
    </row>
    <row r="425" spans="1:5" s="9" customFormat="1" ht="30" customHeight="1" x14ac:dyDescent="0.3">
      <c r="A425" s="8">
        <f>Вчера!A432</f>
        <v>0</v>
      </c>
      <c r="B425" s="8">
        <f>Вчера!B432</f>
        <v>0</v>
      </c>
      <c r="C425" s="19">
        <f>Вчера!C432</f>
        <v>0</v>
      </c>
      <c r="D425" s="19">
        <f>'52 COVID'!C432</f>
        <v>0</v>
      </c>
      <c r="E425" s="19">
        <f t="shared" si="6"/>
        <v>0</v>
      </c>
    </row>
    <row r="426" spans="1:5" s="9" customFormat="1" ht="30" customHeight="1" x14ac:dyDescent="0.3">
      <c r="A426" s="8">
        <f>Вчера!A433</f>
        <v>0</v>
      </c>
      <c r="B426" s="8">
        <f>Вчера!B433</f>
        <v>0</v>
      </c>
      <c r="C426" s="19">
        <f>Вчера!C433</f>
        <v>0</v>
      </c>
      <c r="D426" s="19">
        <f>'52 COVID'!C433</f>
        <v>0</v>
      </c>
      <c r="E426" s="19">
        <f t="shared" si="6"/>
        <v>0</v>
      </c>
    </row>
    <row r="427" spans="1:5" s="9" customFormat="1" ht="30" customHeight="1" x14ac:dyDescent="0.3">
      <c r="A427" s="8">
        <f>Вчера!A434</f>
        <v>0</v>
      </c>
      <c r="B427" s="8">
        <f>Вчера!B434</f>
        <v>0</v>
      </c>
      <c r="C427" s="19">
        <f>Вчера!C434</f>
        <v>0</v>
      </c>
      <c r="D427" s="19">
        <f>'52 COVID'!C434</f>
        <v>0</v>
      </c>
      <c r="E427" s="19">
        <f t="shared" si="6"/>
        <v>0</v>
      </c>
    </row>
    <row r="428" spans="1:5" s="9" customFormat="1" ht="30" customHeight="1" x14ac:dyDescent="0.3">
      <c r="A428" s="8">
        <f>Вчера!A435</f>
        <v>0</v>
      </c>
      <c r="B428" s="8">
        <f>Вчера!B435</f>
        <v>0</v>
      </c>
      <c r="C428" s="19">
        <f>Вчера!C435</f>
        <v>0</v>
      </c>
      <c r="D428" s="19">
        <f>'52 COVID'!C435</f>
        <v>0</v>
      </c>
      <c r="E428" s="19">
        <f t="shared" si="6"/>
        <v>0</v>
      </c>
    </row>
    <row r="429" spans="1:5" s="9" customFormat="1" ht="30" customHeight="1" x14ac:dyDescent="0.3">
      <c r="A429" s="8">
        <f>Вчера!A436</f>
        <v>0</v>
      </c>
      <c r="B429" s="8">
        <f>Вчера!B436</f>
        <v>0</v>
      </c>
      <c r="C429" s="19">
        <f>Вчера!C436</f>
        <v>0</v>
      </c>
      <c r="D429" s="19">
        <f>'52 COVID'!C436</f>
        <v>0</v>
      </c>
      <c r="E429" s="19">
        <f t="shared" si="6"/>
        <v>0</v>
      </c>
    </row>
    <row r="430" spans="1:5" s="9" customFormat="1" ht="30" customHeight="1" x14ac:dyDescent="0.3">
      <c r="A430" s="8">
        <f>Вчера!A437</f>
        <v>0</v>
      </c>
      <c r="B430" s="8">
        <f>Вчера!B437</f>
        <v>0</v>
      </c>
      <c r="C430" s="19">
        <f>Вчера!C437</f>
        <v>0</v>
      </c>
      <c r="D430" s="19">
        <f>'52 COVID'!C437</f>
        <v>0</v>
      </c>
      <c r="E430" s="19">
        <f t="shared" si="6"/>
        <v>0</v>
      </c>
    </row>
    <row r="431" spans="1:5" s="9" customFormat="1" ht="30" customHeight="1" x14ac:dyDescent="0.3">
      <c r="A431" s="8">
        <f>Вчера!A438</f>
        <v>0</v>
      </c>
      <c r="B431" s="8">
        <f>Вчера!B438</f>
        <v>0</v>
      </c>
      <c r="C431" s="19">
        <f>Вчера!C438</f>
        <v>0</v>
      </c>
      <c r="D431" s="19">
        <f>'52 COVID'!C438</f>
        <v>0</v>
      </c>
      <c r="E431" s="19">
        <f t="shared" si="6"/>
        <v>0</v>
      </c>
    </row>
    <row r="432" spans="1:5" s="9" customFormat="1" ht="30" customHeight="1" x14ac:dyDescent="0.3">
      <c r="A432" s="8">
        <f>Вчера!A439</f>
        <v>0</v>
      </c>
      <c r="B432" s="8">
        <f>Вчера!B439</f>
        <v>0</v>
      </c>
      <c r="C432" s="19">
        <f>Вчера!C439</f>
        <v>0</v>
      </c>
      <c r="D432" s="19">
        <f>'52 COVID'!C439</f>
        <v>0</v>
      </c>
      <c r="E432" s="19">
        <f t="shared" si="6"/>
        <v>0</v>
      </c>
    </row>
    <row r="433" spans="1:5" s="9" customFormat="1" ht="30" customHeight="1" x14ac:dyDescent="0.3">
      <c r="A433" s="8">
        <f>Вчера!A440</f>
        <v>0</v>
      </c>
      <c r="B433" s="8">
        <f>Вчера!B440</f>
        <v>0</v>
      </c>
      <c r="C433" s="19">
        <f>Вчера!C440</f>
        <v>0</v>
      </c>
      <c r="D433" s="19">
        <f>'52 COVID'!C440</f>
        <v>0</v>
      </c>
      <c r="E433" s="19">
        <f t="shared" si="6"/>
        <v>0</v>
      </c>
    </row>
    <row r="434" spans="1:5" s="9" customFormat="1" ht="30" customHeight="1" x14ac:dyDescent="0.3">
      <c r="A434" s="8">
        <f>Вчера!A441</f>
        <v>0</v>
      </c>
      <c r="B434" s="8">
        <f>Вчера!B441</f>
        <v>0</v>
      </c>
      <c r="C434" s="19">
        <f>Вчера!C441</f>
        <v>0</v>
      </c>
      <c r="D434" s="19">
        <f>'52 COVID'!C441</f>
        <v>0</v>
      </c>
      <c r="E434" s="19">
        <f t="shared" si="6"/>
        <v>0</v>
      </c>
    </row>
    <row r="435" spans="1:5" s="9" customFormat="1" ht="30" customHeight="1" x14ac:dyDescent="0.3">
      <c r="A435" s="8">
        <f>Вчера!A442</f>
        <v>0</v>
      </c>
      <c r="B435" s="8">
        <f>Вчера!B442</f>
        <v>0</v>
      </c>
      <c r="C435" s="19">
        <f>Вчера!C442</f>
        <v>0</v>
      </c>
      <c r="D435" s="19">
        <f>'52 COVID'!C442</f>
        <v>0</v>
      </c>
      <c r="E435" s="19">
        <f t="shared" si="6"/>
        <v>0</v>
      </c>
    </row>
    <row r="436" spans="1:5" s="9" customFormat="1" ht="30" customHeight="1" x14ac:dyDescent="0.3">
      <c r="A436" s="8">
        <f>Вчера!A443</f>
        <v>0</v>
      </c>
      <c r="B436" s="8">
        <f>Вчера!B443</f>
        <v>0</v>
      </c>
      <c r="C436" s="19">
        <f>Вчера!C443</f>
        <v>0</v>
      </c>
      <c r="D436" s="19">
        <f>'52 COVID'!C443</f>
        <v>0</v>
      </c>
      <c r="E436" s="19">
        <f t="shared" si="6"/>
        <v>0</v>
      </c>
    </row>
    <row r="437" spans="1:5" s="9" customFormat="1" ht="30" customHeight="1" x14ac:dyDescent="0.3">
      <c r="A437" s="8">
        <f>Вчера!A444</f>
        <v>0</v>
      </c>
      <c r="B437" s="8">
        <f>Вчера!B444</f>
        <v>0</v>
      </c>
      <c r="C437" s="19">
        <f>Вчера!C444</f>
        <v>0</v>
      </c>
      <c r="D437" s="19">
        <f>'52 COVID'!C444</f>
        <v>0</v>
      </c>
      <c r="E437" s="19">
        <f t="shared" si="6"/>
        <v>0</v>
      </c>
    </row>
    <row r="438" spans="1:5" s="9" customFormat="1" ht="30" customHeight="1" x14ac:dyDescent="0.3">
      <c r="A438" s="8">
        <f>Вчера!A445</f>
        <v>0</v>
      </c>
      <c r="B438" s="8">
        <f>Вчера!B445</f>
        <v>0</v>
      </c>
      <c r="C438" s="19">
        <f>Вчера!C445</f>
        <v>0</v>
      </c>
      <c r="D438" s="19">
        <f>'52 COVID'!C445</f>
        <v>0</v>
      </c>
      <c r="E438" s="19">
        <f t="shared" si="6"/>
        <v>0</v>
      </c>
    </row>
    <row r="439" spans="1:5" s="9" customFormat="1" ht="30" customHeight="1" x14ac:dyDescent="0.3">
      <c r="A439" s="8">
        <f>Вчера!A446</f>
        <v>0</v>
      </c>
      <c r="B439" s="8">
        <f>Вчера!B446</f>
        <v>0</v>
      </c>
      <c r="C439" s="19">
        <f>Вчера!C446</f>
        <v>0</v>
      </c>
      <c r="D439" s="19">
        <f>'52 COVID'!C446</f>
        <v>0</v>
      </c>
      <c r="E439" s="19">
        <f t="shared" si="6"/>
        <v>0</v>
      </c>
    </row>
    <row r="440" spans="1:5" s="9" customFormat="1" ht="30" customHeight="1" x14ac:dyDescent="0.3">
      <c r="A440" s="8">
        <f>Вчера!A447</f>
        <v>0</v>
      </c>
      <c r="B440" s="8">
        <f>Вчера!B447</f>
        <v>0</v>
      </c>
      <c r="C440" s="19">
        <f>Вчера!C447</f>
        <v>0</v>
      </c>
      <c r="D440" s="19">
        <f>'52 COVID'!C447</f>
        <v>0</v>
      </c>
      <c r="E440" s="19">
        <f t="shared" si="6"/>
        <v>0</v>
      </c>
    </row>
    <row r="441" spans="1:5" s="9" customFormat="1" ht="30" customHeight="1" x14ac:dyDescent="0.3">
      <c r="A441" s="8">
        <f>Вчера!A448</f>
        <v>0</v>
      </c>
      <c r="B441" s="8">
        <f>Вчера!B448</f>
        <v>0</v>
      </c>
      <c r="C441" s="19">
        <f>Вчера!C448</f>
        <v>0</v>
      </c>
      <c r="D441" s="19">
        <f>'52 COVID'!C448</f>
        <v>0</v>
      </c>
      <c r="E441" s="19">
        <f t="shared" si="6"/>
        <v>0</v>
      </c>
    </row>
    <row r="442" spans="1:5" s="9" customFormat="1" ht="30" customHeight="1" x14ac:dyDescent="0.3">
      <c r="A442" s="8">
        <f>Вчера!A449</f>
        <v>0</v>
      </c>
      <c r="B442" s="8">
        <f>Вчера!B449</f>
        <v>0</v>
      </c>
      <c r="C442" s="19">
        <f>Вчера!C449</f>
        <v>0</v>
      </c>
      <c r="D442" s="19">
        <f>'52 COVID'!C449</f>
        <v>0</v>
      </c>
      <c r="E442" s="19">
        <f t="shared" si="6"/>
        <v>0</v>
      </c>
    </row>
    <row r="443" spans="1:5" s="9" customFormat="1" ht="30" customHeight="1" x14ac:dyDescent="0.3">
      <c r="A443" s="8">
        <f>Вчера!A450</f>
        <v>0</v>
      </c>
      <c r="B443" s="8">
        <f>Вчера!B450</f>
        <v>0</v>
      </c>
      <c r="C443" s="19">
        <f>Вчера!C450</f>
        <v>0</v>
      </c>
      <c r="D443" s="19">
        <f>'52 COVID'!C450</f>
        <v>0</v>
      </c>
      <c r="E443" s="19">
        <f t="shared" si="6"/>
        <v>0</v>
      </c>
    </row>
    <row r="444" spans="1:5" s="9" customFormat="1" ht="30" customHeight="1" x14ac:dyDescent="0.3">
      <c r="A444" s="8">
        <f>Вчера!A451</f>
        <v>0</v>
      </c>
      <c r="B444" s="8">
        <f>Вчера!B451</f>
        <v>0</v>
      </c>
      <c r="C444" s="19">
        <f>Вчера!C451</f>
        <v>0</v>
      </c>
      <c r="D444" s="19">
        <f>'52 COVID'!C451</f>
        <v>0</v>
      </c>
      <c r="E444" s="19">
        <f t="shared" si="6"/>
        <v>0</v>
      </c>
    </row>
    <row r="445" spans="1:5" s="9" customFormat="1" ht="30" customHeight="1" x14ac:dyDescent="0.3">
      <c r="A445" s="8">
        <f>Вчера!A452</f>
        <v>0</v>
      </c>
      <c r="B445" s="8">
        <f>Вчера!B452</f>
        <v>0</v>
      </c>
      <c r="C445" s="19">
        <f>Вчера!C452</f>
        <v>0</v>
      </c>
      <c r="D445" s="19">
        <f>'52 COVID'!C452</f>
        <v>0</v>
      </c>
      <c r="E445" s="19">
        <f t="shared" si="6"/>
        <v>0</v>
      </c>
    </row>
    <row r="446" spans="1:5" s="9" customFormat="1" ht="30" customHeight="1" x14ac:dyDescent="0.3">
      <c r="A446" s="8">
        <f>Вчера!A453</f>
        <v>0</v>
      </c>
      <c r="B446" s="8">
        <f>Вчера!B453</f>
        <v>0</v>
      </c>
      <c r="C446" s="19">
        <f>Вчера!C453</f>
        <v>0</v>
      </c>
      <c r="D446" s="19">
        <f>'52 COVID'!C453</f>
        <v>0</v>
      </c>
      <c r="E446" s="19">
        <f t="shared" si="6"/>
        <v>0</v>
      </c>
    </row>
    <row r="447" spans="1:5" s="9" customFormat="1" ht="30" customHeight="1" x14ac:dyDescent="0.3">
      <c r="A447" s="8">
        <f>Вчера!A454</f>
        <v>0</v>
      </c>
      <c r="B447" s="8">
        <f>Вчера!B454</f>
        <v>0</v>
      </c>
      <c r="C447" s="19">
        <f>Вчера!C454</f>
        <v>0</v>
      </c>
      <c r="D447" s="19">
        <f>'52 COVID'!C454</f>
        <v>0</v>
      </c>
      <c r="E447" s="19">
        <f t="shared" si="6"/>
        <v>0</v>
      </c>
    </row>
    <row r="448" spans="1:5" s="9" customFormat="1" ht="30" customHeight="1" x14ac:dyDescent="0.3">
      <c r="A448" s="8">
        <f>Вчера!A455</f>
        <v>0</v>
      </c>
      <c r="B448" s="8">
        <f>Вчера!B455</f>
        <v>0</v>
      </c>
      <c r="C448" s="19">
        <f>Вчера!C455</f>
        <v>0</v>
      </c>
      <c r="D448" s="19">
        <f>'52 COVID'!C455</f>
        <v>0</v>
      </c>
      <c r="E448" s="19">
        <f t="shared" si="6"/>
        <v>0</v>
      </c>
    </row>
    <row r="449" spans="1:5" s="9" customFormat="1" ht="30" customHeight="1" x14ac:dyDescent="0.3">
      <c r="A449" s="8">
        <f>Вчера!A456</f>
        <v>0</v>
      </c>
      <c r="B449" s="8">
        <f>Вчера!B456</f>
        <v>0</v>
      </c>
      <c r="C449" s="19">
        <f>Вчера!C456</f>
        <v>0</v>
      </c>
      <c r="D449" s="19">
        <f>'52 COVID'!C456</f>
        <v>0</v>
      </c>
      <c r="E449" s="19">
        <f t="shared" si="6"/>
        <v>0</v>
      </c>
    </row>
    <row r="450" spans="1:5" s="9" customFormat="1" ht="30" customHeight="1" x14ac:dyDescent="0.3">
      <c r="A450" s="8">
        <f>Вчера!A457</f>
        <v>0</v>
      </c>
      <c r="B450" s="8">
        <f>Вчера!B457</f>
        <v>0</v>
      </c>
      <c r="C450" s="19">
        <f>Вчера!C457</f>
        <v>0</v>
      </c>
      <c r="D450" s="19">
        <f>'52 COVID'!C457</f>
        <v>0</v>
      </c>
      <c r="E450" s="19">
        <f t="shared" si="6"/>
        <v>0</v>
      </c>
    </row>
    <row r="451" spans="1:5" s="9" customFormat="1" ht="30" customHeight="1" x14ac:dyDescent="0.3">
      <c r="A451" s="8">
        <f>Вчера!A458</f>
        <v>0</v>
      </c>
      <c r="B451" s="8">
        <f>Вчера!B458</f>
        <v>0</v>
      </c>
      <c r="C451" s="19">
        <f>Вчера!C458</f>
        <v>0</v>
      </c>
      <c r="D451" s="19">
        <f>'52 COVID'!C458</f>
        <v>0</v>
      </c>
      <c r="E451" s="19">
        <f t="shared" si="6"/>
        <v>0</v>
      </c>
    </row>
    <row r="452" spans="1:5" s="9" customFormat="1" ht="30" customHeight="1" x14ac:dyDescent="0.3">
      <c r="A452" s="8">
        <f>Вчера!A459</f>
        <v>0</v>
      </c>
      <c r="B452" s="8">
        <f>Вчера!B459</f>
        <v>0</v>
      </c>
      <c r="C452" s="19">
        <f>Вчера!C459</f>
        <v>0</v>
      </c>
      <c r="D452" s="19">
        <f>'52 COVID'!C459</f>
        <v>0</v>
      </c>
      <c r="E452" s="19">
        <f t="shared" si="6"/>
        <v>0</v>
      </c>
    </row>
    <row r="453" spans="1:5" s="9" customFormat="1" ht="30" customHeight="1" x14ac:dyDescent="0.3">
      <c r="A453" s="8">
        <f>Вчера!A460</f>
        <v>0</v>
      </c>
      <c r="B453" s="8">
        <f>Вчера!B460</f>
        <v>0</v>
      </c>
      <c r="C453" s="19">
        <f>Вчера!C460</f>
        <v>0</v>
      </c>
      <c r="D453" s="19">
        <f>'52 COVID'!C460</f>
        <v>0</v>
      </c>
      <c r="E453" s="19">
        <f t="shared" ref="E453:E501" si="7">IF(ISNA(VLOOKUP(C453,D:D, 1, FALSE)),"_Должник",C453)</f>
        <v>0</v>
      </c>
    </row>
    <row r="454" spans="1:5" s="9" customFormat="1" ht="30" customHeight="1" x14ac:dyDescent="0.3">
      <c r="A454" s="8">
        <f>Вчера!A461</f>
        <v>0</v>
      </c>
      <c r="B454" s="8">
        <f>Вчера!B461</f>
        <v>0</v>
      </c>
      <c r="C454" s="19">
        <f>Вчера!C461</f>
        <v>0</v>
      </c>
      <c r="D454" s="19">
        <f>'52 COVID'!C461</f>
        <v>0</v>
      </c>
      <c r="E454" s="19">
        <f t="shared" si="7"/>
        <v>0</v>
      </c>
    </row>
    <row r="455" spans="1:5" s="9" customFormat="1" ht="30" customHeight="1" x14ac:dyDescent="0.3">
      <c r="A455" s="8">
        <f>Вчера!A462</f>
        <v>0</v>
      </c>
      <c r="B455" s="8">
        <f>Вчера!B462</f>
        <v>0</v>
      </c>
      <c r="C455" s="19">
        <f>Вчера!C462</f>
        <v>0</v>
      </c>
      <c r="D455" s="19">
        <f>'52 COVID'!C462</f>
        <v>0</v>
      </c>
      <c r="E455" s="19">
        <f t="shared" si="7"/>
        <v>0</v>
      </c>
    </row>
    <row r="456" spans="1:5" s="9" customFormat="1" ht="30" customHeight="1" x14ac:dyDescent="0.3">
      <c r="A456" s="8">
        <f>Вчера!A463</f>
        <v>0</v>
      </c>
      <c r="B456" s="8">
        <f>Вчера!B463</f>
        <v>0</v>
      </c>
      <c r="C456" s="19">
        <f>Вчера!C463</f>
        <v>0</v>
      </c>
      <c r="D456" s="19">
        <f>'52 COVID'!C463</f>
        <v>0</v>
      </c>
      <c r="E456" s="19">
        <f t="shared" si="7"/>
        <v>0</v>
      </c>
    </row>
    <row r="457" spans="1:5" s="9" customFormat="1" ht="30" customHeight="1" x14ac:dyDescent="0.3">
      <c r="A457" s="8">
        <f>Вчера!A464</f>
        <v>0</v>
      </c>
      <c r="B457" s="8">
        <f>Вчера!B464</f>
        <v>0</v>
      </c>
      <c r="C457" s="19">
        <f>Вчера!C464</f>
        <v>0</v>
      </c>
      <c r="D457" s="19">
        <f>'52 COVID'!C464</f>
        <v>0</v>
      </c>
      <c r="E457" s="19">
        <f t="shared" si="7"/>
        <v>0</v>
      </c>
    </row>
    <row r="458" spans="1:5" s="9" customFormat="1" ht="30" customHeight="1" x14ac:dyDescent="0.3">
      <c r="A458" s="8">
        <f>Вчера!A465</f>
        <v>0</v>
      </c>
      <c r="B458" s="8">
        <f>Вчера!B465</f>
        <v>0</v>
      </c>
      <c r="C458" s="19">
        <f>Вчера!C465</f>
        <v>0</v>
      </c>
      <c r="D458" s="19">
        <f>'52 COVID'!C465</f>
        <v>0</v>
      </c>
      <c r="E458" s="19">
        <f t="shared" si="7"/>
        <v>0</v>
      </c>
    </row>
    <row r="459" spans="1:5" s="9" customFormat="1" ht="30" customHeight="1" x14ac:dyDescent="0.3">
      <c r="A459" s="8">
        <f>Вчера!A466</f>
        <v>0</v>
      </c>
      <c r="B459" s="8">
        <f>Вчера!B466</f>
        <v>0</v>
      </c>
      <c r="C459" s="19">
        <f>Вчера!C466</f>
        <v>0</v>
      </c>
      <c r="D459" s="19">
        <f>'52 COVID'!C466</f>
        <v>0</v>
      </c>
      <c r="E459" s="19">
        <f t="shared" si="7"/>
        <v>0</v>
      </c>
    </row>
    <row r="460" spans="1:5" s="9" customFormat="1" ht="30" customHeight="1" x14ac:dyDescent="0.3">
      <c r="A460" s="8">
        <f>Вчера!A467</f>
        <v>0</v>
      </c>
      <c r="B460" s="8">
        <f>Вчера!B467</f>
        <v>0</v>
      </c>
      <c r="C460" s="19">
        <f>Вчера!C467</f>
        <v>0</v>
      </c>
      <c r="D460" s="19">
        <f>'52 COVID'!C467</f>
        <v>0</v>
      </c>
      <c r="E460" s="19">
        <f t="shared" si="7"/>
        <v>0</v>
      </c>
    </row>
    <row r="461" spans="1:5" s="9" customFormat="1" ht="30" customHeight="1" x14ac:dyDescent="0.3">
      <c r="A461" s="8">
        <f>Вчера!A468</f>
        <v>0</v>
      </c>
      <c r="B461" s="8">
        <f>Вчера!B468</f>
        <v>0</v>
      </c>
      <c r="C461" s="19">
        <f>Вчера!C468</f>
        <v>0</v>
      </c>
      <c r="D461" s="19">
        <f>'52 COVID'!C468</f>
        <v>0</v>
      </c>
      <c r="E461" s="19">
        <f t="shared" si="7"/>
        <v>0</v>
      </c>
    </row>
    <row r="462" spans="1:5" s="9" customFormat="1" ht="30" customHeight="1" x14ac:dyDescent="0.3">
      <c r="A462" s="8">
        <f>Вчера!A469</f>
        <v>0</v>
      </c>
      <c r="B462" s="8">
        <f>Вчера!B469</f>
        <v>0</v>
      </c>
      <c r="C462" s="19">
        <f>Вчера!C469</f>
        <v>0</v>
      </c>
      <c r="D462" s="19">
        <f>'52 COVID'!C469</f>
        <v>0</v>
      </c>
      <c r="E462" s="19">
        <f t="shared" si="7"/>
        <v>0</v>
      </c>
    </row>
    <row r="463" spans="1:5" s="9" customFormat="1" ht="30" customHeight="1" x14ac:dyDescent="0.3">
      <c r="A463" s="8">
        <f>Вчера!A470</f>
        <v>0</v>
      </c>
      <c r="B463" s="8">
        <f>Вчера!B470</f>
        <v>0</v>
      </c>
      <c r="C463" s="19">
        <f>Вчера!C470</f>
        <v>0</v>
      </c>
      <c r="D463" s="19">
        <f>'52 COVID'!C470</f>
        <v>0</v>
      </c>
      <c r="E463" s="19">
        <f t="shared" si="7"/>
        <v>0</v>
      </c>
    </row>
    <row r="464" spans="1:5" s="9" customFormat="1" ht="30" customHeight="1" x14ac:dyDescent="0.3">
      <c r="A464" s="8">
        <f>Вчера!A471</f>
        <v>0</v>
      </c>
      <c r="B464" s="8">
        <f>Вчера!B471</f>
        <v>0</v>
      </c>
      <c r="C464" s="19">
        <f>Вчера!C471</f>
        <v>0</v>
      </c>
      <c r="D464" s="19">
        <f>'52 COVID'!C471</f>
        <v>0</v>
      </c>
      <c r="E464" s="19">
        <f t="shared" si="7"/>
        <v>0</v>
      </c>
    </row>
    <row r="465" spans="1:5" s="9" customFormat="1" ht="30" customHeight="1" x14ac:dyDescent="0.3">
      <c r="A465" s="8">
        <f>Вчера!A472</f>
        <v>0</v>
      </c>
      <c r="B465" s="8">
        <f>Вчера!B472</f>
        <v>0</v>
      </c>
      <c r="C465" s="19">
        <f>Вчера!C472</f>
        <v>0</v>
      </c>
      <c r="D465" s="19">
        <f>'52 COVID'!C472</f>
        <v>0</v>
      </c>
      <c r="E465" s="19">
        <f t="shared" si="7"/>
        <v>0</v>
      </c>
    </row>
    <row r="466" spans="1:5" s="9" customFormat="1" ht="30" customHeight="1" x14ac:dyDescent="0.3">
      <c r="A466" s="8">
        <f>Вчера!A473</f>
        <v>0</v>
      </c>
      <c r="B466" s="8">
        <f>Вчера!B473</f>
        <v>0</v>
      </c>
      <c r="C466" s="19">
        <f>Вчера!C473</f>
        <v>0</v>
      </c>
      <c r="D466" s="19">
        <f>'52 COVID'!C473</f>
        <v>0</v>
      </c>
      <c r="E466" s="19">
        <f t="shared" si="7"/>
        <v>0</v>
      </c>
    </row>
    <row r="467" spans="1:5" s="9" customFormat="1" ht="30" customHeight="1" x14ac:dyDescent="0.3">
      <c r="A467" s="8">
        <f>Вчера!A474</f>
        <v>0</v>
      </c>
      <c r="B467" s="8">
        <f>Вчера!B474</f>
        <v>0</v>
      </c>
      <c r="C467" s="19">
        <f>Вчера!C474</f>
        <v>0</v>
      </c>
      <c r="D467" s="19">
        <f>'52 COVID'!C474</f>
        <v>0</v>
      </c>
      <c r="E467" s="19">
        <f t="shared" si="7"/>
        <v>0</v>
      </c>
    </row>
    <row r="468" spans="1:5" s="9" customFormat="1" ht="30" customHeight="1" x14ac:dyDescent="0.3">
      <c r="A468" s="8">
        <f>Вчера!A475</f>
        <v>0</v>
      </c>
      <c r="B468" s="8">
        <f>Вчера!B475</f>
        <v>0</v>
      </c>
      <c r="C468" s="19">
        <f>Вчера!C475</f>
        <v>0</v>
      </c>
      <c r="D468" s="19">
        <f>'52 COVID'!C475</f>
        <v>0</v>
      </c>
      <c r="E468" s="19">
        <f t="shared" si="7"/>
        <v>0</v>
      </c>
    </row>
    <row r="469" spans="1:5" s="9" customFormat="1" ht="30" customHeight="1" x14ac:dyDescent="0.3">
      <c r="A469" s="8">
        <f>Вчера!A476</f>
        <v>0</v>
      </c>
      <c r="B469" s="8">
        <f>Вчера!B476</f>
        <v>0</v>
      </c>
      <c r="C469" s="19">
        <f>Вчера!C476</f>
        <v>0</v>
      </c>
      <c r="D469" s="19">
        <f>'52 COVID'!C476</f>
        <v>0</v>
      </c>
      <c r="E469" s="19">
        <f t="shared" si="7"/>
        <v>0</v>
      </c>
    </row>
    <row r="470" spans="1:5" s="9" customFormat="1" ht="30" customHeight="1" x14ac:dyDescent="0.3">
      <c r="A470" s="8">
        <f>Вчера!A477</f>
        <v>0</v>
      </c>
      <c r="B470" s="8">
        <f>Вчера!B477</f>
        <v>0</v>
      </c>
      <c r="C470" s="19">
        <f>Вчера!C477</f>
        <v>0</v>
      </c>
      <c r="D470" s="19">
        <f>'52 COVID'!C477</f>
        <v>0</v>
      </c>
      <c r="E470" s="19">
        <f t="shared" si="7"/>
        <v>0</v>
      </c>
    </row>
    <row r="471" spans="1:5" s="9" customFormat="1" ht="30" customHeight="1" x14ac:dyDescent="0.3">
      <c r="A471" s="8">
        <f>Вчера!A478</f>
        <v>0</v>
      </c>
      <c r="B471" s="8">
        <f>Вчера!B478</f>
        <v>0</v>
      </c>
      <c r="C471" s="19">
        <f>Вчера!C478</f>
        <v>0</v>
      </c>
      <c r="D471" s="19">
        <f>'52 COVID'!C478</f>
        <v>0</v>
      </c>
      <c r="E471" s="19">
        <f t="shared" si="7"/>
        <v>0</v>
      </c>
    </row>
    <row r="472" spans="1:5" s="9" customFormat="1" ht="30" customHeight="1" x14ac:dyDescent="0.3">
      <c r="A472" s="8">
        <f>Вчера!A479</f>
        <v>0</v>
      </c>
      <c r="B472" s="8">
        <f>Вчера!B479</f>
        <v>0</v>
      </c>
      <c r="C472" s="19">
        <f>Вчера!C479</f>
        <v>0</v>
      </c>
      <c r="D472" s="19">
        <f>'52 COVID'!C479</f>
        <v>0</v>
      </c>
      <c r="E472" s="19">
        <f t="shared" si="7"/>
        <v>0</v>
      </c>
    </row>
    <row r="473" spans="1:5" s="9" customFormat="1" ht="30" customHeight="1" x14ac:dyDescent="0.3">
      <c r="A473" s="8">
        <f>Вчера!A480</f>
        <v>0</v>
      </c>
      <c r="B473" s="8">
        <f>Вчера!B480</f>
        <v>0</v>
      </c>
      <c r="C473" s="19">
        <f>Вчера!C480</f>
        <v>0</v>
      </c>
      <c r="D473" s="19">
        <f>'52 COVID'!C480</f>
        <v>0</v>
      </c>
      <c r="E473" s="19">
        <f t="shared" si="7"/>
        <v>0</v>
      </c>
    </row>
    <row r="474" spans="1:5" s="9" customFormat="1" ht="30" customHeight="1" x14ac:dyDescent="0.3">
      <c r="A474" s="8">
        <f>Вчера!A481</f>
        <v>0</v>
      </c>
      <c r="B474" s="8">
        <f>Вчера!B481</f>
        <v>0</v>
      </c>
      <c r="C474" s="19">
        <f>Вчера!C481</f>
        <v>0</v>
      </c>
      <c r="D474" s="19">
        <f>'52 COVID'!C481</f>
        <v>0</v>
      </c>
      <c r="E474" s="19">
        <f t="shared" si="7"/>
        <v>0</v>
      </c>
    </row>
    <row r="475" spans="1:5" s="9" customFormat="1" ht="30" customHeight="1" x14ac:dyDescent="0.3">
      <c r="A475" s="8">
        <f>Вчера!A482</f>
        <v>0</v>
      </c>
      <c r="B475" s="8">
        <f>Вчера!B482</f>
        <v>0</v>
      </c>
      <c r="C475" s="19">
        <f>Вчера!C482</f>
        <v>0</v>
      </c>
      <c r="D475" s="19">
        <f>'52 COVID'!C482</f>
        <v>0</v>
      </c>
      <c r="E475" s="19">
        <f t="shared" si="7"/>
        <v>0</v>
      </c>
    </row>
    <row r="476" spans="1:5" s="9" customFormat="1" ht="30" customHeight="1" x14ac:dyDescent="0.3">
      <c r="A476" s="8">
        <f>Вчера!A483</f>
        <v>0</v>
      </c>
      <c r="B476" s="8">
        <f>Вчера!B483</f>
        <v>0</v>
      </c>
      <c r="C476" s="19">
        <f>Вчера!C483</f>
        <v>0</v>
      </c>
      <c r="D476" s="19">
        <f>'52 COVID'!C483</f>
        <v>0</v>
      </c>
      <c r="E476" s="19">
        <f t="shared" si="7"/>
        <v>0</v>
      </c>
    </row>
    <row r="477" spans="1:5" s="9" customFormat="1" ht="30" customHeight="1" x14ac:dyDescent="0.3">
      <c r="A477" s="8">
        <f>Вчера!A484</f>
        <v>0</v>
      </c>
      <c r="B477" s="8">
        <f>Вчера!B484</f>
        <v>0</v>
      </c>
      <c r="C477" s="19">
        <f>Вчера!C484</f>
        <v>0</v>
      </c>
      <c r="D477" s="19">
        <f>'52 COVID'!C484</f>
        <v>0</v>
      </c>
      <c r="E477" s="19">
        <f t="shared" si="7"/>
        <v>0</v>
      </c>
    </row>
    <row r="478" spans="1:5" s="9" customFormat="1" ht="30" customHeight="1" x14ac:dyDescent="0.3">
      <c r="A478" s="8">
        <f>Вчера!A485</f>
        <v>0</v>
      </c>
      <c r="B478" s="8">
        <f>Вчера!B485</f>
        <v>0</v>
      </c>
      <c r="C478" s="19">
        <f>Вчера!C485</f>
        <v>0</v>
      </c>
      <c r="D478" s="19">
        <f>'52 COVID'!C485</f>
        <v>0</v>
      </c>
      <c r="E478" s="19">
        <f t="shared" si="7"/>
        <v>0</v>
      </c>
    </row>
    <row r="479" spans="1:5" s="9" customFormat="1" ht="30" customHeight="1" x14ac:dyDescent="0.3">
      <c r="A479" s="8">
        <f>Вчера!A486</f>
        <v>0</v>
      </c>
      <c r="B479" s="8">
        <f>Вчера!B486</f>
        <v>0</v>
      </c>
      <c r="C479" s="19">
        <f>Вчера!C486</f>
        <v>0</v>
      </c>
      <c r="D479" s="19">
        <f>'52 COVID'!C486</f>
        <v>0</v>
      </c>
      <c r="E479" s="19">
        <f t="shared" si="7"/>
        <v>0</v>
      </c>
    </row>
    <row r="480" spans="1:5" s="9" customFormat="1" ht="30" customHeight="1" x14ac:dyDescent="0.3">
      <c r="A480" s="8">
        <f>Вчера!A487</f>
        <v>0</v>
      </c>
      <c r="B480" s="8">
        <f>Вчера!B487</f>
        <v>0</v>
      </c>
      <c r="C480" s="19">
        <f>Вчера!C487</f>
        <v>0</v>
      </c>
      <c r="D480" s="19">
        <f>'52 COVID'!C487</f>
        <v>0</v>
      </c>
      <c r="E480" s="19">
        <f t="shared" si="7"/>
        <v>0</v>
      </c>
    </row>
    <row r="481" spans="1:5" s="9" customFormat="1" ht="30" customHeight="1" x14ac:dyDescent="0.3">
      <c r="A481" s="8">
        <f>Вчера!A488</f>
        <v>0</v>
      </c>
      <c r="B481" s="8">
        <f>Вчера!B488</f>
        <v>0</v>
      </c>
      <c r="C481" s="19">
        <f>Вчера!C488</f>
        <v>0</v>
      </c>
      <c r="D481" s="19">
        <f>'52 COVID'!C488</f>
        <v>0</v>
      </c>
      <c r="E481" s="19">
        <f t="shared" si="7"/>
        <v>0</v>
      </c>
    </row>
    <row r="482" spans="1:5" s="9" customFormat="1" ht="30" customHeight="1" x14ac:dyDescent="0.3">
      <c r="A482" s="8">
        <f>Вчера!A489</f>
        <v>0</v>
      </c>
      <c r="B482" s="8">
        <f>Вчера!B489</f>
        <v>0</v>
      </c>
      <c r="C482" s="19">
        <f>Вчера!C489</f>
        <v>0</v>
      </c>
      <c r="D482" s="19">
        <f>'52 COVID'!C489</f>
        <v>0</v>
      </c>
      <c r="E482" s="19">
        <f t="shared" si="7"/>
        <v>0</v>
      </c>
    </row>
    <row r="483" spans="1:5" s="9" customFormat="1" ht="30" customHeight="1" x14ac:dyDescent="0.3">
      <c r="A483" s="8">
        <f>Вчера!A490</f>
        <v>0</v>
      </c>
      <c r="B483" s="8">
        <f>Вчера!B490</f>
        <v>0</v>
      </c>
      <c r="C483" s="19">
        <f>Вчера!C490</f>
        <v>0</v>
      </c>
      <c r="D483" s="19">
        <f>'52 COVID'!C490</f>
        <v>0</v>
      </c>
      <c r="E483" s="19">
        <f t="shared" si="7"/>
        <v>0</v>
      </c>
    </row>
    <row r="484" spans="1:5" s="9" customFormat="1" ht="30" customHeight="1" x14ac:dyDescent="0.3">
      <c r="A484" s="8">
        <f>Вчера!A491</f>
        <v>0</v>
      </c>
      <c r="B484" s="8">
        <f>Вчера!B491</f>
        <v>0</v>
      </c>
      <c r="C484" s="19">
        <f>Вчера!C491</f>
        <v>0</v>
      </c>
      <c r="D484" s="19">
        <f>'52 COVID'!C491</f>
        <v>0</v>
      </c>
      <c r="E484" s="19">
        <f t="shared" si="7"/>
        <v>0</v>
      </c>
    </row>
    <row r="485" spans="1:5" s="9" customFormat="1" ht="30" customHeight="1" x14ac:dyDescent="0.3">
      <c r="A485" s="8">
        <f>Вчера!A492</f>
        <v>0</v>
      </c>
      <c r="B485" s="8">
        <f>Вчера!B492</f>
        <v>0</v>
      </c>
      <c r="C485" s="19">
        <f>Вчера!C492</f>
        <v>0</v>
      </c>
      <c r="D485" s="19">
        <f>'52 COVID'!C492</f>
        <v>0</v>
      </c>
      <c r="E485" s="19">
        <f t="shared" si="7"/>
        <v>0</v>
      </c>
    </row>
    <row r="486" spans="1:5" s="9" customFormat="1" ht="30" customHeight="1" x14ac:dyDescent="0.3">
      <c r="A486" s="8">
        <f>Вчера!A493</f>
        <v>0</v>
      </c>
      <c r="B486" s="8">
        <f>Вчера!B493</f>
        <v>0</v>
      </c>
      <c r="C486" s="19">
        <f>Вчера!C493</f>
        <v>0</v>
      </c>
      <c r="D486" s="19">
        <f>'52 COVID'!C493</f>
        <v>0</v>
      </c>
      <c r="E486" s="19">
        <f t="shared" si="7"/>
        <v>0</v>
      </c>
    </row>
    <row r="487" spans="1:5" s="9" customFormat="1" ht="30" customHeight="1" x14ac:dyDescent="0.3">
      <c r="A487" s="8">
        <f>Вчера!A494</f>
        <v>0</v>
      </c>
      <c r="B487" s="8">
        <f>Вчера!B494</f>
        <v>0</v>
      </c>
      <c r="C487" s="19">
        <f>Вчера!C494</f>
        <v>0</v>
      </c>
      <c r="D487" s="19">
        <f>'52 COVID'!C494</f>
        <v>0</v>
      </c>
      <c r="E487" s="19">
        <f t="shared" si="7"/>
        <v>0</v>
      </c>
    </row>
    <row r="488" spans="1:5" s="9" customFormat="1" ht="30" customHeight="1" x14ac:dyDescent="0.3">
      <c r="A488" s="8">
        <f>Вчера!A495</f>
        <v>0</v>
      </c>
      <c r="B488" s="8">
        <f>Вчера!B495</f>
        <v>0</v>
      </c>
      <c r="C488" s="19">
        <f>Вчера!C495</f>
        <v>0</v>
      </c>
      <c r="D488" s="19">
        <f>'52 COVID'!C495</f>
        <v>0</v>
      </c>
      <c r="E488" s="19">
        <f t="shared" si="7"/>
        <v>0</v>
      </c>
    </row>
    <row r="489" spans="1:5" s="9" customFormat="1" ht="30" customHeight="1" x14ac:dyDescent="0.3">
      <c r="A489" s="8">
        <f>Вчера!A496</f>
        <v>0</v>
      </c>
      <c r="B489" s="8">
        <f>Вчера!B496</f>
        <v>0</v>
      </c>
      <c r="C489" s="19">
        <f>Вчера!C496</f>
        <v>0</v>
      </c>
      <c r="D489" s="19">
        <f>'52 COVID'!C496</f>
        <v>0</v>
      </c>
      <c r="E489" s="19">
        <f t="shared" si="7"/>
        <v>0</v>
      </c>
    </row>
    <row r="490" spans="1:5" s="9" customFormat="1" ht="30" customHeight="1" x14ac:dyDescent="0.3">
      <c r="A490" s="8">
        <f>Вчера!A497</f>
        <v>0</v>
      </c>
      <c r="B490" s="8">
        <f>Вчера!B497</f>
        <v>0</v>
      </c>
      <c r="C490" s="19">
        <f>Вчера!C497</f>
        <v>0</v>
      </c>
      <c r="D490" s="19">
        <f>'52 COVID'!C497</f>
        <v>0</v>
      </c>
      <c r="E490" s="19">
        <f t="shared" si="7"/>
        <v>0</v>
      </c>
    </row>
    <row r="491" spans="1:5" s="9" customFormat="1" ht="30" customHeight="1" x14ac:dyDescent="0.3">
      <c r="A491" s="8">
        <f>Вчера!A498</f>
        <v>0</v>
      </c>
      <c r="B491" s="8">
        <f>Вчера!B498</f>
        <v>0</v>
      </c>
      <c r="C491" s="19">
        <f>Вчера!C498</f>
        <v>0</v>
      </c>
      <c r="D491" s="19">
        <f>'52 COVID'!C498</f>
        <v>0</v>
      </c>
      <c r="E491" s="19">
        <f t="shared" si="7"/>
        <v>0</v>
      </c>
    </row>
    <row r="492" spans="1:5" s="9" customFormat="1" ht="30" customHeight="1" x14ac:dyDescent="0.3">
      <c r="A492" s="8">
        <f>Вчера!A499</f>
        <v>0</v>
      </c>
      <c r="B492" s="8">
        <f>Вчера!B499</f>
        <v>0</v>
      </c>
      <c r="C492" s="19">
        <f>Вчера!C499</f>
        <v>0</v>
      </c>
      <c r="D492" s="19">
        <f>'52 COVID'!C499</f>
        <v>0</v>
      </c>
      <c r="E492" s="19">
        <f t="shared" si="7"/>
        <v>0</v>
      </c>
    </row>
    <row r="493" spans="1:5" s="9" customFormat="1" ht="30" customHeight="1" x14ac:dyDescent="0.3">
      <c r="A493" s="8">
        <f>Вчера!A500</f>
        <v>0</v>
      </c>
      <c r="B493" s="8">
        <f>Вчера!B500</f>
        <v>0</v>
      </c>
      <c r="C493" s="19">
        <f>Вчера!C500</f>
        <v>0</v>
      </c>
      <c r="D493" s="19">
        <f>'52 COVID'!C500</f>
        <v>0</v>
      </c>
      <c r="E493" s="19">
        <f t="shared" si="7"/>
        <v>0</v>
      </c>
    </row>
    <row r="494" spans="1:5" s="9" customFormat="1" ht="30" customHeight="1" x14ac:dyDescent="0.3">
      <c r="A494" s="8">
        <f>Вчера!A501</f>
        <v>0</v>
      </c>
      <c r="B494" s="8">
        <f>Вчера!B501</f>
        <v>0</v>
      </c>
      <c r="C494" s="19">
        <f>Вчера!C501</f>
        <v>0</v>
      </c>
      <c r="D494" s="19">
        <f>'52 COVID'!C501</f>
        <v>0</v>
      </c>
      <c r="E494" s="19">
        <f t="shared" si="7"/>
        <v>0</v>
      </c>
    </row>
    <row r="495" spans="1:5" s="9" customFormat="1" ht="30" customHeight="1" x14ac:dyDescent="0.3">
      <c r="A495" s="8">
        <f>Вчера!A502</f>
        <v>0</v>
      </c>
      <c r="B495" s="8">
        <f>Вчера!B502</f>
        <v>0</v>
      </c>
      <c r="C495" s="19">
        <f>Вчера!C502</f>
        <v>0</v>
      </c>
      <c r="D495" s="19">
        <f>'52 COVID'!C502</f>
        <v>0</v>
      </c>
      <c r="E495" s="19">
        <f t="shared" si="7"/>
        <v>0</v>
      </c>
    </row>
    <row r="496" spans="1:5" s="9" customFormat="1" ht="30" customHeight="1" x14ac:dyDescent="0.3">
      <c r="A496" s="8">
        <f>Вчера!A503</f>
        <v>0</v>
      </c>
      <c r="B496" s="8">
        <f>Вчера!B503</f>
        <v>0</v>
      </c>
      <c r="C496" s="19">
        <f>Вчера!C503</f>
        <v>0</v>
      </c>
      <c r="D496" s="19">
        <f>'52 COVID'!C503</f>
        <v>0</v>
      </c>
      <c r="E496" s="19">
        <f t="shared" si="7"/>
        <v>0</v>
      </c>
    </row>
    <row r="497" spans="1:5" s="9" customFormat="1" ht="30" customHeight="1" x14ac:dyDescent="0.3">
      <c r="A497" s="8">
        <f>Вчера!A504</f>
        <v>0</v>
      </c>
      <c r="B497" s="8">
        <f>Вчера!B504</f>
        <v>0</v>
      </c>
      <c r="C497" s="19">
        <f>Вчера!C504</f>
        <v>0</v>
      </c>
      <c r="D497" s="19">
        <f>'52 COVID'!C504</f>
        <v>0</v>
      </c>
      <c r="E497" s="19">
        <f t="shared" si="7"/>
        <v>0</v>
      </c>
    </row>
    <row r="498" spans="1:5" s="9" customFormat="1" ht="30" customHeight="1" x14ac:dyDescent="0.3">
      <c r="A498" s="8">
        <f>Вчера!A505</f>
        <v>0</v>
      </c>
      <c r="B498" s="8">
        <f>Вчера!B505</f>
        <v>0</v>
      </c>
      <c r="C498" s="19">
        <f>Вчера!C505</f>
        <v>0</v>
      </c>
      <c r="D498" s="19">
        <f>'52 COVID'!C505</f>
        <v>0</v>
      </c>
      <c r="E498" s="19">
        <f t="shared" si="7"/>
        <v>0</v>
      </c>
    </row>
    <row r="499" spans="1:5" s="9" customFormat="1" ht="30" customHeight="1" x14ac:dyDescent="0.3">
      <c r="A499" s="8">
        <f>Вчера!A506</f>
        <v>0</v>
      </c>
      <c r="B499" s="8">
        <f>Вчера!B506</f>
        <v>0</v>
      </c>
      <c r="C499" s="19">
        <f>Вчера!C506</f>
        <v>0</v>
      </c>
      <c r="D499" s="19">
        <f>'52 COVID'!C506</f>
        <v>0</v>
      </c>
      <c r="E499" s="19">
        <f t="shared" si="7"/>
        <v>0</v>
      </c>
    </row>
    <row r="500" spans="1:5" s="9" customFormat="1" ht="30" customHeight="1" x14ac:dyDescent="0.3">
      <c r="A500" s="8">
        <f>Вчера!A507</f>
        <v>0</v>
      </c>
      <c r="B500" s="8">
        <f>Вчера!B507</f>
        <v>0</v>
      </c>
      <c r="C500" s="19">
        <f>Вчера!C507</f>
        <v>0</v>
      </c>
      <c r="D500" s="19">
        <f>'52 COVID'!C507</f>
        <v>0</v>
      </c>
      <c r="E500" s="19">
        <f t="shared" si="7"/>
        <v>0</v>
      </c>
    </row>
    <row r="501" spans="1:5" s="9" customFormat="1" ht="30" customHeight="1" x14ac:dyDescent="0.3">
      <c r="A501" s="8">
        <f>Вчера!A508</f>
        <v>0</v>
      </c>
      <c r="B501" s="8">
        <f>Вчера!B508</f>
        <v>0</v>
      </c>
      <c r="C501" s="19">
        <f>Вчера!C508</f>
        <v>0</v>
      </c>
      <c r="D501" s="19">
        <f>'52 COVID'!C508</f>
        <v>0</v>
      </c>
      <c r="E501" s="19">
        <f t="shared" si="7"/>
        <v>0</v>
      </c>
    </row>
    <row r="502" spans="1:5" x14ac:dyDescent="0.3">
      <c r="A502" s="20"/>
      <c r="B502" s="20"/>
      <c r="C502" s="20"/>
      <c r="D502" s="20"/>
      <c r="E502" s="20"/>
    </row>
    <row r="503" spans="1:5" x14ac:dyDescent="0.3">
      <c r="A503" s="20"/>
      <c r="B503" s="20"/>
      <c r="C503" s="20"/>
      <c r="D503" s="20"/>
      <c r="E503" s="20"/>
    </row>
    <row r="504" spans="1:5" x14ac:dyDescent="0.3">
      <c r="A504" s="20"/>
      <c r="B504" s="20"/>
      <c r="C504" s="20"/>
      <c r="D504" s="20"/>
      <c r="E504" s="20"/>
    </row>
    <row r="505" spans="1:5" x14ac:dyDescent="0.3">
      <c r="A505" s="20"/>
      <c r="B505" s="20"/>
      <c r="C505" s="20"/>
      <c r="D505" s="20"/>
      <c r="E505" s="20"/>
    </row>
    <row r="506" spans="1:5" x14ac:dyDescent="0.3">
      <c r="A506" s="20"/>
      <c r="B506" s="20"/>
      <c r="C506" s="20"/>
      <c r="D506" s="20"/>
      <c r="E506" s="20"/>
    </row>
    <row r="507" spans="1:5" x14ac:dyDescent="0.3">
      <c r="A507" s="20"/>
      <c r="B507" s="20"/>
      <c r="C507" s="20"/>
      <c r="D507" s="20"/>
      <c r="E507" s="20"/>
    </row>
    <row r="508" spans="1:5" x14ac:dyDescent="0.3">
      <c r="A508" s="20"/>
      <c r="B508" s="20"/>
      <c r="C508" s="20"/>
      <c r="D508" s="20"/>
      <c r="E508" s="20"/>
    </row>
    <row r="509" spans="1:5" x14ac:dyDescent="0.3">
      <c r="A509" s="20"/>
      <c r="B509" s="20"/>
      <c r="C509" s="20"/>
      <c r="D509" s="20"/>
      <c r="E509" s="20"/>
    </row>
    <row r="510" spans="1:5" x14ac:dyDescent="0.3">
      <c r="A510" s="20"/>
      <c r="B510" s="20"/>
      <c r="C510" s="20"/>
      <c r="D510" s="20"/>
      <c r="E510" s="20"/>
    </row>
    <row r="511" spans="1:5" x14ac:dyDescent="0.3">
      <c r="A511" s="20"/>
      <c r="B511" s="20"/>
      <c r="C511" s="20"/>
      <c r="D511" s="20"/>
      <c r="E511" s="20"/>
    </row>
    <row r="512" spans="1:5" x14ac:dyDescent="0.3">
      <c r="A512" s="20"/>
      <c r="B512" s="20"/>
      <c r="C512" s="20"/>
      <c r="D512" s="20"/>
      <c r="E512" s="20"/>
    </row>
    <row r="513" spans="1:5" x14ac:dyDescent="0.3">
      <c r="A513" s="20"/>
      <c r="B513" s="20"/>
      <c r="C513" s="20"/>
      <c r="D513" s="20"/>
      <c r="E513" s="20"/>
    </row>
    <row r="514" spans="1:5" x14ac:dyDescent="0.3">
      <c r="A514" s="20"/>
      <c r="B514" s="20"/>
      <c r="C514" s="20"/>
      <c r="D514" s="20"/>
      <c r="E514" s="20"/>
    </row>
    <row r="515" spans="1:5" x14ac:dyDescent="0.3">
      <c r="A515" s="20"/>
      <c r="B515" s="20"/>
      <c r="C515" s="20"/>
      <c r="D515" s="20"/>
      <c r="E515" s="20"/>
    </row>
    <row r="516" spans="1:5" x14ac:dyDescent="0.3">
      <c r="A516" s="20"/>
      <c r="B516" s="20"/>
      <c r="C516" s="20"/>
      <c r="D516" s="20"/>
      <c r="E516" s="20"/>
    </row>
    <row r="517" spans="1:5" x14ac:dyDescent="0.3">
      <c r="A517" s="20"/>
      <c r="B517" s="20"/>
      <c r="C517" s="20"/>
      <c r="D517" s="20"/>
      <c r="E517" s="20"/>
    </row>
    <row r="518" spans="1:5" x14ac:dyDescent="0.3">
      <c r="A518" s="20"/>
      <c r="B518" s="20"/>
      <c r="C518" s="20"/>
      <c r="D518" s="20"/>
      <c r="E518" s="20"/>
    </row>
    <row r="519" spans="1:5" x14ac:dyDescent="0.3">
      <c r="A519" s="20"/>
      <c r="B519" s="20"/>
      <c r="C519" s="20"/>
      <c r="D519" s="20"/>
      <c r="E519" s="20"/>
    </row>
    <row r="520" spans="1:5" x14ac:dyDescent="0.3">
      <c r="A520" s="20"/>
      <c r="B520" s="20"/>
      <c r="C520" s="20"/>
      <c r="D520" s="20"/>
      <c r="E520" s="20"/>
    </row>
    <row r="521" spans="1:5" x14ac:dyDescent="0.3">
      <c r="A521" s="20"/>
      <c r="B521" s="20"/>
      <c r="C521" s="20"/>
      <c r="D521" s="20"/>
      <c r="E521" s="20"/>
    </row>
    <row r="522" spans="1:5" x14ac:dyDescent="0.3">
      <c r="A522" s="20"/>
      <c r="B522" s="20"/>
      <c r="C522" s="20"/>
      <c r="D522" s="20"/>
      <c r="E522" s="20"/>
    </row>
    <row r="523" spans="1:5" x14ac:dyDescent="0.3">
      <c r="A523" s="20"/>
      <c r="B523" s="20"/>
      <c r="C523" s="20"/>
      <c r="D523" s="20"/>
      <c r="E523" s="20"/>
    </row>
    <row r="524" spans="1:5" x14ac:dyDescent="0.3">
      <c r="A524" s="20"/>
      <c r="B524" s="20"/>
      <c r="C524" s="20"/>
      <c r="D524" s="20"/>
      <c r="E524" s="20"/>
    </row>
    <row r="525" spans="1:5" x14ac:dyDescent="0.3">
      <c r="A525" s="20"/>
      <c r="B525" s="20"/>
      <c r="C525" s="20"/>
      <c r="D525" s="20"/>
      <c r="E525" s="20"/>
    </row>
    <row r="526" spans="1:5" x14ac:dyDescent="0.3">
      <c r="A526" s="20"/>
      <c r="B526" s="20"/>
      <c r="C526" s="20"/>
      <c r="D526" s="20"/>
      <c r="E526" s="20"/>
    </row>
    <row r="527" spans="1:5" x14ac:dyDescent="0.3">
      <c r="A527" s="20"/>
      <c r="B527" s="20"/>
      <c r="C527" s="20"/>
      <c r="D527" s="20"/>
      <c r="E527" s="20"/>
    </row>
    <row r="528" spans="1:5" x14ac:dyDescent="0.3">
      <c r="A528" s="20"/>
      <c r="B528" s="20"/>
      <c r="C528" s="20"/>
      <c r="D528" s="20"/>
      <c r="E528" s="20"/>
    </row>
    <row r="529" spans="1:5" x14ac:dyDescent="0.3">
      <c r="A529" s="20"/>
      <c r="B529" s="20"/>
      <c r="C529" s="20"/>
      <c r="D529" s="20"/>
      <c r="E529" s="20"/>
    </row>
    <row r="530" spans="1:5" x14ac:dyDescent="0.3">
      <c r="A530" s="20"/>
      <c r="B530" s="20"/>
      <c r="C530" s="20"/>
      <c r="D530" s="20"/>
      <c r="E530" s="20"/>
    </row>
    <row r="531" spans="1:5" x14ac:dyDescent="0.3">
      <c r="A531" s="20"/>
      <c r="B531" s="20"/>
      <c r="C531" s="20"/>
      <c r="D531" s="20"/>
      <c r="E531" s="20"/>
    </row>
    <row r="532" spans="1:5" x14ac:dyDescent="0.3">
      <c r="A532" s="20"/>
      <c r="B532" s="20"/>
      <c r="C532" s="20"/>
      <c r="D532" s="20"/>
      <c r="E532" s="20"/>
    </row>
    <row r="533" spans="1:5" x14ac:dyDescent="0.3">
      <c r="A533" s="20"/>
      <c r="B533" s="20"/>
      <c r="C533" s="20"/>
      <c r="D533" s="20"/>
      <c r="E533" s="20"/>
    </row>
    <row r="534" spans="1:5" x14ac:dyDescent="0.3">
      <c r="A534" s="20"/>
      <c r="B534" s="20"/>
      <c r="C534" s="20"/>
      <c r="D534" s="20"/>
      <c r="E534" s="20"/>
    </row>
    <row r="535" spans="1:5" x14ac:dyDescent="0.3">
      <c r="A535" s="20"/>
      <c r="B535" s="20"/>
      <c r="C535" s="20"/>
      <c r="D535" s="20"/>
      <c r="E535" s="20"/>
    </row>
    <row r="536" spans="1:5" x14ac:dyDescent="0.3">
      <c r="A536" s="20"/>
      <c r="B536" s="20"/>
      <c r="C536" s="20"/>
      <c r="D536" s="20"/>
      <c r="E536" s="20"/>
    </row>
    <row r="537" spans="1:5" x14ac:dyDescent="0.3">
      <c r="A537" s="20"/>
      <c r="B537" s="20"/>
      <c r="C537" s="20"/>
      <c r="D537" s="20"/>
      <c r="E537" s="20"/>
    </row>
    <row r="538" spans="1:5" x14ac:dyDescent="0.3">
      <c r="A538" s="20"/>
      <c r="B538" s="20"/>
      <c r="C538" s="20"/>
      <c r="D538" s="20"/>
      <c r="E538" s="20"/>
    </row>
    <row r="539" spans="1:5" x14ac:dyDescent="0.3">
      <c r="A539" s="20"/>
      <c r="B539" s="20"/>
      <c r="C539" s="20"/>
      <c r="D539" s="20"/>
      <c r="E539" s="20"/>
    </row>
    <row r="540" spans="1:5" x14ac:dyDescent="0.3">
      <c r="A540" s="20"/>
      <c r="B540" s="20"/>
      <c r="C540" s="20"/>
      <c r="D540" s="20"/>
      <c r="E540" s="20"/>
    </row>
    <row r="541" spans="1:5" x14ac:dyDescent="0.3">
      <c r="A541" s="20"/>
      <c r="B541" s="20"/>
      <c r="C541" s="20"/>
      <c r="D541" s="20"/>
      <c r="E541" s="20"/>
    </row>
    <row r="542" spans="1:5" x14ac:dyDescent="0.3">
      <c r="A542" s="20"/>
      <c r="B542" s="20"/>
      <c r="C542" s="20"/>
      <c r="D542" s="20"/>
      <c r="E542" s="20"/>
    </row>
    <row r="543" spans="1:5" x14ac:dyDescent="0.3">
      <c r="A543" s="20"/>
      <c r="B543" s="20"/>
      <c r="C543" s="20"/>
      <c r="D543" s="20"/>
      <c r="E543" s="20"/>
    </row>
    <row r="544" spans="1:5" x14ac:dyDescent="0.3">
      <c r="A544" s="20"/>
      <c r="B544" s="20"/>
      <c r="C544" s="20"/>
      <c r="D544" s="20"/>
      <c r="E544" s="20"/>
    </row>
    <row r="545" spans="1:5" x14ac:dyDescent="0.3">
      <c r="A545" s="20"/>
      <c r="B545" s="20"/>
      <c r="C545" s="20"/>
      <c r="D545" s="20"/>
      <c r="E545" s="20"/>
    </row>
    <row r="546" spans="1:5" x14ac:dyDescent="0.3">
      <c r="A546" s="20"/>
      <c r="B546" s="20"/>
      <c r="C546" s="20"/>
      <c r="D546" s="20"/>
      <c r="E546" s="20"/>
    </row>
    <row r="547" spans="1:5" x14ac:dyDescent="0.3">
      <c r="A547" s="20"/>
      <c r="B547" s="20"/>
      <c r="C547" s="20"/>
      <c r="D547" s="20"/>
      <c r="E547" s="20"/>
    </row>
    <row r="548" spans="1:5" x14ac:dyDescent="0.3">
      <c r="A548" s="20"/>
      <c r="B548" s="20"/>
      <c r="C548" s="20"/>
      <c r="D548" s="20"/>
      <c r="E548" s="20"/>
    </row>
    <row r="549" spans="1:5" x14ac:dyDescent="0.3">
      <c r="A549" s="20"/>
      <c r="B549" s="20"/>
      <c r="C549" s="20"/>
      <c r="D549" s="20"/>
      <c r="E549" s="20"/>
    </row>
    <row r="550" spans="1:5" x14ac:dyDescent="0.3">
      <c r="A550" s="20"/>
      <c r="B550" s="20"/>
      <c r="C550" s="20"/>
      <c r="D550" s="20"/>
      <c r="E550" s="20"/>
    </row>
    <row r="551" spans="1:5" x14ac:dyDescent="0.3">
      <c r="A551" s="20"/>
      <c r="B551" s="20"/>
      <c r="C551" s="20"/>
      <c r="D551" s="20"/>
      <c r="E551" s="20"/>
    </row>
    <row r="552" spans="1:5" x14ac:dyDescent="0.3">
      <c r="A552" s="20"/>
      <c r="B552" s="20"/>
      <c r="C552" s="20"/>
      <c r="D552" s="20"/>
      <c r="E552" s="20"/>
    </row>
    <row r="553" spans="1:5" x14ac:dyDescent="0.3">
      <c r="A553" s="20"/>
      <c r="B553" s="20"/>
      <c r="C553" s="20"/>
      <c r="D553" s="20"/>
      <c r="E553" s="20"/>
    </row>
    <row r="554" spans="1:5" x14ac:dyDescent="0.3">
      <c r="A554" s="20"/>
      <c r="B554" s="20"/>
      <c r="C554" s="20"/>
      <c r="D554" s="20"/>
      <c r="E554" s="20"/>
    </row>
    <row r="555" spans="1:5" x14ac:dyDescent="0.3">
      <c r="A555" s="20"/>
      <c r="B555" s="20"/>
      <c r="C555" s="20"/>
      <c r="D555" s="20"/>
      <c r="E555" s="20"/>
    </row>
    <row r="556" spans="1:5" x14ac:dyDescent="0.3">
      <c r="A556" s="20"/>
      <c r="B556" s="20"/>
      <c r="C556" s="20"/>
      <c r="D556" s="20"/>
      <c r="E556" s="20"/>
    </row>
    <row r="557" spans="1:5" x14ac:dyDescent="0.3">
      <c r="A557" s="20"/>
      <c r="B557" s="20"/>
      <c r="C557" s="20"/>
      <c r="D557" s="20"/>
      <c r="E557" s="20"/>
    </row>
    <row r="558" spans="1:5" x14ac:dyDescent="0.3">
      <c r="A558" s="20"/>
      <c r="B558" s="20"/>
      <c r="C558" s="20"/>
      <c r="D558" s="20"/>
      <c r="E558" s="20"/>
    </row>
    <row r="559" spans="1:5" x14ac:dyDescent="0.3">
      <c r="A559" s="20"/>
      <c r="B559" s="20"/>
      <c r="C559" s="20"/>
      <c r="D559" s="20"/>
      <c r="E559" s="20"/>
    </row>
    <row r="560" spans="1:5" x14ac:dyDescent="0.3">
      <c r="A560" s="20"/>
      <c r="B560" s="20"/>
      <c r="C560" s="20"/>
      <c r="D560" s="20"/>
      <c r="E560" s="20"/>
    </row>
    <row r="561" spans="1:5" x14ac:dyDescent="0.3">
      <c r="A561" s="20"/>
      <c r="B561" s="20"/>
      <c r="C561" s="20"/>
      <c r="D561" s="20"/>
      <c r="E561" s="20"/>
    </row>
    <row r="562" spans="1:5" x14ac:dyDescent="0.3">
      <c r="A562" s="20"/>
      <c r="B562" s="20"/>
      <c r="C562" s="20"/>
      <c r="D562" s="20"/>
      <c r="E562" s="20"/>
    </row>
    <row r="563" spans="1:5" x14ac:dyDescent="0.3">
      <c r="A563" s="20"/>
      <c r="B563" s="20"/>
      <c r="C563" s="20"/>
      <c r="D563" s="20"/>
      <c r="E563" s="20"/>
    </row>
    <row r="564" spans="1:5" x14ac:dyDescent="0.3">
      <c r="A564" s="20"/>
      <c r="B564" s="20"/>
      <c r="C564" s="20"/>
      <c r="D564" s="20"/>
      <c r="E564" s="20"/>
    </row>
    <row r="565" spans="1:5" x14ac:dyDescent="0.3">
      <c r="A565" s="20"/>
      <c r="B565" s="20"/>
      <c r="C565" s="20"/>
      <c r="D565" s="20"/>
      <c r="E565" s="20"/>
    </row>
    <row r="566" spans="1:5" x14ac:dyDescent="0.3">
      <c r="A566" s="20"/>
      <c r="B566" s="20"/>
      <c r="C566" s="20"/>
      <c r="D566" s="20"/>
      <c r="E566" s="20"/>
    </row>
    <row r="567" spans="1:5" x14ac:dyDescent="0.3">
      <c r="A567" s="20"/>
      <c r="B567" s="20"/>
      <c r="C567" s="20"/>
      <c r="D567" s="20"/>
      <c r="E567" s="20"/>
    </row>
    <row r="568" spans="1:5" x14ac:dyDescent="0.3">
      <c r="A568" s="20"/>
      <c r="B568" s="20"/>
      <c r="C568" s="20"/>
      <c r="D568" s="20"/>
      <c r="E568" s="20"/>
    </row>
    <row r="569" spans="1:5" x14ac:dyDescent="0.3">
      <c r="A569" s="20"/>
      <c r="B569" s="20"/>
      <c r="C569" s="20"/>
      <c r="D569" s="20"/>
      <c r="E569" s="20"/>
    </row>
    <row r="570" spans="1:5" x14ac:dyDescent="0.3">
      <c r="A570" s="20"/>
      <c r="B570" s="20"/>
      <c r="C570" s="20"/>
      <c r="D570" s="20"/>
      <c r="E570" s="20"/>
    </row>
    <row r="571" spans="1:5" x14ac:dyDescent="0.3">
      <c r="A571" s="20"/>
      <c r="B571" s="20"/>
      <c r="C571" s="20"/>
      <c r="D571" s="20"/>
      <c r="E571" s="20"/>
    </row>
    <row r="572" spans="1:5" x14ac:dyDescent="0.3">
      <c r="A572" s="20"/>
      <c r="B572" s="20"/>
      <c r="C572" s="20"/>
      <c r="D572" s="20"/>
      <c r="E572" s="20"/>
    </row>
    <row r="573" spans="1:5" x14ac:dyDescent="0.3">
      <c r="A573" s="20"/>
      <c r="B573" s="20"/>
      <c r="C573" s="20"/>
      <c r="D573" s="20"/>
      <c r="E573" s="20"/>
    </row>
    <row r="574" spans="1:5" x14ac:dyDescent="0.3">
      <c r="A574" s="20"/>
      <c r="B574" s="20"/>
      <c r="C574" s="20"/>
      <c r="D574" s="20"/>
      <c r="E574" s="20"/>
    </row>
    <row r="575" spans="1:5" x14ac:dyDescent="0.3">
      <c r="A575" s="20"/>
      <c r="B575" s="20"/>
      <c r="C575" s="20"/>
      <c r="D575" s="20"/>
      <c r="E575" s="20"/>
    </row>
    <row r="576" spans="1:5" x14ac:dyDescent="0.3">
      <c r="A576" s="20"/>
      <c r="B576" s="20"/>
      <c r="C576" s="20"/>
      <c r="D576" s="20"/>
      <c r="E576" s="20"/>
    </row>
    <row r="577" spans="1:5" x14ac:dyDescent="0.3">
      <c r="A577" s="20"/>
      <c r="B577" s="20"/>
      <c r="C577" s="20"/>
      <c r="D577" s="20"/>
      <c r="E577" s="20"/>
    </row>
    <row r="578" spans="1:5" x14ac:dyDescent="0.3">
      <c r="A578" s="20"/>
      <c r="B578" s="20"/>
      <c r="C578" s="20"/>
      <c r="D578" s="20"/>
      <c r="E578" s="20"/>
    </row>
    <row r="579" spans="1:5" x14ac:dyDescent="0.3">
      <c r="A579" s="20"/>
      <c r="B579" s="20"/>
      <c r="C579" s="20"/>
      <c r="D579" s="20"/>
      <c r="E579" s="20"/>
    </row>
    <row r="580" spans="1:5" x14ac:dyDescent="0.3">
      <c r="A580" s="20"/>
      <c r="B580" s="20"/>
      <c r="C580" s="20"/>
      <c r="D580" s="20"/>
      <c r="E580" s="20"/>
    </row>
    <row r="581" spans="1:5" x14ac:dyDescent="0.3">
      <c r="A581" s="20"/>
      <c r="B581" s="20"/>
      <c r="C581" s="20"/>
      <c r="D581" s="20"/>
      <c r="E581" s="20"/>
    </row>
    <row r="582" spans="1:5" x14ac:dyDescent="0.3">
      <c r="A582" s="20"/>
      <c r="B582" s="20"/>
      <c r="C582" s="20"/>
      <c r="D582" s="20"/>
      <c r="E582" s="20"/>
    </row>
    <row r="583" spans="1:5" x14ac:dyDescent="0.3">
      <c r="A583" s="20"/>
      <c r="B583" s="20"/>
      <c r="C583" s="20"/>
      <c r="D583" s="20"/>
      <c r="E583" s="20"/>
    </row>
    <row r="584" spans="1:5" x14ac:dyDescent="0.3">
      <c r="A584" s="20"/>
      <c r="B584" s="20"/>
      <c r="C584" s="20"/>
      <c r="D584" s="20"/>
      <c r="E584" s="20"/>
    </row>
    <row r="585" spans="1:5" x14ac:dyDescent="0.3">
      <c r="A585" s="20"/>
      <c r="B585" s="20"/>
      <c r="C585" s="20"/>
      <c r="D585" s="20"/>
      <c r="E585" s="20"/>
    </row>
    <row r="586" spans="1:5" x14ac:dyDescent="0.3">
      <c r="A586" s="20"/>
      <c r="B586" s="20"/>
      <c r="C586" s="20"/>
      <c r="D586" s="20"/>
      <c r="E586" s="20"/>
    </row>
    <row r="587" spans="1:5" x14ac:dyDescent="0.3">
      <c r="A587" s="20"/>
      <c r="B587" s="20"/>
      <c r="C587" s="20"/>
      <c r="D587" s="20"/>
      <c r="E587" s="20"/>
    </row>
    <row r="588" spans="1:5" x14ac:dyDescent="0.3">
      <c r="A588" s="20"/>
      <c r="B588" s="20"/>
      <c r="C588" s="20"/>
      <c r="D588" s="20"/>
      <c r="E588" s="20"/>
    </row>
    <row r="589" spans="1:5" x14ac:dyDescent="0.3">
      <c r="A589" s="20"/>
      <c r="B589" s="20"/>
      <c r="C589" s="20"/>
      <c r="D589" s="20"/>
      <c r="E589" s="20"/>
    </row>
    <row r="590" spans="1:5" x14ac:dyDescent="0.3">
      <c r="A590" s="20"/>
      <c r="B590" s="20"/>
      <c r="C590" s="20"/>
      <c r="D590" s="20"/>
      <c r="E590" s="20"/>
    </row>
    <row r="591" spans="1:5" x14ac:dyDescent="0.3">
      <c r="A591" s="20"/>
      <c r="B591" s="20"/>
      <c r="C591" s="20"/>
      <c r="D591" s="20"/>
      <c r="E591" s="20"/>
    </row>
    <row r="592" spans="1:5" x14ac:dyDescent="0.3">
      <c r="A592" s="20"/>
      <c r="B592" s="20"/>
      <c r="C592" s="20"/>
      <c r="D592" s="20"/>
      <c r="E592" s="20"/>
    </row>
    <row r="593" spans="1:5" x14ac:dyDescent="0.3">
      <c r="A593" s="20"/>
      <c r="B593" s="20"/>
      <c r="C593" s="20"/>
      <c r="D593" s="20"/>
      <c r="E593" s="20"/>
    </row>
    <row r="594" spans="1:5" x14ac:dyDescent="0.3">
      <c r="A594" s="20"/>
      <c r="B594" s="20"/>
      <c r="C594" s="20"/>
      <c r="D594" s="20"/>
      <c r="E594" s="20"/>
    </row>
    <row r="595" spans="1:5" x14ac:dyDescent="0.3">
      <c r="A595" s="20"/>
      <c r="B595" s="20"/>
      <c r="C595" s="20"/>
      <c r="D595" s="20"/>
      <c r="E595" s="20"/>
    </row>
    <row r="596" spans="1:5" x14ac:dyDescent="0.3">
      <c r="A596" s="20"/>
      <c r="B596" s="20"/>
      <c r="C596" s="20"/>
      <c r="D596" s="20"/>
      <c r="E596" s="20"/>
    </row>
    <row r="597" spans="1:5" x14ac:dyDescent="0.3">
      <c r="A597" s="20"/>
      <c r="B597" s="20"/>
      <c r="C597" s="20"/>
      <c r="D597" s="20"/>
      <c r="E597" s="20"/>
    </row>
    <row r="598" spans="1:5" x14ac:dyDescent="0.3">
      <c r="A598" s="20"/>
      <c r="B598" s="20"/>
      <c r="C598" s="20"/>
      <c r="D598" s="20"/>
      <c r="E598" s="20"/>
    </row>
    <row r="599" spans="1:5" x14ac:dyDescent="0.3">
      <c r="A599" s="20"/>
      <c r="B599" s="20"/>
      <c r="C599" s="20"/>
      <c r="D599" s="20"/>
      <c r="E599" s="20"/>
    </row>
    <row r="600" spans="1:5" x14ac:dyDescent="0.3">
      <c r="A600" s="20"/>
      <c r="B600" s="20"/>
      <c r="C600" s="20"/>
      <c r="D600" s="20"/>
      <c r="E600" s="20"/>
    </row>
    <row r="601" spans="1:5" x14ac:dyDescent="0.3">
      <c r="A601" s="20"/>
      <c r="B601" s="20"/>
      <c r="C601" s="20"/>
      <c r="D601" s="20"/>
      <c r="E601" s="20"/>
    </row>
    <row r="602" spans="1:5" x14ac:dyDescent="0.3">
      <c r="A602" s="20"/>
      <c r="B602" s="20"/>
      <c r="C602" s="20"/>
      <c r="D602" s="20"/>
      <c r="E602" s="20"/>
    </row>
    <row r="603" spans="1:5" x14ac:dyDescent="0.3">
      <c r="A603" s="20"/>
      <c r="B603" s="20"/>
      <c r="C603" s="20"/>
      <c r="D603" s="20"/>
      <c r="E603" s="20"/>
    </row>
    <row r="604" spans="1:5" x14ac:dyDescent="0.3">
      <c r="A604" s="20"/>
      <c r="B604" s="20"/>
      <c r="C604" s="20"/>
      <c r="D604" s="20"/>
      <c r="E604" s="20"/>
    </row>
    <row r="605" spans="1:5" x14ac:dyDescent="0.3">
      <c r="A605" s="20"/>
      <c r="B605" s="20"/>
      <c r="C605" s="20"/>
      <c r="D605" s="20"/>
      <c r="E605" s="20"/>
    </row>
    <row r="606" spans="1:5" x14ac:dyDescent="0.3">
      <c r="A606" s="20"/>
      <c r="B606" s="20"/>
      <c r="C606" s="20"/>
      <c r="D606" s="20"/>
      <c r="E606" s="20"/>
    </row>
    <row r="607" spans="1:5" x14ac:dyDescent="0.3">
      <c r="A607" s="20"/>
      <c r="B607" s="20"/>
      <c r="C607" s="20"/>
      <c r="D607" s="20"/>
      <c r="E607" s="20"/>
    </row>
    <row r="608" spans="1:5" x14ac:dyDescent="0.3">
      <c r="A608" s="20"/>
      <c r="B608" s="20"/>
      <c r="C608" s="20"/>
      <c r="D608" s="20"/>
      <c r="E608" s="20"/>
    </row>
    <row r="609" spans="1:5" x14ac:dyDescent="0.3">
      <c r="A609" s="20"/>
      <c r="B609" s="20"/>
      <c r="C609" s="20"/>
      <c r="D609" s="20"/>
      <c r="E609" s="20"/>
    </row>
    <row r="610" spans="1:5" x14ac:dyDescent="0.3">
      <c r="A610" s="20"/>
      <c r="B610" s="20"/>
      <c r="C610" s="20"/>
      <c r="D610" s="20"/>
      <c r="E610" s="20"/>
    </row>
    <row r="611" spans="1:5" x14ac:dyDescent="0.3">
      <c r="A611" s="20"/>
      <c r="B611" s="20"/>
      <c r="C611" s="20"/>
      <c r="D611" s="20"/>
      <c r="E611" s="20"/>
    </row>
    <row r="612" spans="1:5" x14ac:dyDescent="0.3">
      <c r="A612" s="20"/>
      <c r="B612" s="20"/>
      <c r="C612" s="20"/>
      <c r="D612" s="20"/>
      <c r="E612" s="20"/>
    </row>
    <row r="613" spans="1:5" x14ac:dyDescent="0.3">
      <c r="A613" s="20"/>
      <c r="B613" s="20"/>
      <c r="C613" s="20"/>
      <c r="D613" s="20"/>
      <c r="E613" s="20"/>
    </row>
    <row r="614" spans="1:5" x14ac:dyDescent="0.3">
      <c r="A614" s="20"/>
      <c r="B614" s="20"/>
      <c r="C614" s="20"/>
      <c r="D614" s="20"/>
      <c r="E614" s="20"/>
    </row>
    <row r="615" spans="1:5" x14ac:dyDescent="0.3">
      <c r="A615" s="20"/>
      <c r="B615" s="20"/>
      <c r="C615" s="20"/>
      <c r="D615" s="20"/>
      <c r="E615" s="20"/>
    </row>
    <row r="616" spans="1:5" x14ac:dyDescent="0.3">
      <c r="A616" s="20"/>
      <c r="B616" s="20"/>
      <c r="C616" s="20"/>
      <c r="D616" s="20"/>
      <c r="E616" s="20"/>
    </row>
    <row r="617" spans="1:5" x14ac:dyDescent="0.3">
      <c r="A617" s="20"/>
      <c r="B617" s="20"/>
      <c r="C617" s="20"/>
      <c r="D617" s="20"/>
      <c r="E617" s="20"/>
    </row>
    <row r="618" spans="1:5" x14ac:dyDescent="0.3">
      <c r="A618" s="20"/>
      <c r="B618" s="20"/>
      <c r="C618" s="20"/>
      <c r="D618" s="20"/>
      <c r="E618" s="20"/>
    </row>
    <row r="619" spans="1:5" x14ac:dyDescent="0.3">
      <c r="A619" s="20"/>
      <c r="B619" s="20"/>
      <c r="C619" s="20"/>
      <c r="D619" s="20"/>
      <c r="E619" s="20"/>
    </row>
    <row r="620" spans="1:5" x14ac:dyDescent="0.3">
      <c r="A620" s="20"/>
      <c r="B620" s="20"/>
      <c r="C620" s="20"/>
      <c r="D620" s="20"/>
      <c r="E620" s="20"/>
    </row>
    <row r="621" spans="1:5" x14ac:dyDescent="0.3">
      <c r="A621" s="20"/>
      <c r="B621" s="20"/>
      <c r="C621" s="20"/>
      <c r="D621" s="20"/>
      <c r="E621" s="20"/>
    </row>
    <row r="622" spans="1:5" x14ac:dyDescent="0.3">
      <c r="A622" s="20"/>
      <c r="B622" s="20"/>
      <c r="C622" s="20"/>
      <c r="D622" s="20"/>
      <c r="E622" s="20"/>
    </row>
    <row r="623" spans="1:5" x14ac:dyDescent="0.3">
      <c r="A623" s="20"/>
      <c r="B623" s="20"/>
      <c r="C623" s="20"/>
      <c r="D623" s="20"/>
      <c r="E623" s="20"/>
    </row>
    <row r="624" spans="1:5" x14ac:dyDescent="0.3">
      <c r="A624" s="20"/>
      <c r="B624" s="20"/>
      <c r="C624" s="20"/>
      <c r="D624" s="20"/>
      <c r="E624" s="20"/>
    </row>
    <row r="625" spans="1:5" x14ac:dyDescent="0.3">
      <c r="A625" s="20"/>
      <c r="B625" s="20"/>
      <c r="C625" s="20"/>
      <c r="D625" s="20"/>
      <c r="E625" s="20"/>
    </row>
    <row r="626" spans="1:5" x14ac:dyDescent="0.3">
      <c r="A626" s="20"/>
      <c r="B626" s="20"/>
      <c r="C626" s="20"/>
      <c r="D626" s="20"/>
      <c r="E626" s="20"/>
    </row>
    <row r="627" spans="1:5" x14ac:dyDescent="0.3">
      <c r="A627" s="20"/>
      <c r="B627" s="20"/>
      <c r="C627" s="20"/>
      <c r="D627" s="20"/>
      <c r="E627" s="20"/>
    </row>
    <row r="628" spans="1:5" x14ac:dyDescent="0.3">
      <c r="A628" s="20"/>
      <c r="B628" s="20"/>
      <c r="C628" s="20"/>
      <c r="D628" s="20"/>
      <c r="E628" s="20"/>
    </row>
    <row r="629" spans="1:5" x14ac:dyDescent="0.3">
      <c r="A629" s="20"/>
      <c r="B629" s="20"/>
      <c r="C629" s="20"/>
      <c r="D629" s="20"/>
      <c r="E629" s="20"/>
    </row>
    <row r="630" spans="1:5" x14ac:dyDescent="0.3">
      <c r="A630" s="20"/>
      <c r="B630" s="20"/>
      <c r="C630" s="20"/>
      <c r="D630" s="20"/>
      <c r="E630" s="20"/>
    </row>
    <row r="631" spans="1:5" x14ac:dyDescent="0.3">
      <c r="A631" s="20"/>
      <c r="B631" s="20"/>
      <c r="C631" s="20"/>
      <c r="D631" s="20"/>
      <c r="E631" s="20"/>
    </row>
    <row r="632" spans="1:5" x14ac:dyDescent="0.3">
      <c r="A632" s="20"/>
      <c r="B632" s="20"/>
      <c r="C632" s="20"/>
      <c r="D632" s="20"/>
      <c r="E632" s="20"/>
    </row>
    <row r="633" spans="1:5" x14ac:dyDescent="0.3">
      <c r="A633" s="20"/>
      <c r="B633" s="20"/>
      <c r="C633" s="20"/>
      <c r="D633" s="20"/>
      <c r="E633" s="20"/>
    </row>
    <row r="634" spans="1:5" x14ac:dyDescent="0.3">
      <c r="A634" s="20"/>
      <c r="B634" s="20"/>
      <c r="C634" s="20"/>
      <c r="D634" s="20"/>
      <c r="E634" s="20"/>
    </row>
    <row r="635" spans="1:5" x14ac:dyDescent="0.3">
      <c r="A635" s="20"/>
      <c r="B635" s="20"/>
      <c r="C635" s="20"/>
      <c r="D635" s="20"/>
      <c r="E635" s="20"/>
    </row>
    <row r="636" spans="1:5" x14ac:dyDescent="0.3">
      <c r="A636" s="20"/>
      <c r="B636" s="20"/>
      <c r="C636" s="20"/>
      <c r="D636" s="20"/>
      <c r="E636" s="20"/>
    </row>
    <row r="637" spans="1:5" x14ac:dyDescent="0.3">
      <c r="A637" s="20"/>
      <c r="B637" s="20"/>
      <c r="C637" s="20"/>
      <c r="D637" s="20"/>
      <c r="E637" s="20"/>
    </row>
    <row r="638" spans="1:5" x14ac:dyDescent="0.3">
      <c r="A638" s="20"/>
      <c r="B638" s="20"/>
      <c r="C638" s="20"/>
      <c r="D638" s="20"/>
      <c r="E638" s="20"/>
    </row>
    <row r="639" spans="1:5" x14ac:dyDescent="0.3">
      <c r="A639" s="20"/>
      <c r="B639" s="20"/>
      <c r="C639" s="20"/>
      <c r="D639" s="20"/>
      <c r="E639" s="20"/>
    </row>
    <row r="640" spans="1:5" x14ac:dyDescent="0.3">
      <c r="A640" s="20"/>
      <c r="B640" s="20"/>
      <c r="C640" s="20"/>
      <c r="D640" s="20"/>
      <c r="E640" s="20"/>
    </row>
    <row r="641" spans="1:5" x14ac:dyDescent="0.3">
      <c r="A641" s="20"/>
      <c r="B641" s="20"/>
      <c r="C641" s="20"/>
      <c r="D641" s="20"/>
      <c r="E641" s="20"/>
    </row>
    <row r="642" spans="1:5" x14ac:dyDescent="0.3">
      <c r="A642" s="20"/>
      <c r="B642" s="20"/>
      <c r="C642" s="20"/>
      <c r="D642" s="20"/>
      <c r="E642" s="20"/>
    </row>
    <row r="643" spans="1:5" x14ac:dyDescent="0.3">
      <c r="A643" s="20"/>
      <c r="B643" s="20"/>
      <c r="C643" s="20"/>
      <c r="D643" s="20"/>
      <c r="E643" s="20"/>
    </row>
    <row r="644" spans="1:5" x14ac:dyDescent="0.3">
      <c r="A644" s="20"/>
      <c r="B644" s="20"/>
      <c r="C644" s="20"/>
      <c r="D644" s="20"/>
      <c r="E644" s="20"/>
    </row>
    <row r="645" spans="1:5" x14ac:dyDescent="0.3">
      <c r="A645" s="20"/>
      <c r="B645" s="20"/>
      <c r="C645" s="20"/>
      <c r="D645" s="20"/>
      <c r="E645" s="20"/>
    </row>
    <row r="646" spans="1:5" x14ac:dyDescent="0.3">
      <c r="A646" s="20"/>
      <c r="B646" s="20"/>
      <c r="C646" s="20"/>
      <c r="D646" s="20"/>
      <c r="E646" s="20"/>
    </row>
    <row r="647" spans="1:5" x14ac:dyDescent="0.3">
      <c r="A647" s="20"/>
      <c r="B647" s="20"/>
      <c r="C647" s="20"/>
      <c r="D647" s="20"/>
      <c r="E647" s="20"/>
    </row>
    <row r="648" spans="1:5" x14ac:dyDescent="0.3">
      <c r="A648" s="20"/>
      <c r="B648" s="20"/>
      <c r="C648" s="20"/>
      <c r="D648" s="20"/>
      <c r="E648" s="20"/>
    </row>
    <row r="649" spans="1:5" x14ac:dyDescent="0.3">
      <c r="A649" s="20"/>
      <c r="B649" s="20"/>
      <c r="C649" s="20"/>
      <c r="D649" s="20"/>
      <c r="E649" s="20"/>
    </row>
    <row r="650" spans="1:5" x14ac:dyDescent="0.3">
      <c r="A650" s="20"/>
      <c r="B650" s="20"/>
      <c r="C650" s="20"/>
      <c r="D650" s="20"/>
      <c r="E650" s="20"/>
    </row>
    <row r="651" spans="1:5" x14ac:dyDescent="0.3">
      <c r="A651" s="20"/>
      <c r="B651" s="20"/>
      <c r="C651" s="20"/>
      <c r="D651" s="20"/>
      <c r="E651" s="20"/>
    </row>
    <row r="652" spans="1:5" x14ac:dyDescent="0.3">
      <c r="A652" s="20"/>
      <c r="B652" s="20"/>
      <c r="C652" s="20"/>
      <c r="D652" s="20"/>
      <c r="E652" s="20"/>
    </row>
    <row r="653" spans="1:5" x14ac:dyDescent="0.3">
      <c r="A653" s="20"/>
      <c r="B653" s="20"/>
      <c r="C653" s="20"/>
      <c r="D653" s="20"/>
      <c r="E653" s="20"/>
    </row>
    <row r="654" spans="1:5" x14ac:dyDescent="0.3">
      <c r="A654" s="20"/>
      <c r="B654" s="20"/>
      <c r="C654" s="20"/>
      <c r="D654" s="20"/>
      <c r="E654" s="20"/>
    </row>
    <row r="655" spans="1:5" x14ac:dyDescent="0.3">
      <c r="A655" s="20"/>
      <c r="B655" s="20"/>
      <c r="C655" s="20"/>
      <c r="D655" s="20"/>
      <c r="E655" s="20"/>
    </row>
    <row r="656" spans="1:5" x14ac:dyDescent="0.3">
      <c r="A656" s="20"/>
      <c r="B656" s="20"/>
      <c r="C656" s="20"/>
      <c r="D656" s="20"/>
      <c r="E656" s="20"/>
    </row>
    <row r="657" spans="1:5" x14ac:dyDescent="0.3">
      <c r="A657" s="20"/>
      <c r="B657" s="20"/>
      <c r="C657" s="20"/>
      <c r="D657" s="20"/>
      <c r="E657" s="20"/>
    </row>
    <row r="658" spans="1:5" x14ac:dyDescent="0.3">
      <c r="A658" s="20"/>
      <c r="B658" s="20"/>
      <c r="C658" s="20"/>
      <c r="D658" s="20"/>
      <c r="E658" s="20"/>
    </row>
    <row r="659" spans="1:5" x14ac:dyDescent="0.3">
      <c r="A659" s="20"/>
      <c r="B659" s="20"/>
      <c r="C659" s="20"/>
      <c r="D659" s="20"/>
      <c r="E659" s="20"/>
    </row>
    <row r="660" spans="1:5" x14ac:dyDescent="0.3">
      <c r="A660" s="20"/>
      <c r="B660" s="20"/>
      <c r="C660" s="20"/>
      <c r="D660" s="20"/>
      <c r="E660" s="20"/>
    </row>
    <row r="661" spans="1:5" x14ac:dyDescent="0.3">
      <c r="A661" s="20"/>
      <c r="B661" s="20"/>
      <c r="C661" s="20"/>
      <c r="D661" s="20"/>
      <c r="E661" s="20"/>
    </row>
    <row r="662" spans="1:5" x14ac:dyDescent="0.3">
      <c r="A662" s="20"/>
      <c r="B662" s="20"/>
      <c r="C662" s="20"/>
      <c r="D662" s="20"/>
      <c r="E662" s="20"/>
    </row>
    <row r="663" spans="1:5" x14ac:dyDescent="0.3">
      <c r="A663" s="20"/>
      <c r="B663" s="20"/>
      <c r="C663" s="20"/>
      <c r="D663" s="20"/>
      <c r="E663" s="20"/>
    </row>
    <row r="664" spans="1:5" x14ac:dyDescent="0.3">
      <c r="A664" s="20"/>
      <c r="B664" s="20"/>
      <c r="C664" s="20"/>
      <c r="D664" s="20"/>
      <c r="E664" s="20"/>
    </row>
    <row r="665" spans="1:5" x14ac:dyDescent="0.3">
      <c r="A665" s="20"/>
      <c r="B665" s="20"/>
      <c r="C665" s="20"/>
      <c r="D665" s="20"/>
      <c r="E665" s="20"/>
    </row>
    <row r="666" spans="1:5" x14ac:dyDescent="0.3">
      <c r="A666" s="20"/>
      <c r="B666" s="20"/>
      <c r="C666" s="20"/>
      <c r="D666" s="20"/>
      <c r="E666" s="20"/>
    </row>
    <row r="667" spans="1:5" x14ac:dyDescent="0.3">
      <c r="A667" s="20"/>
      <c r="B667" s="20"/>
      <c r="C667" s="20"/>
      <c r="D667" s="20"/>
      <c r="E667" s="20"/>
    </row>
    <row r="668" spans="1:5" x14ac:dyDescent="0.3">
      <c r="A668" s="20"/>
      <c r="B668" s="20"/>
      <c r="C668" s="20"/>
      <c r="D668" s="20"/>
      <c r="E668" s="20"/>
    </row>
    <row r="669" spans="1:5" x14ac:dyDescent="0.3">
      <c r="A669" s="20"/>
      <c r="B669" s="20"/>
      <c r="C669" s="20"/>
      <c r="D669" s="20"/>
      <c r="E669" s="20"/>
    </row>
    <row r="670" spans="1:5" x14ac:dyDescent="0.3">
      <c r="A670" s="20"/>
      <c r="B670" s="20"/>
      <c r="C670" s="20"/>
      <c r="D670" s="20"/>
      <c r="E670" s="20"/>
    </row>
    <row r="671" spans="1:5" x14ac:dyDescent="0.3">
      <c r="A671" s="20"/>
      <c r="B671" s="20"/>
      <c r="C671" s="20"/>
      <c r="D671" s="20"/>
      <c r="E671" s="20"/>
    </row>
    <row r="672" spans="1:5" x14ac:dyDescent="0.3">
      <c r="A672" s="20"/>
      <c r="B672" s="20"/>
      <c r="C672" s="20"/>
      <c r="D672" s="20"/>
      <c r="E672" s="20"/>
    </row>
    <row r="673" spans="1:5" x14ac:dyDescent="0.3">
      <c r="A673" s="20"/>
      <c r="B673" s="20"/>
      <c r="C673" s="20"/>
      <c r="D673" s="20"/>
      <c r="E673" s="20"/>
    </row>
    <row r="674" spans="1:5" x14ac:dyDescent="0.3">
      <c r="A674" s="20"/>
      <c r="B674" s="20"/>
      <c r="C674" s="20"/>
      <c r="D674" s="20"/>
      <c r="E674" s="20"/>
    </row>
    <row r="675" spans="1:5" x14ac:dyDescent="0.3">
      <c r="A675" s="20"/>
      <c r="B675" s="20"/>
      <c r="C675" s="20"/>
      <c r="D675" s="20"/>
      <c r="E675" s="20"/>
    </row>
    <row r="676" spans="1:5" x14ac:dyDescent="0.3">
      <c r="A676" s="20"/>
      <c r="B676" s="20"/>
      <c r="C676" s="20"/>
      <c r="D676" s="20"/>
      <c r="E676" s="20"/>
    </row>
    <row r="677" spans="1:5" x14ac:dyDescent="0.3">
      <c r="A677" s="20"/>
      <c r="B677" s="20"/>
      <c r="C677" s="20"/>
      <c r="D677" s="20"/>
      <c r="E677" s="20"/>
    </row>
    <row r="678" spans="1:5" x14ac:dyDescent="0.3">
      <c r="A678" s="20"/>
      <c r="B678" s="20"/>
      <c r="C678" s="20"/>
      <c r="D678" s="20"/>
      <c r="E678" s="20"/>
    </row>
    <row r="679" spans="1:5" x14ac:dyDescent="0.3">
      <c r="A679" s="20"/>
      <c r="B679" s="20"/>
      <c r="C679" s="20"/>
      <c r="D679" s="20"/>
      <c r="E679" s="20"/>
    </row>
    <row r="680" spans="1:5" x14ac:dyDescent="0.3">
      <c r="A680" s="20"/>
      <c r="B680" s="20"/>
      <c r="C680" s="20"/>
      <c r="D680" s="20"/>
      <c r="E680" s="20"/>
    </row>
    <row r="681" spans="1:5" x14ac:dyDescent="0.3">
      <c r="A681" s="20"/>
      <c r="B681" s="20"/>
      <c r="C681" s="20"/>
      <c r="D681" s="20"/>
      <c r="E681" s="20"/>
    </row>
    <row r="682" spans="1:5" x14ac:dyDescent="0.3">
      <c r="A682" s="20"/>
      <c r="B682" s="20"/>
      <c r="C682" s="20"/>
      <c r="D682" s="20"/>
      <c r="E682" s="20"/>
    </row>
    <row r="683" spans="1:5" x14ac:dyDescent="0.3">
      <c r="A683" s="20"/>
      <c r="B683" s="20"/>
      <c r="C683" s="20"/>
      <c r="D683" s="20"/>
      <c r="E683" s="20"/>
    </row>
    <row r="684" spans="1:5" x14ac:dyDescent="0.3">
      <c r="A684" s="20"/>
      <c r="B684" s="20"/>
      <c r="C684" s="20"/>
      <c r="D684" s="20"/>
      <c r="E684" s="20"/>
    </row>
    <row r="685" spans="1:5" x14ac:dyDescent="0.3">
      <c r="A685" s="20"/>
      <c r="B685" s="20"/>
      <c r="C685" s="20"/>
      <c r="D685" s="20"/>
      <c r="E685" s="20"/>
    </row>
    <row r="686" spans="1:5" x14ac:dyDescent="0.3">
      <c r="A686" s="20"/>
      <c r="B686" s="20"/>
      <c r="C686" s="20"/>
      <c r="D686" s="20"/>
      <c r="E686" s="20"/>
    </row>
    <row r="687" spans="1:5" x14ac:dyDescent="0.3">
      <c r="A687" s="20"/>
      <c r="B687" s="20"/>
      <c r="C687" s="20"/>
      <c r="D687" s="20"/>
      <c r="E687" s="20"/>
    </row>
    <row r="688" spans="1:5" x14ac:dyDescent="0.3">
      <c r="A688" s="20"/>
      <c r="B688" s="20"/>
      <c r="C688" s="20"/>
      <c r="D688" s="20"/>
      <c r="E688" s="20"/>
    </row>
    <row r="689" spans="1:5" x14ac:dyDescent="0.3">
      <c r="A689" s="20"/>
      <c r="B689" s="20"/>
      <c r="C689" s="20"/>
      <c r="D689" s="20"/>
      <c r="E689" s="20"/>
    </row>
    <row r="690" spans="1:5" x14ac:dyDescent="0.3">
      <c r="A690" s="20"/>
      <c r="B690" s="20"/>
      <c r="C690" s="20"/>
      <c r="D690" s="20"/>
      <c r="E690" s="20"/>
    </row>
    <row r="691" spans="1:5" x14ac:dyDescent="0.3">
      <c r="A691" s="20"/>
      <c r="B691" s="20"/>
      <c r="C691" s="20"/>
      <c r="D691" s="20"/>
      <c r="E691" s="20"/>
    </row>
    <row r="692" spans="1:5" x14ac:dyDescent="0.3">
      <c r="A692" s="20"/>
      <c r="B692" s="20"/>
      <c r="C692" s="20"/>
      <c r="D692" s="20"/>
      <c r="E692" s="20"/>
    </row>
    <row r="693" spans="1:5" x14ac:dyDescent="0.3">
      <c r="A693" s="20"/>
      <c r="B693" s="20"/>
      <c r="C693" s="20"/>
      <c r="D693" s="20"/>
      <c r="E693" s="20"/>
    </row>
    <row r="694" spans="1:5" x14ac:dyDescent="0.3">
      <c r="A694" s="20"/>
      <c r="B694" s="20"/>
      <c r="C694" s="20"/>
      <c r="D694" s="20"/>
      <c r="E694" s="20"/>
    </row>
    <row r="695" spans="1:5" x14ac:dyDescent="0.3">
      <c r="A695" s="20"/>
      <c r="B695" s="20"/>
      <c r="C695" s="20"/>
      <c r="D695" s="20"/>
      <c r="E695" s="20"/>
    </row>
    <row r="696" spans="1:5" x14ac:dyDescent="0.3">
      <c r="A696" s="20"/>
      <c r="B696" s="20"/>
      <c r="C696" s="20"/>
      <c r="D696" s="20"/>
      <c r="E696" s="20"/>
    </row>
    <row r="697" spans="1:5" x14ac:dyDescent="0.3">
      <c r="A697" s="20"/>
      <c r="B697" s="20"/>
      <c r="C697" s="20"/>
      <c r="D697" s="20"/>
      <c r="E697" s="20"/>
    </row>
    <row r="698" spans="1:5" x14ac:dyDescent="0.3">
      <c r="A698" s="20"/>
      <c r="B698" s="20"/>
      <c r="C698" s="20"/>
      <c r="D698" s="20"/>
      <c r="E698" s="20"/>
    </row>
    <row r="699" spans="1:5" x14ac:dyDescent="0.3">
      <c r="A699" s="20"/>
      <c r="B699" s="20"/>
      <c r="C699" s="20"/>
      <c r="D699" s="20"/>
      <c r="E699" s="20"/>
    </row>
    <row r="700" spans="1:5" x14ac:dyDescent="0.3">
      <c r="A700" s="20"/>
      <c r="B700" s="20"/>
      <c r="C700" s="20"/>
      <c r="D700" s="20"/>
      <c r="E700" s="20"/>
    </row>
    <row r="701" spans="1:5" x14ac:dyDescent="0.3">
      <c r="A701" s="20"/>
      <c r="B701" s="20"/>
      <c r="C701" s="20"/>
      <c r="D701" s="20"/>
      <c r="E701" s="20"/>
    </row>
    <row r="702" spans="1:5" x14ac:dyDescent="0.3">
      <c r="A702" s="20"/>
      <c r="B702" s="20"/>
      <c r="C702" s="20"/>
      <c r="D702" s="20"/>
      <c r="E702" s="20"/>
    </row>
    <row r="703" spans="1:5" x14ac:dyDescent="0.3">
      <c r="A703" s="20"/>
      <c r="B703" s="20"/>
      <c r="C703" s="20"/>
      <c r="D703" s="20"/>
      <c r="E703" s="20"/>
    </row>
    <row r="704" spans="1:5" x14ac:dyDescent="0.3">
      <c r="A704" s="20"/>
      <c r="B704" s="20"/>
      <c r="C704" s="20"/>
      <c r="D704" s="20"/>
      <c r="E704" s="20"/>
    </row>
    <row r="705" spans="1:5" x14ac:dyDescent="0.3">
      <c r="A705" s="20"/>
      <c r="B705" s="20"/>
      <c r="C705" s="20"/>
      <c r="D705" s="20"/>
      <c r="E705" s="20"/>
    </row>
    <row r="706" spans="1:5" x14ac:dyDescent="0.3">
      <c r="A706" s="20"/>
      <c r="B706" s="20"/>
      <c r="C706" s="20"/>
      <c r="D706" s="20"/>
      <c r="E706" s="20"/>
    </row>
    <row r="707" spans="1:5" x14ac:dyDescent="0.3">
      <c r="A707" s="20"/>
      <c r="B707" s="20"/>
      <c r="C707" s="20"/>
      <c r="D707" s="20"/>
      <c r="E707" s="20"/>
    </row>
    <row r="708" spans="1:5" x14ac:dyDescent="0.3">
      <c r="A708" s="20"/>
      <c r="B708" s="20"/>
      <c r="C708" s="20"/>
      <c r="D708" s="20"/>
      <c r="E708" s="20"/>
    </row>
    <row r="709" spans="1:5" x14ac:dyDescent="0.3">
      <c r="A709" s="20"/>
      <c r="B709" s="20"/>
      <c r="C709" s="20"/>
      <c r="D709" s="20"/>
      <c r="E709" s="20"/>
    </row>
    <row r="710" spans="1:5" x14ac:dyDescent="0.3">
      <c r="A710" s="20"/>
      <c r="B710" s="20"/>
      <c r="C710" s="20"/>
      <c r="D710" s="20"/>
      <c r="E710" s="20"/>
    </row>
    <row r="711" spans="1:5" x14ac:dyDescent="0.3">
      <c r="A711" s="20"/>
      <c r="B711" s="20"/>
      <c r="C711" s="20"/>
      <c r="D711" s="20"/>
      <c r="E711" s="20"/>
    </row>
    <row r="712" spans="1:5" x14ac:dyDescent="0.3">
      <c r="A712" s="20"/>
      <c r="B712" s="20"/>
      <c r="C712" s="20"/>
      <c r="D712" s="20"/>
      <c r="E712" s="20"/>
    </row>
    <row r="713" spans="1:5" x14ac:dyDescent="0.3">
      <c r="A713" s="20"/>
      <c r="B713" s="20"/>
      <c r="C713" s="20"/>
      <c r="D713" s="20"/>
      <c r="E713" s="20"/>
    </row>
    <row r="714" spans="1:5" x14ac:dyDescent="0.3">
      <c r="A714" s="20"/>
      <c r="B714" s="20"/>
      <c r="C714" s="20"/>
      <c r="D714" s="20"/>
      <c r="E714" s="20"/>
    </row>
    <row r="715" spans="1:5" x14ac:dyDescent="0.3">
      <c r="A715" s="20"/>
      <c r="B715" s="20"/>
      <c r="C715" s="20"/>
      <c r="D715" s="20"/>
      <c r="E715" s="20"/>
    </row>
    <row r="716" spans="1:5" x14ac:dyDescent="0.3">
      <c r="A716" s="20"/>
      <c r="B716" s="20"/>
      <c r="C716" s="20"/>
      <c r="D716" s="20"/>
      <c r="E716" s="20"/>
    </row>
    <row r="717" spans="1:5" x14ac:dyDescent="0.3">
      <c r="A717" s="20"/>
      <c r="B717" s="20"/>
      <c r="C717" s="20"/>
      <c r="D717" s="20"/>
      <c r="E717" s="20"/>
    </row>
    <row r="718" spans="1:5" x14ac:dyDescent="0.3">
      <c r="A718" s="20"/>
      <c r="B718" s="20"/>
      <c r="C718" s="20"/>
      <c r="D718" s="20"/>
      <c r="E718" s="20"/>
    </row>
    <row r="719" spans="1:5" x14ac:dyDescent="0.3">
      <c r="A719" s="20"/>
      <c r="B719" s="20"/>
      <c r="C719" s="20"/>
      <c r="D719" s="20"/>
      <c r="E719" s="20"/>
    </row>
    <row r="720" spans="1:5" x14ac:dyDescent="0.3">
      <c r="A720" s="20"/>
      <c r="B720" s="20"/>
      <c r="C720" s="20"/>
      <c r="D720" s="20"/>
      <c r="E720" s="20"/>
    </row>
    <row r="721" spans="1:5" x14ac:dyDescent="0.3">
      <c r="A721" s="20"/>
      <c r="B721" s="20"/>
      <c r="C721" s="20"/>
      <c r="D721" s="20"/>
      <c r="E721" s="20"/>
    </row>
    <row r="722" spans="1:5" x14ac:dyDescent="0.3">
      <c r="A722" s="20"/>
      <c r="B722" s="20"/>
      <c r="C722" s="20"/>
      <c r="D722" s="20"/>
      <c r="E722" s="20"/>
    </row>
    <row r="723" spans="1:5" x14ac:dyDescent="0.3">
      <c r="A723" s="20"/>
      <c r="B723" s="20"/>
      <c r="C723" s="20"/>
      <c r="D723" s="20"/>
      <c r="E723" s="20"/>
    </row>
    <row r="724" spans="1:5" x14ac:dyDescent="0.3">
      <c r="A724" s="20"/>
      <c r="B724" s="20"/>
      <c r="C724" s="20"/>
      <c r="D724" s="20"/>
      <c r="E724" s="20"/>
    </row>
    <row r="725" spans="1:5" x14ac:dyDescent="0.3">
      <c r="A725" s="20"/>
      <c r="B725" s="20"/>
      <c r="C725" s="20"/>
      <c r="D725" s="20"/>
      <c r="E725" s="20"/>
    </row>
    <row r="726" spans="1:5" x14ac:dyDescent="0.3">
      <c r="A726" s="20"/>
      <c r="B726" s="20"/>
      <c r="C726" s="20"/>
      <c r="D726" s="20"/>
      <c r="E726" s="20"/>
    </row>
    <row r="727" spans="1:5" x14ac:dyDescent="0.3">
      <c r="A727" s="20"/>
      <c r="B727" s="20"/>
      <c r="C727" s="20"/>
      <c r="D727" s="20"/>
      <c r="E727" s="20"/>
    </row>
    <row r="728" spans="1:5" x14ac:dyDescent="0.3">
      <c r="A728" s="20"/>
      <c r="B728" s="20"/>
      <c r="C728" s="20"/>
      <c r="D728" s="20"/>
      <c r="E728" s="20"/>
    </row>
    <row r="729" spans="1:5" x14ac:dyDescent="0.3">
      <c r="A729" s="20"/>
      <c r="B729" s="20"/>
      <c r="C729" s="20"/>
      <c r="D729" s="20"/>
      <c r="E729" s="20"/>
    </row>
    <row r="730" spans="1:5" x14ac:dyDescent="0.3">
      <c r="A730" s="20"/>
      <c r="B730" s="20"/>
      <c r="C730" s="20"/>
      <c r="D730" s="20"/>
      <c r="E730" s="20"/>
    </row>
    <row r="731" spans="1:5" x14ac:dyDescent="0.3">
      <c r="A731" s="20"/>
      <c r="B731" s="20"/>
      <c r="C731" s="20"/>
      <c r="D731" s="20"/>
      <c r="E731" s="20"/>
    </row>
    <row r="732" spans="1:5" x14ac:dyDescent="0.3">
      <c r="A732" s="20"/>
      <c r="B732" s="20"/>
      <c r="C732" s="20"/>
      <c r="D732" s="20"/>
      <c r="E732" s="20"/>
    </row>
    <row r="733" spans="1:5" x14ac:dyDescent="0.3">
      <c r="A733" s="20"/>
      <c r="B733" s="20"/>
      <c r="C733" s="20"/>
      <c r="D733" s="20"/>
      <c r="E733" s="20"/>
    </row>
    <row r="734" spans="1:5" x14ac:dyDescent="0.3">
      <c r="A734" s="20"/>
      <c r="B734" s="20"/>
      <c r="C734" s="20"/>
      <c r="D734" s="20"/>
      <c r="E734" s="20"/>
    </row>
    <row r="735" spans="1:5" x14ac:dyDescent="0.3">
      <c r="A735" s="20"/>
      <c r="B735" s="20"/>
      <c r="C735" s="20"/>
      <c r="D735" s="20"/>
      <c r="E735" s="20"/>
    </row>
    <row r="736" spans="1:5" x14ac:dyDescent="0.3">
      <c r="A736" s="20"/>
      <c r="B736" s="20"/>
      <c r="C736" s="20"/>
      <c r="D736" s="20"/>
      <c r="E736" s="20"/>
    </row>
    <row r="737" spans="1:5" x14ac:dyDescent="0.3">
      <c r="A737" s="20"/>
      <c r="B737" s="20"/>
      <c r="C737" s="20"/>
      <c r="D737" s="20"/>
      <c r="E737" s="20"/>
    </row>
    <row r="738" spans="1:5" x14ac:dyDescent="0.3">
      <c r="A738" s="20"/>
      <c r="B738" s="20"/>
      <c r="C738" s="20"/>
      <c r="D738" s="20"/>
      <c r="E738" s="20"/>
    </row>
    <row r="739" spans="1:5" x14ac:dyDescent="0.3">
      <c r="A739" s="20"/>
      <c r="B739" s="20"/>
      <c r="C739" s="20"/>
      <c r="D739" s="20"/>
      <c r="E739" s="20"/>
    </row>
    <row r="740" spans="1:5" x14ac:dyDescent="0.3">
      <c r="A740" s="20"/>
      <c r="B740" s="20"/>
      <c r="C740" s="20"/>
      <c r="D740" s="20"/>
      <c r="E740" s="20"/>
    </row>
    <row r="741" spans="1:5" x14ac:dyDescent="0.3">
      <c r="A741" s="20"/>
      <c r="B741" s="20"/>
      <c r="C741" s="20"/>
      <c r="D741" s="20"/>
      <c r="E741" s="20"/>
    </row>
    <row r="742" spans="1:5" x14ac:dyDescent="0.3">
      <c r="A742" s="20"/>
      <c r="B742" s="20"/>
      <c r="C742" s="20"/>
      <c r="D742" s="20"/>
      <c r="E742" s="20"/>
    </row>
    <row r="743" spans="1:5" x14ac:dyDescent="0.3">
      <c r="A743" s="20"/>
      <c r="B743" s="20"/>
      <c r="C743" s="20"/>
      <c r="D743" s="20"/>
      <c r="E743" s="20"/>
    </row>
    <row r="744" spans="1:5" x14ac:dyDescent="0.3">
      <c r="A744" s="20"/>
      <c r="B744" s="20"/>
      <c r="C744" s="20"/>
      <c r="D744" s="20"/>
      <c r="E744" s="20"/>
    </row>
    <row r="745" spans="1:5" x14ac:dyDescent="0.3">
      <c r="A745" s="20"/>
      <c r="B745" s="20"/>
      <c r="C745" s="20"/>
      <c r="D745" s="20"/>
      <c r="E745" s="20"/>
    </row>
    <row r="746" spans="1:5" x14ac:dyDescent="0.3">
      <c r="A746" s="20"/>
      <c r="B746" s="20"/>
      <c r="C746" s="20"/>
      <c r="D746" s="20"/>
      <c r="E746" s="20"/>
    </row>
    <row r="747" spans="1:5" x14ac:dyDescent="0.3">
      <c r="A747" s="20"/>
      <c r="B747" s="20"/>
      <c r="C747" s="20"/>
      <c r="D747" s="20"/>
      <c r="E747" s="20"/>
    </row>
    <row r="748" spans="1:5" x14ac:dyDescent="0.3">
      <c r="A748" s="20"/>
      <c r="B748" s="20"/>
      <c r="C748" s="20"/>
      <c r="D748" s="20"/>
      <c r="E748" s="20"/>
    </row>
    <row r="749" spans="1:5" x14ac:dyDescent="0.3">
      <c r="A749" s="20"/>
      <c r="B749" s="20"/>
      <c r="C749" s="20"/>
      <c r="D749" s="20"/>
      <c r="E749" s="20"/>
    </row>
    <row r="750" spans="1:5" x14ac:dyDescent="0.3">
      <c r="A750" s="20"/>
      <c r="B750" s="20"/>
      <c r="C750" s="20"/>
      <c r="D750" s="20"/>
      <c r="E750" s="20"/>
    </row>
    <row r="751" spans="1:5" x14ac:dyDescent="0.3">
      <c r="A751" s="20"/>
      <c r="B751" s="20"/>
      <c r="C751" s="20"/>
      <c r="D751" s="20"/>
      <c r="E751" s="20"/>
    </row>
    <row r="752" spans="1:5" x14ac:dyDescent="0.3">
      <c r="A752" s="20"/>
      <c r="B752" s="20"/>
      <c r="C752" s="20"/>
      <c r="D752" s="20"/>
      <c r="E752" s="20"/>
    </row>
    <row r="753" spans="1:5" x14ac:dyDescent="0.3">
      <c r="A753" s="20"/>
      <c r="B753" s="20"/>
      <c r="C753" s="20"/>
      <c r="D753" s="20"/>
      <c r="E753" s="20"/>
    </row>
    <row r="754" spans="1:5" x14ac:dyDescent="0.3">
      <c r="A754" s="20"/>
      <c r="B754" s="20"/>
      <c r="C754" s="20"/>
      <c r="D754" s="20"/>
      <c r="E754" s="20"/>
    </row>
    <row r="755" spans="1:5" x14ac:dyDescent="0.3">
      <c r="A755" s="20"/>
      <c r="B755" s="20"/>
      <c r="C755" s="20"/>
      <c r="D755" s="20"/>
      <c r="E755" s="20"/>
    </row>
    <row r="756" spans="1:5" x14ac:dyDescent="0.3">
      <c r="A756" s="20"/>
      <c r="B756" s="20"/>
      <c r="C756" s="20"/>
      <c r="D756" s="20"/>
      <c r="E756" s="20"/>
    </row>
    <row r="757" spans="1:5" x14ac:dyDescent="0.3">
      <c r="A757" s="20"/>
      <c r="B757" s="20"/>
      <c r="C757" s="20"/>
      <c r="D757" s="20"/>
      <c r="E757" s="20"/>
    </row>
    <row r="758" spans="1:5" x14ac:dyDescent="0.3">
      <c r="A758" s="20"/>
      <c r="B758" s="20"/>
      <c r="C758" s="20"/>
      <c r="D758" s="20"/>
      <c r="E758" s="20"/>
    </row>
    <row r="759" spans="1:5" x14ac:dyDescent="0.3">
      <c r="A759" s="20"/>
      <c r="B759" s="20"/>
      <c r="C759" s="20"/>
      <c r="D759" s="20"/>
      <c r="E759" s="20"/>
    </row>
    <row r="760" spans="1:5" x14ac:dyDescent="0.3">
      <c r="A760" s="20"/>
      <c r="B760" s="20"/>
      <c r="C760" s="20"/>
      <c r="D760" s="20"/>
      <c r="E760" s="20"/>
    </row>
    <row r="761" spans="1:5" x14ac:dyDescent="0.3">
      <c r="A761" s="20"/>
      <c r="B761" s="20"/>
      <c r="C761" s="20"/>
      <c r="D761" s="20"/>
      <c r="E761" s="20"/>
    </row>
    <row r="762" spans="1:5" x14ac:dyDescent="0.3">
      <c r="A762" s="20"/>
      <c r="B762" s="20"/>
      <c r="C762" s="20"/>
      <c r="D762" s="20"/>
      <c r="E762" s="20"/>
    </row>
    <row r="763" spans="1:5" x14ac:dyDescent="0.3">
      <c r="A763" s="20"/>
      <c r="B763" s="20"/>
      <c r="C763" s="20"/>
      <c r="D763" s="20"/>
      <c r="E763" s="20"/>
    </row>
    <row r="764" spans="1:5" x14ac:dyDescent="0.3">
      <c r="A764" s="20"/>
      <c r="B764" s="20"/>
      <c r="C764" s="20"/>
      <c r="D764" s="20"/>
      <c r="E764" s="20"/>
    </row>
    <row r="765" spans="1:5" x14ac:dyDescent="0.3">
      <c r="A765" s="20"/>
      <c r="B765" s="20"/>
      <c r="C765" s="20"/>
      <c r="D765" s="20"/>
      <c r="E765" s="20"/>
    </row>
    <row r="766" spans="1:5" x14ac:dyDescent="0.3">
      <c r="A766" s="20"/>
      <c r="B766" s="20"/>
      <c r="C766" s="20"/>
      <c r="D766" s="20"/>
      <c r="E766" s="20"/>
    </row>
    <row r="767" spans="1:5" x14ac:dyDescent="0.3">
      <c r="A767" s="20"/>
      <c r="B767" s="20"/>
      <c r="C767" s="20"/>
      <c r="D767" s="20"/>
      <c r="E767" s="20"/>
    </row>
    <row r="768" spans="1:5" x14ac:dyDescent="0.3">
      <c r="A768" s="20"/>
      <c r="B768" s="20"/>
      <c r="C768" s="20"/>
      <c r="D768" s="20"/>
      <c r="E768" s="20"/>
    </row>
    <row r="769" spans="1:5" x14ac:dyDescent="0.3">
      <c r="A769" s="20"/>
      <c r="B769" s="20"/>
      <c r="C769" s="20"/>
      <c r="D769" s="20"/>
      <c r="E769" s="20"/>
    </row>
    <row r="770" spans="1:5" x14ac:dyDescent="0.3">
      <c r="A770" s="20"/>
      <c r="B770" s="20"/>
      <c r="C770" s="20"/>
      <c r="D770" s="20"/>
      <c r="E770" s="20"/>
    </row>
    <row r="771" spans="1:5" x14ac:dyDescent="0.3">
      <c r="A771" s="20"/>
      <c r="B771" s="20"/>
      <c r="C771" s="20"/>
      <c r="D771" s="20"/>
      <c r="E771" s="20"/>
    </row>
    <row r="772" spans="1:5" x14ac:dyDescent="0.3">
      <c r="A772" s="20"/>
      <c r="B772" s="20"/>
      <c r="C772" s="20"/>
      <c r="D772" s="20"/>
      <c r="E772" s="20"/>
    </row>
    <row r="773" spans="1:5" x14ac:dyDescent="0.3">
      <c r="A773" s="20"/>
      <c r="B773" s="20"/>
      <c r="C773" s="20"/>
      <c r="D773" s="20"/>
      <c r="E773" s="20"/>
    </row>
    <row r="774" spans="1:5" x14ac:dyDescent="0.3">
      <c r="A774" s="20"/>
      <c r="B774" s="20"/>
      <c r="C774" s="20"/>
      <c r="D774" s="20"/>
      <c r="E774" s="20"/>
    </row>
    <row r="775" spans="1:5" x14ac:dyDescent="0.3">
      <c r="A775" s="20"/>
      <c r="B775" s="20"/>
      <c r="C775" s="20"/>
      <c r="D775" s="20"/>
      <c r="E775" s="20"/>
    </row>
    <row r="776" spans="1:5" x14ac:dyDescent="0.3">
      <c r="A776" s="20"/>
      <c r="B776" s="20"/>
      <c r="C776" s="20"/>
      <c r="D776" s="20"/>
      <c r="E776" s="20"/>
    </row>
    <row r="777" spans="1:5" x14ac:dyDescent="0.3">
      <c r="A777" s="20"/>
      <c r="B777" s="20"/>
      <c r="C777" s="20"/>
      <c r="D777" s="20"/>
      <c r="E777" s="20"/>
    </row>
    <row r="778" spans="1:5" x14ac:dyDescent="0.3">
      <c r="A778" s="20"/>
      <c r="B778" s="20"/>
      <c r="C778" s="20"/>
      <c r="D778" s="20"/>
      <c r="E778" s="20"/>
    </row>
    <row r="779" spans="1:5" x14ac:dyDescent="0.3">
      <c r="A779" s="20"/>
      <c r="B779" s="20"/>
      <c r="C779" s="20"/>
      <c r="D779" s="20"/>
      <c r="E779" s="20"/>
    </row>
    <row r="780" spans="1:5" x14ac:dyDescent="0.3">
      <c r="A780" s="20"/>
      <c r="B780" s="20"/>
      <c r="C780" s="20"/>
      <c r="D780" s="20"/>
      <c r="E780" s="20"/>
    </row>
    <row r="781" spans="1:5" x14ac:dyDescent="0.3">
      <c r="A781" s="20"/>
      <c r="B781" s="20"/>
      <c r="C781" s="20"/>
      <c r="D781" s="20"/>
      <c r="E781" s="20"/>
    </row>
    <row r="782" spans="1:5" x14ac:dyDescent="0.3">
      <c r="A782" s="20"/>
      <c r="B782" s="20"/>
      <c r="C782" s="20"/>
      <c r="D782" s="20"/>
      <c r="E782" s="20"/>
    </row>
    <row r="783" spans="1:5" x14ac:dyDescent="0.3">
      <c r="A783" s="20"/>
      <c r="B783" s="20"/>
      <c r="C783" s="20"/>
      <c r="D783" s="20"/>
      <c r="E783" s="20"/>
    </row>
    <row r="784" spans="1:5" x14ac:dyDescent="0.3">
      <c r="A784" s="20"/>
      <c r="B784" s="20"/>
      <c r="C784" s="20"/>
      <c r="D784" s="20"/>
      <c r="E784" s="20"/>
    </row>
    <row r="785" spans="1:5" x14ac:dyDescent="0.3">
      <c r="A785" s="20"/>
      <c r="B785" s="20"/>
      <c r="C785" s="20"/>
      <c r="D785" s="20"/>
      <c r="E785" s="20"/>
    </row>
    <row r="786" spans="1:5" x14ac:dyDescent="0.3">
      <c r="A786" s="20"/>
      <c r="B786" s="20"/>
      <c r="C786" s="20"/>
      <c r="D786" s="20"/>
      <c r="E786" s="20"/>
    </row>
    <row r="787" spans="1:5" x14ac:dyDescent="0.3">
      <c r="A787" s="20"/>
      <c r="B787" s="20"/>
      <c r="C787" s="20"/>
      <c r="D787" s="20"/>
      <c r="E787" s="20"/>
    </row>
    <row r="788" spans="1:5" x14ac:dyDescent="0.3">
      <c r="A788" s="20"/>
      <c r="B788" s="20"/>
      <c r="C788" s="20"/>
      <c r="D788" s="20"/>
      <c r="E788" s="20"/>
    </row>
    <row r="789" spans="1:5" x14ac:dyDescent="0.3">
      <c r="A789" s="20"/>
      <c r="B789" s="20"/>
      <c r="C789" s="20"/>
      <c r="D789" s="20"/>
      <c r="E789" s="20"/>
    </row>
    <row r="790" spans="1:5" x14ac:dyDescent="0.3">
      <c r="A790" s="20"/>
      <c r="B790" s="20"/>
      <c r="C790" s="20"/>
      <c r="D790" s="20"/>
      <c r="E790" s="20"/>
    </row>
    <row r="791" spans="1:5" x14ac:dyDescent="0.3">
      <c r="A791" s="20"/>
      <c r="B791" s="20"/>
      <c r="C791" s="20"/>
      <c r="D791" s="20"/>
      <c r="E791" s="20"/>
    </row>
    <row r="792" spans="1:5" x14ac:dyDescent="0.3">
      <c r="A792" s="20"/>
      <c r="B792" s="20"/>
      <c r="C792" s="20"/>
      <c r="D792" s="20"/>
      <c r="E792" s="20"/>
    </row>
    <row r="793" spans="1:5" x14ac:dyDescent="0.3">
      <c r="A793" s="20"/>
      <c r="B793" s="20"/>
      <c r="C793" s="20"/>
      <c r="D793" s="20"/>
      <c r="E793" s="20"/>
    </row>
    <row r="794" spans="1:5" x14ac:dyDescent="0.3">
      <c r="A794" s="20"/>
      <c r="B794" s="20"/>
      <c r="C794" s="20"/>
      <c r="D794" s="20"/>
      <c r="E794" s="20"/>
    </row>
    <row r="795" spans="1:5" x14ac:dyDescent="0.3">
      <c r="A795" s="20"/>
      <c r="B795" s="20"/>
      <c r="C795" s="20"/>
      <c r="D795" s="20"/>
      <c r="E795" s="20"/>
    </row>
    <row r="796" spans="1:5" x14ac:dyDescent="0.3">
      <c r="A796" s="20"/>
      <c r="B796" s="20"/>
      <c r="C796" s="20"/>
      <c r="D796" s="20"/>
      <c r="E796" s="20"/>
    </row>
    <row r="797" spans="1:5" x14ac:dyDescent="0.3">
      <c r="A797" s="20"/>
      <c r="B797" s="20"/>
      <c r="C797" s="20"/>
      <c r="D797" s="20"/>
      <c r="E797" s="20"/>
    </row>
    <row r="798" spans="1:5" x14ac:dyDescent="0.3">
      <c r="A798" s="20"/>
      <c r="B798" s="20"/>
      <c r="C798" s="20"/>
      <c r="D798" s="20"/>
      <c r="E798" s="20"/>
    </row>
    <row r="799" spans="1:5" x14ac:dyDescent="0.3">
      <c r="A799" s="20"/>
      <c r="B799" s="20"/>
      <c r="C799" s="20"/>
      <c r="D799" s="20"/>
      <c r="E799" s="20"/>
    </row>
    <row r="800" spans="1:5" x14ac:dyDescent="0.3">
      <c r="A800" s="20"/>
      <c r="B800" s="20"/>
      <c r="C800" s="20"/>
      <c r="D800" s="20"/>
      <c r="E800" s="20"/>
    </row>
    <row r="801" spans="1:5" x14ac:dyDescent="0.3">
      <c r="A801" s="20"/>
      <c r="B801" s="20"/>
      <c r="C801" s="20"/>
      <c r="D801" s="20"/>
      <c r="E801" s="20"/>
    </row>
    <row r="802" spans="1:5" x14ac:dyDescent="0.3">
      <c r="A802" s="20"/>
      <c r="B802" s="20"/>
      <c r="C802" s="20"/>
      <c r="D802" s="20"/>
      <c r="E802" s="20"/>
    </row>
    <row r="803" spans="1:5" x14ac:dyDescent="0.3">
      <c r="A803" s="20"/>
      <c r="B803" s="20"/>
      <c r="C803" s="20"/>
      <c r="D803" s="20"/>
      <c r="E803" s="20"/>
    </row>
    <row r="804" spans="1:5" x14ac:dyDescent="0.3">
      <c r="A804" s="20"/>
      <c r="B804" s="20"/>
      <c r="C804" s="20"/>
      <c r="D804" s="20"/>
      <c r="E804" s="20"/>
    </row>
    <row r="805" spans="1:5" x14ac:dyDescent="0.3">
      <c r="A805" s="20"/>
      <c r="B805" s="20"/>
      <c r="C805" s="20"/>
      <c r="D805" s="20"/>
      <c r="E805" s="20"/>
    </row>
    <row r="806" spans="1:5" x14ac:dyDescent="0.3">
      <c r="A806" s="20"/>
      <c r="B806" s="20"/>
      <c r="C806" s="20"/>
      <c r="D806" s="20"/>
      <c r="E806" s="20"/>
    </row>
    <row r="807" spans="1:5" x14ac:dyDescent="0.3">
      <c r="A807" s="20"/>
      <c r="B807" s="20"/>
      <c r="C807" s="20"/>
      <c r="D807" s="20"/>
      <c r="E807" s="20"/>
    </row>
    <row r="808" spans="1:5" x14ac:dyDescent="0.3">
      <c r="A808" s="20"/>
      <c r="B808" s="20"/>
      <c r="C808" s="20"/>
      <c r="D808" s="20"/>
      <c r="E808" s="20"/>
    </row>
    <row r="809" spans="1:5" x14ac:dyDescent="0.3">
      <c r="A809" s="20"/>
      <c r="B809" s="20"/>
      <c r="C809" s="20"/>
      <c r="D809" s="20"/>
      <c r="E809" s="20"/>
    </row>
    <row r="810" spans="1:5" x14ac:dyDescent="0.3">
      <c r="A810" s="20"/>
      <c r="B810" s="20"/>
      <c r="C810" s="20"/>
      <c r="D810" s="20"/>
      <c r="E810" s="20"/>
    </row>
    <row r="811" spans="1:5" x14ac:dyDescent="0.3">
      <c r="A811" s="20"/>
      <c r="B811" s="20"/>
      <c r="C811" s="20"/>
      <c r="D811" s="20"/>
      <c r="E811" s="20"/>
    </row>
    <row r="812" spans="1:5" x14ac:dyDescent="0.3">
      <c r="A812" s="20"/>
      <c r="B812" s="20"/>
      <c r="C812" s="20"/>
      <c r="D812" s="20"/>
      <c r="E812" s="20"/>
    </row>
    <row r="813" spans="1:5" x14ac:dyDescent="0.3">
      <c r="A813" s="20"/>
      <c r="B813" s="20"/>
      <c r="C813" s="20"/>
      <c r="D813" s="20"/>
      <c r="E813" s="20"/>
    </row>
    <row r="814" spans="1:5" x14ac:dyDescent="0.3">
      <c r="A814" s="20"/>
      <c r="B814" s="20"/>
      <c r="C814" s="20"/>
      <c r="D814" s="20"/>
      <c r="E814" s="20"/>
    </row>
    <row r="815" spans="1:5" x14ac:dyDescent="0.3">
      <c r="A815" s="20"/>
      <c r="B815" s="20"/>
      <c r="C815" s="20"/>
      <c r="D815" s="20"/>
      <c r="E815" s="20"/>
    </row>
    <row r="816" spans="1:5" x14ac:dyDescent="0.3">
      <c r="A816" s="20"/>
      <c r="B816" s="20"/>
      <c r="C816" s="20"/>
      <c r="D816" s="20"/>
      <c r="E816" s="20"/>
    </row>
    <row r="817" spans="1:5" x14ac:dyDescent="0.3">
      <c r="A817" s="20"/>
      <c r="B817" s="20"/>
      <c r="C817" s="20"/>
      <c r="D817" s="20"/>
      <c r="E817" s="20"/>
    </row>
    <row r="818" spans="1:5" x14ac:dyDescent="0.3">
      <c r="A818" s="20"/>
      <c r="B818" s="20"/>
      <c r="C818" s="20"/>
      <c r="D818" s="20"/>
      <c r="E818" s="20"/>
    </row>
    <row r="819" spans="1:5" x14ac:dyDescent="0.3">
      <c r="A819" s="20"/>
      <c r="B819" s="20"/>
      <c r="C819" s="20"/>
      <c r="D819" s="20"/>
      <c r="E819" s="20"/>
    </row>
    <row r="820" spans="1:5" x14ac:dyDescent="0.3">
      <c r="A820" s="20"/>
      <c r="B820" s="20"/>
      <c r="C820" s="20"/>
      <c r="D820" s="20"/>
      <c r="E820" s="20"/>
    </row>
    <row r="821" spans="1:5" x14ac:dyDescent="0.3">
      <c r="A821" s="20"/>
      <c r="B821" s="20"/>
      <c r="C821" s="20"/>
      <c r="D821" s="20"/>
      <c r="E821" s="20"/>
    </row>
    <row r="822" spans="1:5" x14ac:dyDescent="0.3">
      <c r="A822" s="20"/>
      <c r="B822" s="20"/>
      <c r="C822" s="20"/>
      <c r="D822" s="20"/>
      <c r="E822" s="20"/>
    </row>
    <row r="823" spans="1:5" x14ac:dyDescent="0.3">
      <c r="A823" s="20"/>
      <c r="B823" s="20"/>
      <c r="C823" s="20"/>
      <c r="D823" s="20"/>
      <c r="E823" s="20"/>
    </row>
    <row r="824" spans="1:5" x14ac:dyDescent="0.3">
      <c r="A824" s="20"/>
      <c r="B824" s="20"/>
      <c r="C824" s="20"/>
      <c r="D824" s="20"/>
      <c r="E824" s="20"/>
    </row>
    <row r="825" spans="1:5" x14ac:dyDescent="0.3">
      <c r="A825" s="20"/>
      <c r="B825" s="20"/>
      <c r="C825" s="20"/>
      <c r="D825" s="20"/>
      <c r="E825" s="20"/>
    </row>
    <row r="826" spans="1:5" x14ac:dyDescent="0.3">
      <c r="A826" s="20"/>
      <c r="B826" s="20"/>
      <c r="C826" s="20"/>
      <c r="D826" s="20"/>
      <c r="E826" s="20"/>
    </row>
    <row r="827" spans="1:5" x14ac:dyDescent="0.3">
      <c r="A827" s="20"/>
      <c r="B827" s="20"/>
      <c r="C827" s="20"/>
      <c r="D827" s="20"/>
      <c r="E827" s="20"/>
    </row>
    <row r="828" spans="1:5" x14ac:dyDescent="0.3">
      <c r="A828" s="20"/>
      <c r="B828" s="20"/>
      <c r="C828" s="20"/>
      <c r="D828" s="20"/>
      <c r="E828" s="20"/>
    </row>
    <row r="829" spans="1:5" x14ac:dyDescent="0.3">
      <c r="A829" s="20"/>
      <c r="B829" s="20"/>
      <c r="C829" s="20"/>
      <c r="D829" s="20"/>
      <c r="E829" s="20"/>
    </row>
    <row r="830" spans="1:5" x14ac:dyDescent="0.3">
      <c r="A830" s="20"/>
      <c r="B830" s="20"/>
      <c r="C830" s="20"/>
      <c r="D830" s="20"/>
      <c r="E830" s="20"/>
    </row>
    <row r="831" spans="1:5" x14ac:dyDescent="0.3">
      <c r="A831" s="20"/>
      <c r="B831" s="20"/>
      <c r="C831" s="20"/>
      <c r="D831" s="20"/>
      <c r="E831" s="20"/>
    </row>
    <row r="832" spans="1:5" x14ac:dyDescent="0.3">
      <c r="A832" s="20"/>
      <c r="B832" s="20"/>
      <c r="C832" s="20"/>
      <c r="D832" s="20"/>
      <c r="E832" s="20"/>
    </row>
    <row r="833" spans="1:5" x14ac:dyDescent="0.3">
      <c r="A833" s="20"/>
      <c r="B833" s="20"/>
      <c r="C833" s="20"/>
      <c r="D833" s="20"/>
      <c r="E833" s="20"/>
    </row>
    <row r="834" spans="1:5" x14ac:dyDescent="0.3">
      <c r="A834" s="20"/>
      <c r="B834" s="20"/>
      <c r="C834" s="20"/>
      <c r="D834" s="20"/>
      <c r="E834" s="20"/>
    </row>
    <row r="835" spans="1:5" x14ac:dyDescent="0.3">
      <c r="A835" s="20"/>
      <c r="B835" s="20"/>
      <c r="C835" s="20"/>
      <c r="D835" s="20"/>
      <c r="E835" s="20"/>
    </row>
    <row r="836" spans="1:5" x14ac:dyDescent="0.3">
      <c r="A836" s="20"/>
      <c r="B836" s="20"/>
      <c r="C836" s="20"/>
      <c r="D836" s="20"/>
      <c r="E836" s="20"/>
    </row>
    <row r="837" spans="1:5" x14ac:dyDescent="0.3">
      <c r="A837" s="20"/>
      <c r="B837" s="20"/>
      <c r="C837" s="20"/>
      <c r="D837" s="20"/>
      <c r="E837" s="20"/>
    </row>
    <row r="838" spans="1:5" x14ac:dyDescent="0.3">
      <c r="A838" s="20"/>
      <c r="B838" s="20"/>
      <c r="C838" s="20"/>
      <c r="D838" s="20"/>
      <c r="E838" s="20"/>
    </row>
    <row r="839" spans="1:5" x14ac:dyDescent="0.3">
      <c r="A839" s="20"/>
      <c r="B839" s="20"/>
      <c r="C839" s="20"/>
      <c r="D839" s="20"/>
      <c r="E839" s="20"/>
    </row>
    <row r="840" spans="1:5" x14ac:dyDescent="0.3">
      <c r="A840" s="20"/>
      <c r="B840" s="20"/>
      <c r="C840" s="20"/>
      <c r="D840" s="20"/>
      <c r="E840" s="20"/>
    </row>
    <row r="841" spans="1:5" x14ac:dyDescent="0.3">
      <c r="A841" s="20"/>
      <c r="B841" s="20"/>
      <c r="C841" s="20"/>
      <c r="D841" s="20"/>
      <c r="E841" s="20"/>
    </row>
    <row r="842" spans="1:5" x14ac:dyDescent="0.3">
      <c r="A842" s="20"/>
      <c r="B842" s="20"/>
      <c r="C842" s="20"/>
      <c r="D842" s="20"/>
      <c r="E842" s="20"/>
    </row>
    <row r="843" spans="1:5" x14ac:dyDescent="0.3">
      <c r="A843" s="20"/>
      <c r="B843" s="20"/>
      <c r="C843" s="20"/>
      <c r="D843" s="20"/>
      <c r="E843" s="20"/>
    </row>
    <row r="844" spans="1:5" x14ac:dyDescent="0.3">
      <c r="A844" s="20"/>
      <c r="B844" s="20"/>
      <c r="C844" s="20"/>
      <c r="D844" s="20"/>
      <c r="E844" s="20"/>
    </row>
    <row r="845" spans="1:5" x14ac:dyDescent="0.3">
      <c r="A845" s="20"/>
      <c r="B845" s="20"/>
      <c r="C845" s="20"/>
      <c r="D845" s="20"/>
      <c r="E845" s="20"/>
    </row>
    <row r="846" spans="1:5" x14ac:dyDescent="0.3">
      <c r="A846" s="20"/>
      <c r="B846" s="20"/>
      <c r="C846" s="20"/>
      <c r="D846" s="20"/>
      <c r="E846" s="20"/>
    </row>
    <row r="847" spans="1:5" x14ac:dyDescent="0.3">
      <c r="A847" s="20"/>
      <c r="B847" s="20"/>
      <c r="C847" s="20"/>
      <c r="D847" s="20"/>
      <c r="E847" s="20"/>
    </row>
    <row r="848" spans="1:5" x14ac:dyDescent="0.3">
      <c r="A848" s="20"/>
      <c r="B848" s="20"/>
      <c r="C848" s="20"/>
      <c r="D848" s="20"/>
      <c r="E848" s="20"/>
    </row>
    <row r="849" spans="1:5" x14ac:dyDescent="0.3">
      <c r="A849" s="20"/>
      <c r="B849" s="20"/>
      <c r="C849" s="20"/>
      <c r="D849" s="20"/>
      <c r="E849" s="20"/>
    </row>
    <row r="850" spans="1:5" x14ac:dyDescent="0.3">
      <c r="A850" s="20"/>
      <c r="B850" s="20"/>
      <c r="C850" s="20"/>
      <c r="D850" s="20"/>
      <c r="E850" s="20"/>
    </row>
    <row r="851" spans="1:5" x14ac:dyDescent="0.3">
      <c r="A851" s="20"/>
      <c r="B851" s="20"/>
      <c r="C851" s="20"/>
      <c r="D851" s="20"/>
      <c r="E851" s="20"/>
    </row>
    <row r="852" spans="1:5" x14ac:dyDescent="0.3">
      <c r="A852" s="20"/>
      <c r="B852" s="20"/>
      <c r="C852" s="20"/>
      <c r="D852" s="20"/>
      <c r="E852" s="20"/>
    </row>
    <row r="853" spans="1:5" x14ac:dyDescent="0.3">
      <c r="A853" s="20"/>
      <c r="B853" s="20"/>
      <c r="C853" s="20"/>
      <c r="D853" s="20"/>
      <c r="E853" s="20"/>
    </row>
    <row r="854" spans="1:5" x14ac:dyDescent="0.3">
      <c r="A854" s="20"/>
      <c r="B854" s="20"/>
      <c r="C854" s="20"/>
      <c r="D854" s="20"/>
      <c r="E854" s="20"/>
    </row>
    <row r="855" spans="1:5" x14ac:dyDescent="0.3">
      <c r="A855" s="20"/>
      <c r="B855" s="20"/>
      <c r="C855" s="20"/>
      <c r="D855" s="20"/>
      <c r="E855" s="20"/>
    </row>
    <row r="856" spans="1:5" x14ac:dyDescent="0.3">
      <c r="A856" s="20"/>
      <c r="B856" s="20"/>
      <c r="C856" s="20"/>
      <c r="D856" s="20"/>
      <c r="E856" s="20"/>
    </row>
    <row r="857" spans="1:5" x14ac:dyDescent="0.3">
      <c r="A857" s="20"/>
      <c r="B857" s="20"/>
      <c r="C857" s="20"/>
      <c r="D857" s="20"/>
      <c r="E857" s="20"/>
    </row>
    <row r="858" spans="1:5" x14ac:dyDescent="0.3">
      <c r="A858" s="20"/>
      <c r="B858" s="20"/>
      <c r="C858" s="20"/>
      <c r="D858" s="20"/>
      <c r="E858" s="20"/>
    </row>
    <row r="859" spans="1:5" x14ac:dyDescent="0.3">
      <c r="A859" s="20"/>
      <c r="B859" s="20"/>
      <c r="C859" s="20"/>
      <c r="D859" s="20"/>
      <c r="E859" s="20"/>
    </row>
    <row r="860" spans="1:5" x14ac:dyDescent="0.3">
      <c r="A860" s="20"/>
      <c r="B860" s="20"/>
      <c r="C860" s="20"/>
      <c r="D860" s="20"/>
      <c r="E860" s="20"/>
    </row>
    <row r="861" spans="1:5" x14ac:dyDescent="0.3">
      <c r="A861" s="20"/>
      <c r="B861" s="20"/>
      <c r="C861" s="20"/>
      <c r="D861" s="20"/>
      <c r="E861" s="20"/>
    </row>
    <row r="862" spans="1:5" x14ac:dyDescent="0.3">
      <c r="A862" s="20"/>
      <c r="B862" s="20"/>
      <c r="C862" s="20"/>
      <c r="D862" s="20"/>
      <c r="E862" s="20"/>
    </row>
    <row r="863" spans="1:5" x14ac:dyDescent="0.3">
      <c r="A863" s="20"/>
      <c r="B863" s="20"/>
      <c r="C863" s="20"/>
      <c r="D863" s="20"/>
      <c r="E863" s="20"/>
    </row>
    <row r="864" spans="1:5" x14ac:dyDescent="0.3">
      <c r="A864" s="20"/>
      <c r="B864" s="20"/>
      <c r="C864" s="20"/>
      <c r="D864" s="20"/>
      <c r="E864" s="20"/>
    </row>
    <row r="865" spans="1:5" x14ac:dyDescent="0.3">
      <c r="A865" s="20"/>
      <c r="B865" s="20"/>
      <c r="C865" s="20"/>
      <c r="D865" s="20"/>
      <c r="E865" s="20"/>
    </row>
    <row r="866" spans="1:5" x14ac:dyDescent="0.3">
      <c r="A866" s="20"/>
      <c r="B866" s="20"/>
      <c r="C866" s="20"/>
      <c r="D866" s="20"/>
      <c r="E866" s="20"/>
    </row>
    <row r="867" spans="1:5" x14ac:dyDescent="0.3">
      <c r="A867" s="20"/>
      <c r="B867" s="20"/>
      <c r="C867" s="20"/>
      <c r="D867" s="20"/>
      <c r="E867" s="20"/>
    </row>
    <row r="868" spans="1:5" x14ac:dyDescent="0.3">
      <c r="A868" s="20"/>
      <c r="B868" s="20"/>
      <c r="C868" s="20"/>
      <c r="D868" s="20"/>
      <c r="E868" s="20"/>
    </row>
    <row r="869" spans="1:5" x14ac:dyDescent="0.3">
      <c r="A869" s="20"/>
      <c r="B869" s="20"/>
      <c r="C869" s="20"/>
      <c r="D869" s="20"/>
      <c r="E869" s="20"/>
    </row>
    <row r="870" spans="1:5" x14ac:dyDescent="0.3">
      <c r="A870" s="20"/>
      <c r="B870" s="20"/>
      <c r="C870" s="20"/>
      <c r="D870" s="20"/>
      <c r="E870" s="20"/>
    </row>
    <row r="871" spans="1:5" x14ac:dyDescent="0.3">
      <c r="A871" s="20"/>
      <c r="B871" s="20"/>
      <c r="C871" s="20"/>
      <c r="D871" s="20"/>
      <c r="E871" s="20"/>
    </row>
    <row r="872" spans="1:5" x14ac:dyDescent="0.3">
      <c r="A872" s="20"/>
      <c r="B872" s="20"/>
      <c r="C872" s="20"/>
      <c r="D872" s="20"/>
      <c r="E872" s="20"/>
    </row>
    <row r="873" spans="1:5" x14ac:dyDescent="0.3">
      <c r="A873" s="20"/>
      <c r="B873" s="20"/>
      <c r="C873" s="20"/>
      <c r="D873" s="20"/>
      <c r="E873" s="20"/>
    </row>
    <row r="874" spans="1:5" x14ac:dyDescent="0.3">
      <c r="A874" s="20"/>
      <c r="B874" s="20"/>
      <c r="C874" s="20"/>
      <c r="D874" s="20"/>
      <c r="E874" s="20"/>
    </row>
    <row r="875" spans="1:5" x14ac:dyDescent="0.3">
      <c r="A875" s="20"/>
      <c r="B875" s="20"/>
      <c r="C875" s="20"/>
      <c r="D875" s="20"/>
      <c r="E875" s="20"/>
    </row>
    <row r="876" spans="1:5" x14ac:dyDescent="0.3">
      <c r="A876" s="20"/>
      <c r="B876" s="20"/>
      <c r="C876" s="20"/>
      <c r="D876" s="20"/>
      <c r="E876" s="20"/>
    </row>
    <row r="877" spans="1:5" x14ac:dyDescent="0.3">
      <c r="A877" s="20"/>
      <c r="B877" s="20"/>
      <c r="C877" s="20"/>
      <c r="D877" s="20"/>
      <c r="E877" s="20"/>
    </row>
    <row r="878" spans="1:5" x14ac:dyDescent="0.3">
      <c r="A878" s="20"/>
      <c r="B878" s="20"/>
      <c r="C878" s="20"/>
      <c r="D878" s="20"/>
      <c r="E878" s="20"/>
    </row>
    <row r="879" spans="1:5" x14ac:dyDescent="0.3">
      <c r="A879" s="20"/>
      <c r="B879" s="20"/>
      <c r="C879" s="20"/>
      <c r="D879" s="20"/>
      <c r="E879" s="20"/>
    </row>
    <row r="880" spans="1:5" x14ac:dyDescent="0.3">
      <c r="A880" s="20"/>
      <c r="B880" s="20"/>
      <c r="C880" s="20"/>
      <c r="D880" s="20"/>
      <c r="E880" s="20"/>
    </row>
    <row r="881" spans="1:5" x14ac:dyDescent="0.3">
      <c r="A881" s="20"/>
      <c r="B881" s="20"/>
      <c r="C881" s="20"/>
      <c r="D881" s="20"/>
      <c r="E881" s="20"/>
    </row>
    <row r="882" spans="1:5" x14ac:dyDescent="0.3">
      <c r="A882" s="20"/>
      <c r="B882" s="20"/>
      <c r="C882" s="20"/>
      <c r="D882" s="20"/>
      <c r="E882" s="20"/>
    </row>
    <row r="883" spans="1:5" x14ac:dyDescent="0.3">
      <c r="A883" s="20"/>
      <c r="B883" s="20"/>
      <c r="C883" s="20"/>
      <c r="D883" s="20"/>
      <c r="E883" s="20"/>
    </row>
    <row r="884" spans="1:5" x14ac:dyDescent="0.3">
      <c r="A884" s="20"/>
      <c r="B884" s="20"/>
      <c r="C884" s="20"/>
      <c r="D884" s="20"/>
      <c r="E884" s="20"/>
    </row>
    <row r="885" spans="1:5" x14ac:dyDescent="0.3">
      <c r="A885" s="20"/>
      <c r="B885" s="20"/>
      <c r="C885" s="20"/>
      <c r="D885" s="20"/>
      <c r="E885" s="20"/>
    </row>
    <row r="886" spans="1:5" x14ac:dyDescent="0.3">
      <c r="A886" s="20"/>
      <c r="B886" s="20"/>
      <c r="C886" s="20"/>
      <c r="D886" s="20"/>
      <c r="E886" s="20"/>
    </row>
    <row r="887" spans="1:5" x14ac:dyDescent="0.3">
      <c r="A887" s="20"/>
      <c r="B887" s="20"/>
      <c r="C887" s="20"/>
      <c r="D887" s="20"/>
      <c r="E887" s="20"/>
    </row>
    <row r="888" spans="1:5" x14ac:dyDescent="0.3">
      <c r="A888" s="20"/>
      <c r="B888" s="20"/>
      <c r="C888" s="20"/>
      <c r="D888" s="20"/>
      <c r="E888" s="20"/>
    </row>
    <row r="889" spans="1:5" x14ac:dyDescent="0.3">
      <c r="A889" s="20"/>
      <c r="B889" s="20"/>
      <c r="C889" s="20"/>
      <c r="D889" s="20"/>
      <c r="E889" s="20"/>
    </row>
    <row r="890" spans="1:5" x14ac:dyDescent="0.3">
      <c r="A890" s="20"/>
      <c r="B890" s="20"/>
      <c r="C890" s="20"/>
      <c r="D890" s="20"/>
      <c r="E890" s="20"/>
    </row>
    <row r="891" spans="1:5" x14ac:dyDescent="0.3">
      <c r="A891" s="20"/>
      <c r="B891" s="20"/>
      <c r="C891" s="20"/>
      <c r="D891" s="20"/>
      <c r="E891" s="20"/>
    </row>
    <row r="892" spans="1:5" x14ac:dyDescent="0.3">
      <c r="A892" s="20"/>
      <c r="B892" s="20"/>
      <c r="C892" s="20"/>
      <c r="D892" s="20"/>
      <c r="E892" s="20"/>
    </row>
    <row r="893" spans="1:5" x14ac:dyDescent="0.3">
      <c r="A893" s="20"/>
      <c r="B893" s="20"/>
      <c r="C893" s="20"/>
      <c r="D893" s="20"/>
      <c r="E893" s="20"/>
    </row>
    <row r="894" spans="1:5" x14ac:dyDescent="0.3">
      <c r="A894" s="20"/>
      <c r="B894" s="20"/>
      <c r="C894" s="20"/>
      <c r="D894" s="20"/>
      <c r="E894" s="20"/>
    </row>
    <row r="895" spans="1:5" x14ac:dyDescent="0.3">
      <c r="A895" s="20"/>
      <c r="B895" s="20"/>
      <c r="C895" s="20"/>
      <c r="D895" s="20"/>
      <c r="E895" s="20"/>
    </row>
    <row r="896" spans="1:5" x14ac:dyDescent="0.3">
      <c r="A896" s="20"/>
      <c r="B896" s="20"/>
      <c r="C896" s="20"/>
      <c r="D896" s="20"/>
      <c r="E896" s="20"/>
    </row>
    <row r="897" spans="1:5" x14ac:dyDescent="0.3">
      <c r="A897" s="20"/>
      <c r="B897" s="20"/>
      <c r="C897" s="20"/>
      <c r="D897" s="20"/>
      <c r="E897" s="20"/>
    </row>
    <row r="898" spans="1:5" x14ac:dyDescent="0.3">
      <c r="A898" s="20"/>
      <c r="B898" s="20"/>
      <c r="C898" s="20"/>
      <c r="D898" s="20"/>
      <c r="E898" s="20"/>
    </row>
    <row r="899" spans="1:5" x14ac:dyDescent="0.3">
      <c r="A899" s="20"/>
      <c r="B899" s="20"/>
      <c r="C899" s="20"/>
      <c r="D899" s="20"/>
      <c r="E899" s="20"/>
    </row>
    <row r="900" spans="1:5" x14ac:dyDescent="0.3">
      <c r="A900" s="20"/>
      <c r="B900" s="20"/>
      <c r="C900" s="20"/>
      <c r="D900" s="20"/>
      <c r="E900" s="20"/>
    </row>
    <row r="901" spans="1:5" x14ac:dyDescent="0.3">
      <c r="A901" s="20"/>
      <c r="B901" s="20"/>
      <c r="C901" s="20"/>
      <c r="D901" s="20"/>
      <c r="E901" s="20"/>
    </row>
    <row r="902" spans="1:5" x14ac:dyDescent="0.3">
      <c r="A902" s="20"/>
      <c r="B902" s="20"/>
      <c r="C902" s="20"/>
      <c r="D902" s="20"/>
      <c r="E902" s="20"/>
    </row>
    <row r="903" spans="1:5" x14ac:dyDescent="0.3">
      <c r="A903" s="20"/>
      <c r="B903" s="20"/>
      <c r="C903" s="20"/>
      <c r="D903" s="20"/>
      <c r="E903" s="20"/>
    </row>
    <row r="904" spans="1:5" x14ac:dyDescent="0.3">
      <c r="A904" s="20"/>
      <c r="B904" s="20"/>
      <c r="C904" s="20"/>
      <c r="D904" s="20"/>
      <c r="E904" s="20"/>
    </row>
    <row r="905" spans="1:5" x14ac:dyDescent="0.3">
      <c r="A905" s="20"/>
      <c r="B905" s="20"/>
      <c r="C905" s="20"/>
      <c r="D905" s="20"/>
      <c r="E905" s="20"/>
    </row>
    <row r="906" spans="1:5" x14ac:dyDescent="0.3">
      <c r="A906" s="20"/>
      <c r="B906" s="20"/>
      <c r="C906" s="20"/>
      <c r="D906" s="20"/>
      <c r="E906" s="20"/>
    </row>
    <row r="907" spans="1:5" x14ac:dyDescent="0.3">
      <c r="A907" s="20"/>
      <c r="B907" s="20"/>
      <c r="C907" s="20"/>
      <c r="D907" s="20"/>
      <c r="E907" s="20"/>
    </row>
    <row r="908" spans="1:5" x14ac:dyDescent="0.3">
      <c r="A908" s="20"/>
      <c r="B908" s="20"/>
      <c r="C908" s="20"/>
      <c r="D908" s="20"/>
      <c r="E908" s="20"/>
    </row>
    <row r="909" spans="1:5" x14ac:dyDescent="0.3">
      <c r="A909" s="20"/>
      <c r="B909" s="20"/>
      <c r="C909" s="20"/>
      <c r="D909" s="20"/>
      <c r="E909" s="20"/>
    </row>
    <row r="910" spans="1:5" x14ac:dyDescent="0.3">
      <c r="A910" s="20"/>
      <c r="B910" s="20"/>
      <c r="C910" s="20"/>
      <c r="D910" s="20"/>
      <c r="E910" s="20"/>
    </row>
    <row r="911" spans="1:5" x14ac:dyDescent="0.3">
      <c r="A911" s="20"/>
      <c r="B911" s="20"/>
      <c r="C911" s="20"/>
      <c r="D911" s="20"/>
      <c r="E911" s="20"/>
    </row>
    <row r="912" spans="1:5" x14ac:dyDescent="0.3">
      <c r="A912" s="20"/>
      <c r="B912" s="20"/>
      <c r="C912" s="20"/>
      <c r="D912" s="20"/>
      <c r="E912" s="20"/>
    </row>
    <row r="913" spans="1:5" x14ac:dyDescent="0.3">
      <c r="A913" s="20"/>
      <c r="B913" s="20"/>
      <c r="C913" s="20"/>
      <c r="D913" s="20"/>
      <c r="E913" s="20"/>
    </row>
    <row r="914" spans="1:5" x14ac:dyDescent="0.3">
      <c r="A914" s="20"/>
      <c r="B914" s="20"/>
      <c r="C914" s="20"/>
      <c r="D914" s="20"/>
      <c r="E914" s="20"/>
    </row>
    <row r="915" spans="1:5" x14ac:dyDescent="0.3">
      <c r="A915" s="20"/>
      <c r="B915" s="20"/>
      <c r="C915" s="20"/>
      <c r="D915" s="20"/>
      <c r="E915" s="20"/>
    </row>
    <row r="916" spans="1:5" x14ac:dyDescent="0.3">
      <c r="A916" s="20"/>
      <c r="B916" s="20"/>
      <c r="C916" s="20"/>
      <c r="D916" s="20"/>
      <c r="E916" s="20"/>
    </row>
    <row r="917" spans="1:5" x14ac:dyDescent="0.3">
      <c r="A917" s="20"/>
      <c r="B917" s="20"/>
      <c r="C917" s="20"/>
      <c r="D917" s="20"/>
      <c r="E917" s="20"/>
    </row>
    <row r="918" spans="1:5" x14ac:dyDescent="0.3">
      <c r="A918" s="20"/>
      <c r="B918" s="20"/>
      <c r="C918" s="20"/>
      <c r="D918" s="20"/>
      <c r="E918" s="20"/>
    </row>
    <row r="919" spans="1:5" x14ac:dyDescent="0.3">
      <c r="A919" s="20"/>
      <c r="B919" s="20"/>
      <c r="C919" s="20"/>
      <c r="D919" s="20"/>
      <c r="E919" s="20"/>
    </row>
    <row r="920" spans="1:5" x14ac:dyDescent="0.3">
      <c r="A920" s="20"/>
      <c r="B920" s="20"/>
      <c r="C920" s="20"/>
      <c r="D920" s="20"/>
      <c r="E920" s="20"/>
    </row>
    <row r="921" spans="1:5" x14ac:dyDescent="0.3">
      <c r="A921" s="20"/>
      <c r="B921" s="20"/>
      <c r="C921" s="20"/>
      <c r="D921" s="20"/>
      <c r="E921" s="20"/>
    </row>
    <row r="922" spans="1:5" x14ac:dyDescent="0.3">
      <c r="A922" s="20"/>
      <c r="B922" s="20"/>
      <c r="C922" s="20"/>
      <c r="D922" s="20"/>
      <c r="E922" s="20"/>
    </row>
    <row r="923" spans="1:5" x14ac:dyDescent="0.3">
      <c r="A923" s="20"/>
      <c r="B923" s="20"/>
      <c r="C923" s="20"/>
      <c r="D923" s="20"/>
      <c r="E923" s="20"/>
    </row>
    <row r="924" spans="1:5" x14ac:dyDescent="0.3">
      <c r="A924" s="20"/>
      <c r="B924" s="20"/>
      <c r="C924" s="20"/>
      <c r="D924" s="20"/>
      <c r="E924" s="20"/>
    </row>
    <row r="925" spans="1:5" x14ac:dyDescent="0.3">
      <c r="A925" s="20"/>
      <c r="B925" s="20"/>
      <c r="C925" s="20"/>
      <c r="D925" s="20"/>
      <c r="E925" s="20"/>
    </row>
    <row r="926" spans="1:5" x14ac:dyDescent="0.3">
      <c r="A926" s="20"/>
      <c r="B926" s="20"/>
      <c r="C926" s="20"/>
      <c r="D926" s="20"/>
      <c r="E926" s="20"/>
    </row>
    <row r="927" spans="1:5" x14ac:dyDescent="0.3">
      <c r="A927" s="20"/>
      <c r="B927" s="20"/>
      <c r="C927" s="20"/>
      <c r="D927" s="20"/>
      <c r="E927" s="20"/>
    </row>
    <row r="928" spans="1:5" x14ac:dyDescent="0.3">
      <c r="A928" s="20"/>
      <c r="B928" s="20"/>
      <c r="C928" s="20"/>
      <c r="D928" s="20"/>
      <c r="E928" s="20"/>
    </row>
    <row r="929" spans="1:5" x14ac:dyDescent="0.3">
      <c r="A929" s="20"/>
      <c r="B929" s="20"/>
      <c r="C929" s="20"/>
      <c r="D929" s="20"/>
      <c r="E929" s="20"/>
    </row>
    <row r="930" spans="1:5" x14ac:dyDescent="0.3">
      <c r="A930" s="20"/>
      <c r="B930" s="20"/>
      <c r="C930" s="20"/>
      <c r="D930" s="20"/>
      <c r="E930" s="20"/>
    </row>
    <row r="931" spans="1:5" x14ac:dyDescent="0.3">
      <c r="A931" s="20"/>
      <c r="B931" s="20"/>
      <c r="C931" s="20"/>
      <c r="D931" s="20"/>
      <c r="E931" s="20"/>
    </row>
    <row r="932" spans="1:5" x14ac:dyDescent="0.3">
      <c r="A932" s="20"/>
      <c r="B932" s="20"/>
      <c r="C932" s="20"/>
      <c r="D932" s="20"/>
      <c r="E932" s="20"/>
    </row>
    <row r="933" spans="1:5" x14ac:dyDescent="0.3">
      <c r="A933" s="20"/>
      <c r="B933" s="20"/>
      <c r="C933" s="20"/>
      <c r="D933" s="20"/>
      <c r="E933" s="20"/>
    </row>
    <row r="934" spans="1:5" x14ac:dyDescent="0.3">
      <c r="A934" s="20"/>
      <c r="B934" s="20"/>
      <c r="C934" s="20"/>
      <c r="D934" s="20"/>
      <c r="E934" s="20"/>
    </row>
    <row r="935" spans="1:5" x14ac:dyDescent="0.3">
      <c r="A935" s="20"/>
      <c r="B935" s="20"/>
      <c r="C935" s="20"/>
      <c r="D935" s="20"/>
      <c r="E935" s="20"/>
    </row>
    <row r="936" spans="1:5" x14ac:dyDescent="0.3">
      <c r="A936" s="20"/>
      <c r="B936" s="20"/>
      <c r="C936" s="20"/>
      <c r="D936" s="20"/>
      <c r="E936" s="20"/>
    </row>
    <row r="937" spans="1:5" x14ac:dyDescent="0.3">
      <c r="A937" s="20"/>
      <c r="B937" s="20"/>
      <c r="C937" s="20"/>
      <c r="D937" s="20"/>
      <c r="E937" s="20"/>
    </row>
    <row r="938" spans="1:5" x14ac:dyDescent="0.3">
      <c r="A938" s="20"/>
      <c r="B938" s="20"/>
      <c r="C938" s="20"/>
      <c r="D938" s="20"/>
      <c r="E938" s="20"/>
    </row>
    <row r="939" spans="1:5" x14ac:dyDescent="0.3">
      <c r="A939" s="20"/>
      <c r="B939" s="20"/>
      <c r="C939" s="20"/>
      <c r="D939" s="20"/>
      <c r="E939" s="20"/>
    </row>
    <row r="940" spans="1:5" x14ac:dyDescent="0.3">
      <c r="A940" s="20"/>
      <c r="B940" s="20"/>
      <c r="C940" s="20"/>
      <c r="D940" s="20"/>
      <c r="E940" s="20"/>
    </row>
    <row r="941" spans="1:5" x14ac:dyDescent="0.3">
      <c r="A941" s="20"/>
      <c r="B941" s="20"/>
      <c r="C941" s="20"/>
      <c r="D941" s="20"/>
      <c r="E941" s="20"/>
    </row>
    <row r="942" spans="1:5" x14ac:dyDescent="0.3">
      <c r="A942" s="20"/>
      <c r="B942" s="20"/>
      <c r="C942" s="20"/>
      <c r="D942" s="20"/>
      <c r="E942" s="20"/>
    </row>
    <row r="943" spans="1:5" x14ac:dyDescent="0.3">
      <c r="A943" s="20"/>
      <c r="B943" s="20"/>
      <c r="C943" s="20"/>
      <c r="D943" s="20"/>
      <c r="E943" s="20"/>
    </row>
    <row r="944" spans="1:5" x14ac:dyDescent="0.3">
      <c r="A944" s="20"/>
      <c r="B944" s="20"/>
      <c r="C944" s="20"/>
      <c r="D944" s="20"/>
      <c r="E944" s="20"/>
    </row>
    <row r="945" spans="1:5" x14ac:dyDescent="0.3">
      <c r="A945" s="20"/>
      <c r="B945" s="20"/>
      <c r="C945" s="20"/>
      <c r="D945" s="20"/>
      <c r="E945" s="20"/>
    </row>
    <row r="946" spans="1:5" x14ac:dyDescent="0.3">
      <c r="A946" s="20"/>
      <c r="B946" s="20"/>
      <c r="C946" s="20"/>
      <c r="D946" s="20"/>
      <c r="E946" s="20"/>
    </row>
    <row r="947" spans="1:5" x14ac:dyDescent="0.3">
      <c r="A947" s="20"/>
      <c r="B947" s="20"/>
      <c r="C947" s="20"/>
      <c r="D947" s="20"/>
      <c r="E947" s="20"/>
    </row>
    <row r="948" spans="1:5" x14ac:dyDescent="0.3">
      <c r="A948" s="20"/>
      <c r="B948" s="20"/>
      <c r="C948" s="20"/>
      <c r="D948" s="20"/>
      <c r="E948" s="20"/>
    </row>
    <row r="949" spans="1:5" x14ac:dyDescent="0.3">
      <c r="A949" s="20"/>
      <c r="B949" s="20"/>
      <c r="C949" s="20"/>
      <c r="D949" s="20"/>
      <c r="E949" s="20"/>
    </row>
    <row r="950" spans="1:5" x14ac:dyDescent="0.3">
      <c r="A950" s="20"/>
      <c r="B950" s="20"/>
      <c r="C950" s="20"/>
      <c r="D950" s="20"/>
      <c r="E950" s="20"/>
    </row>
    <row r="951" spans="1:5" x14ac:dyDescent="0.3">
      <c r="A951" s="20"/>
      <c r="B951" s="20"/>
      <c r="C951" s="20"/>
      <c r="D951" s="20"/>
      <c r="E951" s="20"/>
    </row>
    <row r="952" spans="1:5" x14ac:dyDescent="0.3">
      <c r="A952" s="20"/>
      <c r="B952" s="20"/>
      <c r="C952" s="20"/>
      <c r="D952" s="20"/>
      <c r="E952" s="20"/>
    </row>
    <row r="953" spans="1:5" x14ac:dyDescent="0.3">
      <c r="A953" s="20"/>
      <c r="B953" s="20"/>
      <c r="C953" s="20"/>
      <c r="D953" s="20"/>
      <c r="E953" s="20"/>
    </row>
    <row r="954" spans="1:5" x14ac:dyDescent="0.3">
      <c r="A954" s="20"/>
      <c r="B954" s="20"/>
      <c r="C954" s="20"/>
      <c r="D954" s="20"/>
      <c r="E954" s="20"/>
    </row>
    <row r="955" spans="1:5" x14ac:dyDescent="0.3">
      <c r="A955" s="20"/>
      <c r="B955" s="20"/>
      <c r="C955" s="20"/>
      <c r="D955" s="20"/>
      <c r="E955" s="20"/>
    </row>
    <row r="956" spans="1:5" x14ac:dyDescent="0.3">
      <c r="A956" s="20"/>
      <c r="B956" s="20"/>
      <c r="C956" s="20"/>
      <c r="D956" s="20"/>
      <c r="E956" s="20"/>
    </row>
    <row r="957" spans="1:5" x14ac:dyDescent="0.3">
      <c r="A957" s="20"/>
      <c r="B957" s="20"/>
      <c r="C957" s="20"/>
      <c r="D957" s="20"/>
      <c r="E957" s="20"/>
    </row>
    <row r="958" spans="1:5" x14ac:dyDescent="0.3">
      <c r="A958" s="20"/>
      <c r="B958" s="20"/>
      <c r="C958" s="20"/>
      <c r="D958" s="20"/>
      <c r="E958" s="20"/>
    </row>
    <row r="959" spans="1:5" x14ac:dyDescent="0.3">
      <c r="A959" s="20"/>
      <c r="B959" s="20"/>
      <c r="C959" s="20"/>
      <c r="D959" s="20"/>
      <c r="E959" s="20"/>
    </row>
    <row r="960" spans="1:5" x14ac:dyDescent="0.3">
      <c r="A960" s="20"/>
      <c r="B960" s="20"/>
      <c r="C960" s="20"/>
      <c r="D960" s="20"/>
      <c r="E960" s="20"/>
    </row>
    <row r="961" spans="1:5" x14ac:dyDescent="0.3">
      <c r="A961" s="20"/>
      <c r="B961" s="20"/>
      <c r="C961" s="20"/>
      <c r="D961" s="20"/>
      <c r="E961" s="20"/>
    </row>
    <row r="962" spans="1:5" x14ac:dyDescent="0.3">
      <c r="A962" s="20"/>
      <c r="B962" s="20"/>
      <c r="C962" s="20"/>
      <c r="D962" s="20"/>
      <c r="E962" s="20"/>
    </row>
    <row r="963" spans="1:5" x14ac:dyDescent="0.3">
      <c r="A963" s="20"/>
      <c r="B963" s="20"/>
      <c r="C963" s="20"/>
      <c r="D963" s="20"/>
      <c r="E963" s="20"/>
    </row>
    <row r="964" spans="1:5" x14ac:dyDescent="0.3">
      <c r="A964" s="20"/>
      <c r="B964" s="20"/>
      <c r="C964" s="20"/>
      <c r="D964" s="20"/>
      <c r="E964" s="20"/>
    </row>
    <row r="965" spans="1:5" x14ac:dyDescent="0.3">
      <c r="A965" s="20"/>
      <c r="B965" s="20"/>
      <c r="C965" s="20"/>
      <c r="D965" s="20"/>
      <c r="E965" s="20"/>
    </row>
    <row r="966" spans="1:5" x14ac:dyDescent="0.3">
      <c r="A966" s="20"/>
      <c r="B966" s="20"/>
      <c r="C966" s="20"/>
      <c r="D966" s="20"/>
      <c r="E966" s="20"/>
    </row>
    <row r="967" spans="1:5" x14ac:dyDescent="0.3">
      <c r="A967" s="20"/>
      <c r="B967" s="20"/>
      <c r="C967" s="20"/>
      <c r="D967" s="20"/>
      <c r="E967" s="20"/>
    </row>
    <row r="968" spans="1:5" x14ac:dyDescent="0.3">
      <c r="A968" s="20"/>
      <c r="B968" s="20"/>
      <c r="C968" s="20"/>
      <c r="D968" s="20"/>
      <c r="E968" s="20"/>
    </row>
    <row r="969" spans="1:5" x14ac:dyDescent="0.3">
      <c r="A969" s="20"/>
      <c r="B969" s="20"/>
      <c r="C969" s="20"/>
      <c r="D969" s="20"/>
      <c r="E969" s="20"/>
    </row>
    <row r="970" spans="1:5" x14ac:dyDescent="0.3">
      <c r="A970" s="20"/>
      <c r="B970" s="20"/>
      <c r="C970" s="20"/>
      <c r="D970" s="20"/>
      <c r="E970" s="20"/>
    </row>
    <row r="971" spans="1:5" x14ac:dyDescent="0.3">
      <c r="A971" s="20"/>
      <c r="B971" s="20"/>
      <c r="C971" s="20"/>
      <c r="D971" s="20"/>
      <c r="E971" s="20"/>
    </row>
    <row r="972" spans="1:5" x14ac:dyDescent="0.3">
      <c r="A972" s="20"/>
      <c r="B972" s="20"/>
      <c r="C972" s="20"/>
      <c r="D972" s="20"/>
      <c r="E972" s="20"/>
    </row>
    <row r="973" spans="1:5" x14ac:dyDescent="0.3">
      <c r="A973" s="20"/>
      <c r="B973" s="20"/>
      <c r="C973" s="20"/>
      <c r="D973" s="20"/>
      <c r="E973" s="20"/>
    </row>
    <row r="974" spans="1:5" x14ac:dyDescent="0.3">
      <c r="A974" s="20"/>
      <c r="B974" s="20"/>
      <c r="C974" s="20"/>
      <c r="D974" s="20"/>
      <c r="E974" s="20"/>
    </row>
    <row r="975" spans="1:5" x14ac:dyDescent="0.3">
      <c r="A975" s="20"/>
      <c r="B975" s="20"/>
      <c r="C975" s="20"/>
      <c r="D975" s="20"/>
      <c r="E975" s="20"/>
    </row>
    <row r="976" spans="1:5" x14ac:dyDescent="0.3">
      <c r="A976" s="20"/>
      <c r="B976" s="20"/>
      <c r="C976" s="20"/>
      <c r="D976" s="20"/>
      <c r="E976" s="20"/>
    </row>
    <row r="977" spans="1:5" x14ac:dyDescent="0.3">
      <c r="A977" s="20"/>
      <c r="B977" s="20"/>
      <c r="C977" s="20"/>
      <c r="D977" s="20"/>
      <c r="E977" s="20"/>
    </row>
    <row r="978" spans="1:5" x14ac:dyDescent="0.3">
      <c r="A978" s="20"/>
      <c r="B978" s="20"/>
      <c r="C978" s="20"/>
      <c r="D978" s="20"/>
      <c r="E978" s="20"/>
    </row>
    <row r="979" spans="1:5" x14ac:dyDescent="0.3">
      <c r="A979" s="20"/>
      <c r="B979" s="20"/>
      <c r="C979" s="20"/>
      <c r="D979" s="20"/>
      <c r="E979" s="20"/>
    </row>
    <row r="980" spans="1:5" x14ac:dyDescent="0.3">
      <c r="A980" s="20"/>
      <c r="B980" s="20"/>
      <c r="C980" s="20"/>
      <c r="D980" s="20"/>
      <c r="E980" s="20"/>
    </row>
    <row r="981" spans="1:5" x14ac:dyDescent="0.3">
      <c r="A981" s="20"/>
      <c r="B981" s="20"/>
      <c r="C981" s="20"/>
      <c r="D981" s="20"/>
      <c r="E981" s="20"/>
    </row>
    <row r="982" spans="1:5" x14ac:dyDescent="0.3">
      <c r="A982" s="20"/>
      <c r="B982" s="20"/>
      <c r="C982" s="20"/>
      <c r="D982" s="20"/>
      <c r="E982" s="20"/>
    </row>
    <row r="983" spans="1:5" x14ac:dyDescent="0.3">
      <c r="A983" s="20"/>
      <c r="B983" s="20"/>
      <c r="C983" s="20"/>
      <c r="D983" s="20"/>
      <c r="E983" s="20"/>
    </row>
    <row r="984" spans="1:5" x14ac:dyDescent="0.3">
      <c r="A984" s="20"/>
      <c r="B984" s="20"/>
      <c r="C984" s="20"/>
      <c r="D984" s="20"/>
      <c r="E984" s="20"/>
    </row>
    <row r="985" spans="1:5" x14ac:dyDescent="0.3">
      <c r="A985" s="20"/>
      <c r="B985" s="20"/>
      <c r="C985" s="20"/>
      <c r="D985" s="20"/>
      <c r="E985" s="20"/>
    </row>
    <row r="986" spans="1:5" x14ac:dyDescent="0.3">
      <c r="A986" s="20"/>
      <c r="B986" s="20"/>
      <c r="C986" s="20"/>
      <c r="D986" s="20"/>
      <c r="E986" s="20"/>
    </row>
    <row r="987" spans="1:5" x14ac:dyDescent="0.3">
      <c r="A987" s="20"/>
      <c r="B987" s="20"/>
      <c r="C987" s="20"/>
      <c r="D987" s="20"/>
      <c r="E987" s="20"/>
    </row>
    <row r="988" spans="1:5" x14ac:dyDescent="0.3">
      <c r="A988" s="20"/>
      <c r="B988" s="20"/>
      <c r="C988" s="20"/>
      <c r="D988" s="20"/>
      <c r="E988" s="20"/>
    </row>
    <row r="989" spans="1:5" x14ac:dyDescent="0.3">
      <c r="A989" s="20"/>
      <c r="B989" s="20"/>
      <c r="C989" s="20"/>
      <c r="D989" s="20"/>
      <c r="E989" s="20"/>
    </row>
    <row r="990" spans="1:5" x14ac:dyDescent="0.3">
      <c r="A990" s="20"/>
      <c r="B990" s="20"/>
      <c r="C990" s="20"/>
      <c r="D990" s="20"/>
      <c r="E990" s="20"/>
    </row>
    <row r="991" spans="1:5" x14ac:dyDescent="0.3">
      <c r="A991" s="20"/>
      <c r="B991" s="20"/>
      <c r="C991" s="20"/>
      <c r="D991" s="20"/>
      <c r="E991" s="20"/>
    </row>
    <row r="992" spans="1:5" x14ac:dyDescent="0.3">
      <c r="A992" s="20"/>
      <c r="B992" s="20"/>
      <c r="C992" s="20"/>
      <c r="D992" s="20"/>
      <c r="E992" s="20"/>
    </row>
    <row r="993" spans="1:5" x14ac:dyDescent="0.3">
      <c r="A993" s="20"/>
      <c r="B993" s="20"/>
      <c r="C993" s="20"/>
      <c r="D993" s="20"/>
      <c r="E993" s="20"/>
    </row>
    <row r="994" spans="1:5" x14ac:dyDescent="0.3">
      <c r="A994" s="20"/>
      <c r="B994" s="20"/>
      <c r="C994" s="20"/>
      <c r="D994" s="20"/>
      <c r="E994" s="20"/>
    </row>
    <row r="995" spans="1:5" x14ac:dyDescent="0.3">
      <c r="A995" s="20"/>
      <c r="B995" s="20"/>
      <c r="C995" s="20"/>
      <c r="D995" s="20"/>
      <c r="E995" s="20"/>
    </row>
    <row r="996" spans="1:5" x14ac:dyDescent="0.3">
      <c r="A996" s="20"/>
      <c r="B996" s="20"/>
      <c r="C996" s="20"/>
      <c r="D996" s="20"/>
      <c r="E996" s="20"/>
    </row>
    <row r="997" spans="1:5" x14ac:dyDescent="0.3">
      <c r="A997" s="20"/>
      <c r="B997" s="20"/>
      <c r="C997" s="20"/>
      <c r="D997" s="20"/>
      <c r="E997" s="20"/>
    </row>
    <row r="998" spans="1:5" x14ac:dyDescent="0.3">
      <c r="A998" s="20"/>
      <c r="B998" s="20"/>
      <c r="C998" s="20"/>
      <c r="D998" s="20"/>
      <c r="E998" s="20"/>
    </row>
    <row r="999" spans="1:5" x14ac:dyDescent="0.3">
      <c r="A999" s="20"/>
      <c r="B999" s="20"/>
      <c r="C999" s="20"/>
      <c r="D999" s="20"/>
      <c r="E999" s="20"/>
    </row>
    <row r="1000" spans="1:5" x14ac:dyDescent="0.3">
      <c r="A1000" s="20"/>
      <c r="B1000" s="20"/>
      <c r="C1000" s="20"/>
      <c r="D1000" s="20"/>
      <c r="E1000" s="20"/>
    </row>
  </sheetData>
  <autoFilter ref="A3:E3" xr:uid="{00000000-0009-0000-0000-000002000000}"/>
  <mergeCells count="5">
    <mergeCell ref="C1:C2"/>
    <mergeCell ref="D1:D2"/>
    <mergeCell ref="E1:E2"/>
    <mergeCell ref="A1:A2"/>
    <mergeCell ref="B1:B2"/>
  </mergeCells>
  <conditionalFormatting sqref="E4:E501">
    <cfRule type="containsText" dxfId="19" priority="4" operator="containsText" text="Должник">
      <formula>NOT(ISERROR(SEARCH("Должник",E4)))</formula>
    </cfRule>
  </conditionalFormatting>
  <conditionalFormatting sqref="F2">
    <cfRule type="cellIs" dxfId="18" priority="5" operator="equal">
      <formula>0</formula>
    </cfRule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G2">
    <cfRule type="cellIs" dxfId="15" priority="1" operator="equal">
      <formula>0</formula>
    </cfRule>
    <cfRule type="cellIs" dxfId="14" priority="2" operator="lessThan">
      <formula>0</formula>
    </cfRule>
    <cfRule type="cellIs" dxfId="13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4.4" x14ac:dyDescent="0.3"/>
  <cols>
    <col min="1" max="1" width="50.6640625" customWidth="1"/>
    <col min="2" max="5" width="15.6640625" customWidth="1"/>
    <col min="6" max="6" width="145.6640625" customWidth="1"/>
  </cols>
  <sheetData>
    <row r="1" spans="1:6" ht="29.4" thickBot="1" x14ac:dyDescent="0.35">
      <c r="A1" s="41" t="s">
        <v>77</v>
      </c>
      <c r="B1" s="42" t="s">
        <v>78</v>
      </c>
      <c r="C1" s="43" t="s">
        <v>5</v>
      </c>
      <c r="D1" s="44" t="s">
        <v>6</v>
      </c>
      <c r="E1" s="45" t="s">
        <v>7</v>
      </c>
      <c r="F1" s="94" t="s">
        <v>79</v>
      </c>
    </row>
    <row r="2" spans="1:6" ht="15" thickBot="1" x14ac:dyDescent="0.35">
      <c r="A2" s="41" t="s">
        <v>80</v>
      </c>
      <c r="B2" s="46">
        <f>'52 COVID'!F6</f>
        <v>0</v>
      </c>
      <c r="C2" s="46">
        <f>'52 COVID'!F7</f>
        <v>0</v>
      </c>
      <c r="D2" s="46">
        <f>'52 COVID'!F8</f>
        <v>0</v>
      </c>
      <c r="E2" s="46">
        <f>'52 COVID'!F9</f>
        <v>0</v>
      </c>
      <c r="F2" s="95"/>
    </row>
    <row r="3" spans="1:6" ht="15" thickBot="1" x14ac:dyDescent="0.35">
      <c r="A3" s="41" t="s">
        <v>81</v>
      </c>
      <c r="B3" s="48">
        <f>SUM(B4:B1000)</f>
        <v>0</v>
      </c>
      <c r="C3" s="49">
        <f>SUM(C4:C1000)</f>
        <v>0</v>
      </c>
      <c r="D3" s="50">
        <f>SUM(D4:D1000)</f>
        <v>0</v>
      </c>
      <c r="E3" s="51">
        <f>SUM(E4:E1000)</f>
        <v>0</v>
      </c>
      <c r="F3" s="95"/>
    </row>
    <row r="4" spans="1:6" x14ac:dyDescent="0.3">
      <c r="A4" s="52"/>
      <c r="B4" s="52"/>
      <c r="C4" s="52"/>
      <c r="D4" s="53"/>
      <c r="E4" s="53"/>
    </row>
    <row r="5" spans="1:6" x14ac:dyDescent="0.3">
      <c r="A5" s="54"/>
      <c r="B5" s="54"/>
      <c r="C5" s="54"/>
      <c r="D5" s="55"/>
      <c r="E5" s="55"/>
    </row>
    <row r="6" spans="1:6" x14ac:dyDescent="0.3">
      <c r="A6" s="54"/>
      <c r="B6" s="54"/>
      <c r="C6" s="54"/>
      <c r="D6" s="55"/>
      <c r="E6" s="55"/>
    </row>
    <row r="7" spans="1:6" x14ac:dyDescent="0.3">
      <c r="A7" s="54"/>
      <c r="B7" s="54"/>
      <c r="C7" s="54"/>
      <c r="D7" s="55"/>
      <c r="E7" s="55"/>
    </row>
    <row r="8" spans="1:6" x14ac:dyDescent="0.3">
      <c r="A8" s="54"/>
      <c r="B8" s="54"/>
      <c r="C8" s="54"/>
      <c r="D8" s="55"/>
      <c r="E8" s="55"/>
    </row>
    <row r="9" spans="1:6" x14ac:dyDescent="0.3">
      <c r="A9" s="54"/>
      <c r="B9" s="54"/>
      <c r="C9" s="54"/>
      <c r="D9" s="55"/>
      <c r="E9" s="55"/>
    </row>
    <row r="10" spans="1:6" x14ac:dyDescent="0.3">
      <c r="A10" s="54"/>
      <c r="B10" s="54"/>
      <c r="C10" s="54"/>
      <c r="D10" s="55"/>
      <c r="E10" s="55"/>
    </row>
    <row r="11" spans="1:6" x14ac:dyDescent="0.3">
      <c r="A11" s="54"/>
      <c r="B11" s="54"/>
      <c r="C11" s="54"/>
      <c r="D11" s="55"/>
      <c r="E11" s="55"/>
    </row>
    <row r="12" spans="1:6" x14ac:dyDescent="0.3">
      <c r="A12" s="54"/>
      <c r="B12" s="54"/>
      <c r="C12" s="54"/>
      <c r="D12" s="55"/>
      <c r="E12" s="55"/>
    </row>
    <row r="13" spans="1:6" x14ac:dyDescent="0.3">
      <c r="A13" s="54"/>
      <c r="B13" s="54"/>
      <c r="C13" s="54"/>
      <c r="D13" s="55"/>
      <c r="E13" s="55"/>
    </row>
    <row r="14" spans="1:6" x14ac:dyDescent="0.3">
      <c r="A14" s="54"/>
      <c r="B14" s="54"/>
      <c r="C14" s="54"/>
      <c r="D14" s="55"/>
      <c r="E14" s="55"/>
    </row>
    <row r="15" spans="1:6" x14ac:dyDescent="0.3">
      <c r="A15" s="54"/>
      <c r="B15" s="54"/>
      <c r="C15" s="54"/>
      <c r="D15" s="55"/>
      <c r="E15" s="55"/>
    </row>
    <row r="16" spans="1:6" x14ac:dyDescent="0.3">
      <c r="A16" s="54"/>
      <c r="B16" s="54"/>
      <c r="C16" s="54"/>
      <c r="D16" s="55"/>
      <c r="E16" s="55"/>
    </row>
    <row r="17" spans="1:5" x14ac:dyDescent="0.3">
      <c r="A17" s="54"/>
      <c r="B17" s="54"/>
      <c r="C17" s="54"/>
      <c r="D17" s="55"/>
      <c r="E17" s="55"/>
    </row>
    <row r="18" spans="1:5" x14ac:dyDescent="0.3">
      <c r="A18" s="54"/>
      <c r="B18" s="54"/>
      <c r="C18" s="54"/>
      <c r="D18" s="55"/>
      <c r="E18" s="55"/>
    </row>
    <row r="19" spans="1:5" x14ac:dyDescent="0.3">
      <c r="A19" s="54"/>
      <c r="B19" s="54"/>
      <c r="C19" s="54"/>
      <c r="D19" s="55"/>
      <c r="E19" s="55"/>
    </row>
    <row r="20" spans="1:5" x14ac:dyDescent="0.3">
      <c r="A20" s="54"/>
      <c r="B20" s="54"/>
      <c r="C20" s="54"/>
      <c r="D20" s="55"/>
      <c r="E20" s="55"/>
    </row>
    <row r="21" spans="1:5" x14ac:dyDescent="0.3">
      <c r="A21" s="54"/>
      <c r="B21" s="54"/>
      <c r="C21" s="54"/>
      <c r="D21" s="55"/>
      <c r="E21" s="55"/>
    </row>
    <row r="22" spans="1:5" x14ac:dyDescent="0.3">
      <c r="A22" s="54"/>
      <c r="B22" s="54"/>
      <c r="C22" s="54"/>
      <c r="D22" s="54"/>
      <c r="E22" s="54"/>
    </row>
    <row r="23" spans="1:5" x14ac:dyDescent="0.3">
      <c r="A23" s="54"/>
      <c r="B23" s="54"/>
      <c r="C23" s="54"/>
      <c r="D23" s="54"/>
      <c r="E23" s="54"/>
    </row>
    <row r="24" spans="1:5" x14ac:dyDescent="0.3">
      <c r="A24" s="54"/>
      <c r="B24" s="54"/>
      <c r="C24" s="54"/>
      <c r="D24" s="54"/>
      <c r="E24" s="54"/>
    </row>
    <row r="25" spans="1:5" x14ac:dyDescent="0.3">
      <c r="A25" s="54"/>
      <c r="B25" s="54"/>
      <c r="C25" s="54"/>
      <c r="D25" s="54"/>
      <c r="E25" s="54"/>
    </row>
    <row r="26" spans="1:5" x14ac:dyDescent="0.3">
      <c r="A26" s="54"/>
      <c r="B26" s="54"/>
      <c r="C26" s="54"/>
      <c r="D26" s="54"/>
      <c r="E26" s="54"/>
    </row>
    <row r="27" spans="1:5" x14ac:dyDescent="0.3">
      <c r="A27" s="54"/>
      <c r="B27" s="54"/>
      <c r="C27" s="54"/>
      <c r="D27" s="54"/>
      <c r="E27" s="54"/>
    </row>
    <row r="28" spans="1:5" x14ac:dyDescent="0.3">
      <c r="A28" s="54"/>
      <c r="B28" s="54"/>
      <c r="C28" s="54"/>
      <c r="D28" s="54"/>
      <c r="E28" s="54"/>
    </row>
    <row r="29" spans="1:5" x14ac:dyDescent="0.3">
      <c r="A29" s="54"/>
      <c r="B29" s="54"/>
      <c r="C29" s="54"/>
      <c r="D29" s="54"/>
      <c r="E29" s="54"/>
    </row>
    <row r="30" spans="1:5" x14ac:dyDescent="0.3">
      <c r="A30" s="54"/>
      <c r="B30" s="54"/>
      <c r="C30" s="54"/>
      <c r="D30" s="54"/>
      <c r="E30" s="54"/>
    </row>
    <row r="31" spans="1:5" x14ac:dyDescent="0.3">
      <c r="A31" s="54"/>
      <c r="B31" s="54"/>
      <c r="C31" s="54"/>
      <c r="D31" s="54"/>
      <c r="E31" s="54"/>
    </row>
    <row r="32" spans="1:5" x14ac:dyDescent="0.3">
      <c r="A32" s="54"/>
      <c r="B32" s="54"/>
      <c r="C32" s="54"/>
      <c r="D32" s="54"/>
      <c r="E32" s="54"/>
    </row>
    <row r="33" spans="1:5" x14ac:dyDescent="0.3">
      <c r="A33" s="54"/>
      <c r="B33" s="54"/>
      <c r="C33" s="54"/>
      <c r="D33" s="54"/>
      <c r="E33" s="54"/>
    </row>
    <row r="34" spans="1:5" x14ac:dyDescent="0.3">
      <c r="A34" s="54"/>
      <c r="B34" s="54"/>
      <c r="C34" s="54"/>
      <c r="D34" s="54"/>
      <c r="E34" s="54"/>
    </row>
    <row r="35" spans="1:5" x14ac:dyDescent="0.3">
      <c r="A35" s="54"/>
      <c r="B35" s="54"/>
      <c r="C35" s="54"/>
      <c r="D35" s="54"/>
      <c r="E35" s="54"/>
    </row>
    <row r="36" spans="1:5" x14ac:dyDescent="0.3">
      <c r="A36" s="54"/>
      <c r="B36" s="54"/>
      <c r="C36" s="54"/>
      <c r="D36" s="54"/>
      <c r="E36" s="54"/>
    </row>
    <row r="37" spans="1:5" x14ac:dyDescent="0.3">
      <c r="A37" s="54"/>
      <c r="B37" s="54"/>
      <c r="C37" s="54"/>
      <c r="D37" s="54"/>
      <c r="E37" s="54"/>
    </row>
    <row r="38" spans="1:5" x14ac:dyDescent="0.3">
      <c r="A38" s="54"/>
      <c r="B38" s="54"/>
      <c r="C38" s="54"/>
      <c r="D38" s="54"/>
      <c r="E38" s="54"/>
    </row>
    <row r="39" spans="1:5" x14ac:dyDescent="0.3">
      <c r="A39" s="54"/>
      <c r="B39" s="54"/>
      <c r="C39" s="54"/>
      <c r="D39" s="54"/>
      <c r="E39" s="54"/>
    </row>
    <row r="40" spans="1:5" x14ac:dyDescent="0.3">
      <c r="A40" s="54"/>
      <c r="B40" s="54"/>
      <c r="C40" s="54"/>
      <c r="D40" s="54"/>
      <c r="E40" s="54"/>
    </row>
    <row r="41" spans="1:5" x14ac:dyDescent="0.3">
      <c r="A41" s="54"/>
      <c r="B41" s="54"/>
      <c r="C41" s="54"/>
      <c r="D41" s="54"/>
      <c r="E41" s="54"/>
    </row>
    <row r="42" spans="1:5" x14ac:dyDescent="0.3">
      <c r="A42" s="54"/>
      <c r="B42" s="54"/>
      <c r="C42" s="54"/>
      <c r="D42" s="54"/>
      <c r="E42" s="54"/>
    </row>
    <row r="43" spans="1:5" x14ac:dyDescent="0.3">
      <c r="A43" s="54"/>
      <c r="B43" s="54"/>
      <c r="C43" s="54"/>
      <c r="D43" s="54"/>
      <c r="E43" s="54"/>
    </row>
    <row r="44" spans="1:5" x14ac:dyDescent="0.3">
      <c r="A44" s="54"/>
      <c r="B44" s="54"/>
      <c r="C44" s="54"/>
      <c r="D44" s="54"/>
      <c r="E44" s="54"/>
    </row>
    <row r="45" spans="1:5" x14ac:dyDescent="0.3">
      <c r="A45" s="54"/>
      <c r="B45" s="54"/>
      <c r="C45" s="54"/>
      <c r="D45" s="54"/>
      <c r="E45" s="54"/>
    </row>
    <row r="46" spans="1:5" x14ac:dyDescent="0.3">
      <c r="A46" s="54"/>
      <c r="B46" s="54"/>
      <c r="C46" s="54"/>
      <c r="D46" s="54"/>
      <c r="E46" s="54"/>
    </row>
    <row r="47" spans="1:5" x14ac:dyDescent="0.3">
      <c r="A47" s="54"/>
      <c r="B47" s="54"/>
      <c r="C47" s="54"/>
      <c r="D47" s="54"/>
      <c r="E47" s="54"/>
    </row>
    <row r="48" spans="1:5" x14ac:dyDescent="0.3">
      <c r="A48" s="54"/>
      <c r="B48" s="54"/>
      <c r="C48" s="54"/>
      <c r="D48" s="54"/>
      <c r="E48" s="54"/>
    </row>
    <row r="49" spans="1:5" x14ac:dyDescent="0.3">
      <c r="A49" s="54"/>
      <c r="B49" s="54"/>
      <c r="C49" s="54"/>
      <c r="D49" s="54"/>
      <c r="E49" s="54"/>
    </row>
    <row r="50" spans="1:5" x14ac:dyDescent="0.3">
      <c r="A50" s="54"/>
      <c r="B50" s="54"/>
      <c r="C50" s="54"/>
      <c r="D50" s="54"/>
      <c r="E50" s="54"/>
    </row>
    <row r="51" spans="1:5" x14ac:dyDescent="0.3">
      <c r="A51" s="54"/>
      <c r="B51" s="54"/>
      <c r="C51" s="54"/>
      <c r="D51" s="54"/>
      <c r="E51" s="54"/>
    </row>
    <row r="52" spans="1:5" x14ac:dyDescent="0.3">
      <c r="A52" s="54"/>
      <c r="B52" s="54"/>
      <c r="C52" s="54"/>
      <c r="D52" s="54"/>
      <c r="E52" s="54"/>
    </row>
    <row r="53" spans="1:5" x14ac:dyDescent="0.3">
      <c r="A53" s="54"/>
      <c r="B53" s="54"/>
      <c r="C53" s="54"/>
      <c r="D53" s="54"/>
      <c r="E53" s="54"/>
    </row>
    <row r="54" spans="1:5" x14ac:dyDescent="0.3">
      <c r="A54" s="54"/>
      <c r="B54" s="54"/>
      <c r="C54" s="54"/>
      <c r="D54" s="54"/>
      <c r="E54" s="54"/>
    </row>
    <row r="55" spans="1:5" x14ac:dyDescent="0.3">
      <c r="A55" s="54"/>
      <c r="B55" s="54"/>
      <c r="C55" s="54"/>
      <c r="D55" s="54"/>
      <c r="E55" s="54"/>
    </row>
    <row r="56" spans="1:5" x14ac:dyDescent="0.3">
      <c r="A56" s="54"/>
      <c r="B56" s="54"/>
      <c r="C56" s="54"/>
      <c r="D56" s="54"/>
      <c r="E56" s="54"/>
    </row>
    <row r="57" spans="1:5" x14ac:dyDescent="0.3">
      <c r="A57" s="54"/>
      <c r="B57" s="54"/>
      <c r="C57" s="54"/>
      <c r="D57" s="54"/>
      <c r="E57" s="54"/>
    </row>
    <row r="58" spans="1:5" x14ac:dyDescent="0.3">
      <c r="A58" s="54"/>
      <c r="B58" s="54"/>
      <c r="C58" s="54"/>
      <c r="D58" s="54"/>
      <c r="E58" s="54"/>
    </row>
    <row r="59" spans="1:5" x14ac:dyDescent="0.3">
      <c r="A59" s="54"/>
      <c r="B59" s="54"/>
      <c r="C59" s="54"/>
      <c r="D59" s="54"/>
      <c r="E59" s="54"/>
    </row>
    <row r="60" spans="1:5" x14ac:dyDescent="0.3">
      <c r="A60" s="54"/>
      <c r="B60" s="54"/>
      <c r="C60" s="54"/>
      <c r="D60" s="54"/>
      <c r="E60" s="54"/>
    </row>
    <row r="61" spans="1:5" x14ac:dyDescent="0.3">
      <c r="A61" s="54"/>
      <c r="B61" s="54"/>
      <c r="C61" s="54"/>
      <c r="D61" s="54"/>
      <c r="E61" s="54"/>
    </row>
    <row r="62" spans="1:5" x14ac:dyDescent="0.3">
      <c r="A62" s="54"/>
      <c r="B62" s="54"/>
      <c r="C62" s="54"/>
      <c r="D62" s="54"/>
      <c r="E62" s="54"/>
    </row>
    <row r="63" spans="1:5" x14ac:dyDescent="0.3">
      <c r="A63" s="54"/>
      <c r="B63" s="54"/>
      <c r="C63" s="54"/>
      <c r="D63" s="54"/>
      <c r="E63" s="54"/>
    </row>
    <row r="64" spans="1:5" x14ac:dyDescent="0.3">
      <c r="A64" s="54"/>
      <c r="B64" s="54"/>
      <c r="C64" s="54"/>
      <c r="D64" s="54"/>
      <c r="E64" s="54"/>
    </row>
    <row r="65" spans="1:5" x14ac:dyDescent="0.3">
      <c r="A65" s="54"/>
      <c r="B65" s="54"/>
      <c r="C65" s="54"/>
      <c r="D65" s="54"/>
      <c r="E65" s="54"/>
    </row>
    <row r="66" spans="1:5" x14ac:dyDescent="0.3">
      <c r="A66" s="54"/>
      <c r="B66" s="54"/>
      <c r="C66" s="54"/>
      <c r="D66" s="54"/>
      <c r="E66" s="54"/>
    </row>
    <row r="67" spans="1:5" x14ac:dyDescent="0.3">
      <c r="A67" s="54"/>
      <c r="B67" s="54"/>
      <c r="C67" s="54"/>
      <c r="D67" s="54"/>
      <c r="E67" s="54"/>
    </row>
    <row r="68" spans="1:5" x14ac:dyDescent="0.3">
      <c r="A68" s="54"/>
      <c r="B68" s="54"/>
      <c r="C68" s="54"/>
      <c r="D68" s="54"/>
      <c r="E68" s="54"/>
    </row>
    <row r="69" spans="1:5" x14ac:dyDescent="0.3">
      <c r="A69" s="54"/>
      <c r="B69" s="54"/>
      <c r="C69" s="54"/>
      <c r="D69" s="54"/>
      <c r="E69" s="54"/>
    </row>
    <row r="70" spans="1:5" x14ac:dyDescent="0.3">
      <c r="A70" s="54"/>
      <c r="B70" s="54"/>
      <c r="C70" s="54"/>
      <c r="D70" s="54"/>
      <c r="E70" s="54"/>
    </row>
    <row r="71" spans="1:5" x14ac:dyDescent="0.3">
      <c r="A71" s="54"/>
      <c r="B71" s="54"/>
      <c r="C71" s="54"/>
      <c r="D71" s="54"/>
      <c r="E71" s="54"/>
    </row>
    <row r="72" spans="1:5" x14ac:dyDescent="0.3">
      <c r="A72" s="54"/>
      <c r="B72" s="54"/>
      <c r="C72" s="54"/>
      <c r="D72" s="54"/>
      <c r="E72" s="54"/>
    </row>
    <row r="73" spans="1:5" x14ac:dyDescent="0.3">
      <c r="A73" s="54"/>
      <c r="B73" s="54"/>
      <c r="C73" s="54"/>
      <c r="D73" s="54"/>
      <c r="E73" s="54"/>
    </row>
    <row r="74" spans="1:5" x14ac:dyDescent="0.3">
      <c r="A74" s="54"/>
      <c r="B74" s="54"/>
      <c r="C74" s="54"/>
      <c r="D74" s="54"/>
      <c r="E74" s="54"/>
    </row>
    <row r="75" spans="1:5" x14ac:dyDescent="0.3">
      <c r="A75" s="54"/>
      <c r="B75" s="54"/>
      <c r="C75" s="54"/>
      <c r="D75" s="54"/>
      <c r="E75" s="54"/>
    </row>
    <row r="76" spans="1:5" x14ac:dyDescent="0.3">
      <c r="A76" s="54"/>
      <c r="B76" s="54"/>
      <c r="C76" s="54"/>
      <c r="D76" s="54"/>
      <c r="E76" s="54"/>
    </row>
    <row r="77" spans="1:5" x14ac:dyDescent="0.3">
      <c r="A77" s="54"/>
      <c r="B77" s="54"/>
      <c r="C77" s="54"/>
      <c r="D77" s="54"/>
      <c r="E77" s="54"/>
    </row>
    <row r="78" spans="1:5" x14ac:dyDescent="0.3">
      <c r="A78" s="54"/>
      <c r="B78" s="54"/>
      <c r="C78" s="54"/>
      <c r="D78" s="54"/>
      <c r="E78" s="54"/>
    </row>
    <row r="79" spans="1:5" x14ac:dyDescent="0.3">
      <c r="A79" s="54"/>
      <c r="B79" s="54"/>
      <c r="C79" s="54"/>
      <c r="D79" s="54"/>
      <c r="E79" s="54"/>
    </row>
    <row r="80" spans="1:5" x14ac:dyDescent="0.3">
      <c r="A80" s="54"/>
      <c r="B80" s="54"/>
      <c r="C80" s="54"/>
      <c r="D80" s="54"/>
      <c r="E80" s="54"/>
    </row>
    <row r="81" spans="1:5" x14ac:dyDescent="0.3">
      <c r="A81" s="54"/>
      <c r="B81" s="54"/>
      <c r="C81" s="54"/>
      <c r="D81" s="54"/>
      <c r="E81" s="54"/>
    </row>
    <row r="82" spans="1:5" x14ac:dyDescent="0.3">
      <c r="A82" s="54"/>
      <c r="B82" s="54"/>
      <c r="C82" s="54"/>
      <c r="D82" s="54"/>
      <c r="E82" s="54"/>
    </row>
    <row r="83" spans="1:5" x14ac:dyDescent="0.3">
      <c r="A83" s="54"/>
      <c r="B83" s="54"/>
      <c r="C83" s="54"/>
      <c r="D83" s="54"/>
      <c r="E83" s="54"/>
    </row>
    <row r="84" spans="1:5" x14ac:dyDescent="0.3">
      <c r="A84" s="54"/>
      <c r="B84" s="54"/>
      <c r="C84" s="54"/>
      <c r="D84" s="54"/>
      <c r="E84" s="54"/>
    </row>
    <row r="85" spans="1:5" x14ac:dyDescent="0.3">
      <c r="A85" s="54"/>
      <c r="B85" s="54"/>
      <c r="C85" s="54"/>
      <c r="D85" s="54"/>
      <c r="E85" s="54"/>
    </row>
    <row r="86" spans="1:5" x14ac:dyDescent="0.3">
      <c r="A86" s="54"/>
      <c r="B86" s="54"/>
      <c r="C86" s="54"/>
      <c r="D86" s="54"/>
      <c r="E86" s="54"/>
    </row>
    <row r="87" spans="1:5" x14ac:dyDescent="0.3">
      <c r="A87" s="54"/>
      <c r="B87" s="54"/>
      <c r="C87" s="54"/>
      <c r="D87" s="54"/>
      <c r="E87" s="54"/>
    </row>
    <row r="88" spans="1:5" x14ac:dyDescent="0.3">
      <c r="A88" s="54"/>
      <c r="B88" s="54"/>
      <c r="C88" s="54"/>
      <c r="D88" s="54"/>
      <c r="E88" s="54"/>
    </row>
    <row r="89" spans="1:5" x14ac:dyDescent="0.3">
      <c r="A89" s="54"/>
      <c r="B89" s="54"/>
      <c r="C89" s="54"/>
      <c r="D89" s="54"/>
      <c r="E89" s="54"/>
    </row>
    <row r="90" spans="1:5" x14ac:dyDescent="0.3">
      <c r="A90" s="54"/>
      <c r="B90" s="54"/>
      <c r="C90" s="54"/>
      <c r="D90" s="54"/>
      <c r="E90" s="54"/>
    </row>
    <row r="91" spans="1:5" x14ac:dyDescent="0.3">
      <c r="A91" s="54"/>
      <c r="B91" s="54"/>
      <c r="C91" s="54"/>
      <c r="D91" s="54"/>
      <c r="E91" s="54"/>
    </row>
    <row r="92" spans="1:5" x14ac:dyDescent="0.3">
      <c r="A92" s="54"/>
      <c r="B92" s="54"/>
      <c r="C92" s="54"/>
      <c r="D92" s="54"/>
      <c r="E92" s="54"/>
    </row>
    <row r="93" spans="1:5" x14ac:dyDescent="0.3">
      <c r="A93" s="54"/>
      <c r="B93" s="54"/>
      <c r="C93" s="54"/>
      <c r="D93" s="54"/>
      <c r="E93" s="54"/>
    </row>
    <row r="94" spans="1:5" x14ac:dyDescent="0.3">
      <c r="A94" s="54"/>
      <c r="B94" s="54"/>
      <c r="C94" s="54"/>
      <c r="D94" s="54"/>
      <c r="E94" s="54"/>
    </row>
    <row r="95" spans="1:5" x14ac:dyDescent="0.3">
      <c r="A95" s="54"/>
      <c r="B95" s="54"/>
      <c r="C95" s="54"/>
      <c r="D95" s="54"/>
      <c r="E95" s="54"/>
    </row>
    <row r="96" spans="1:5" x14ac:dyDescent="0.3">
      <c r="A96" s="54"/>
      <c r="B96" s="54"/>
      <c r="C96" s="54"/>
      <c r="D96" s="54"/>
      <c r="E96" s="54"/>
    </row>
    <row r="97" spans="1:5" x14ac:dyDescent="0.3">
      <c r="A97" s="54"/>
      <c r="B97" s="54"/>
      <c r="C97" s="54"/>
      <c r="D97" s="54"/>
      <c r="E97" s="54"/>
    </row>
    <row r="98" spans="1:5" x14ac:dyDescent="0.3">
      <c r="A98" s="54"/>
      <c r="B98" s="54"/>
      <c r="C98" s="54"/>
      <c r="D98" s="54"/>
      <c r="E98" s="54"/>
    </row>
    <row r="99" spans="1:5" x14ac:dyDescent="0.3">
      <c r="A99" s="54"/>
      <c r="B99" s="54"/>
      <c r="C99" s="54"/>
      <c r="D99" s="54"/>
      <c r="E99" s="54"/>
    </row>
    <row r="100" spans="1:5" x14ac:dyDescent="0.3">
      <c r="A100" s="54"/>
      <c r="B100" s="54"/>
      <c r="C100" s="54"/>
      <c r="D100" s="54"/>
      <c r="E100" s="54"/>
    </row>
    <row r="101" spans="1:5" x14ac:dyDescent="0.3">
      <c r="A101" s="54"/>
      <c r="B101" s="54"/>
      <c r="C101" s="54"/>
      <c r="D101" s="54"/>
      <c r="E101" s="54"/>
    </row>
    <row r="102" spans="1:5" x14ac:dyDescent="0.3">
      <c r="A102" s="54"/>
      <c r="B102" s="54"/>
      <c r="C102" s="54"/>
      <c r="D102" s="54"/>
      <c r="E102" s="54"/>
    </row>
    <row r="103" spans="1:5" x14ac:dyDescent="0.3">
      <c r="A103" s="54"/>
      <c r="B103" s="54"/>
      <c r="C103" s="54"/>
      <c r="D103" s="54"/>
      <c r="E103" s="54"/>
    </row>
    <row r="104" spans="1:5" x14ac:dyDescent="0.3">
      <c r="A104" s="54"/>
      <c r="B104" s="54"/>
      <c r="C104" s="54"/>
      <c r="D104" s="54"/>
      <c r="E104" s="54"/>
    </row>
    <row r="105" spans="1:5" x14ac:dyDescent="0.3">
      <c r="A105" s="54"/>
      <c r="B105" s="54"/>
      <c r="C105" s="54"/>
      <c r="D105" s="54"/>
      <c r="E105" s="54"/>
    </row>
    <row r="106" spans="1:5" x14ac:dyDescent="0.3">
      <c r="A106" s="54"/>
      <c r="B106" s="54"/>
      <c r="C106" s="54"/>
      <c r="D106" s="54"/>
      <c r="E106" s="54"/>
    </row>
    <row r="107" spans="1:5" x14ac:dyDescent="0.3">
      <c r="A107" s="54"/>
      <c r="B107" s="54"/>
      <c r="C107" s="54"/>
      <c r="D107" s="54"/>
      <c r="E107" s="54"/>
    </row>
    <row r="108" spans="1:5" x14ac:dyDescent="0.3">
      <c r="A108" s="54"/>
      <c r="B108" s="54"/>
      <c r="C108" s="54"/>
      <c r="D108" s="54"/>
      <c r="E108" s="54"/>
    </row>
    <row r="109" spans="1:5" x14ac:dyDescent="0.3">
      <c r="A109" s="54"/>
      <c r="B109" s="54"/>
      <c r="C109" s="54"/>
      <c r="D109" s="54"/>
      <c r="E109" s="54"/>
    </row>
    <row r="110" spans="1:5" x14ac:dyDescent="0.3">
      <c r="A110" s="54"/>
      <c r="B110" s="54"/>
      <c r="C110" s="54"/>
      <c r="D110" s="54"/>
      <c r="E110" s="54"/>
    </row>
    <row r="111" spans="1:5" x14ac:dyDescent="0.3">
      <c r="A111" s="54"/>
      <c r="B111" s="54"/>
      <c r="C111" s="54"/>
      <c r="D111" s="54"/>
      <c r="E111" s="54"/>
    </row>
    <row r="112" spans="1:5" x14ac:dyDescent="0.3">
      <c r="A112" s="54"/>
      <c r="B112" s="54"/>
      <c r="C112" s="54"/>
      <c r="D112" s="54"/>
      <c r="E112" s="54"/>
    </row>
    <row r="113" spans="1:5" x14ac:dyDescent="0.3">
      <c r="A113" s="54"/>
      <c r="B113" s="54"/>
      <c r="C113" s="54"/>
      <c r="D113" s="54"/>
      <c r="E113" s="54"/>
    </row>
    <row r="114" spans="1:5" x14ac:dyDescent="0.3">
      <c r="A114" s="54"/>
      <c r="B114" s="54"/>
      <c r="C114" s="54"/>
      <c r="D114" s="54"/>
      <c r="E114" s="54"/>
    </row>
    <row r="115" spans="1:5" x14ac:dyDescent="0.3">
      <c r="A115" s="54"/>
      <c r="B115" s="54"/>
      <c r="C115" s="54"/>
      <c r="D115" s="54"/>
      <c r="E115" s="54"/>
    </row>
    <row r="116" spans="1:5" x14ac:dyDescent="0.3">
      <c r="A116" s="54"/>
      <c r="B116" s="54"/>
      <c r="C116" s="54"/>
      <c r="D116" s="54"/>
      <c r="E116" s="54"/>
    </row>
    <row r="117" spans="1:5" x14ac:dyDescent="0.3">
      <c r="A117" s="54"/>
      <c r="B117" s="54"/>
      <c r="C117" s="54"/>
      <c r="D117" s="54"/>
      <c r="E117" s="54"/>
    </row>
    <row r="118" spans="1:5" x14ac:dyDescent="0.3">
      <c r="A118" s="54"/>
      <c r="B118" s="54"/>
      <c r="C118" s="54"/>
      <c r="D118" s="54"/>
      <c r="E118" s="54"/>
    </row>
    <row r="119" spans="1:5" x14ac:dyDescent="0.3">
      <c r="A119" s="54"/>
      <c r="B119" s="54"/>
      <c r="C119" s="54"/>
      <c r="D119" s="54"/>
      <c r="E119" s="54"/>
    </row>
    <row r="120" spans="1:5" x14ac:dyDescent="0.3">
      <c r="A120" s="54"/>
      <c r="B120" s="54"/>
      <c r="C120" s="54"/>
      <c r="D120" s="54"/>
      <c r="E120" s="54"/>
    </row>
    <row r="121" spans="1:5" x14ac:dyDescent="0.3">
      <c r="A121" s="54"/>
      <c r="B121" s="54"/>
      <c r="C121" s="54"/>
      <c r="D121" s="54"/>
      <c r="E121" s="54"/>
    </row>
    <row r="122" spans="1:5" x14ac:dyDescent="0.3">
      <c r="A122" s="54"/>
      <c r="B122" s="54"/>
      <c r="C122" s="54"/>
      <c r="D122" s="54"/>
      <c r="E122" s="54"/>
    </row>
    <row r="123" spans="1:5" x14ac:dyDescent="0.3">
      <c r="A123" s="54"/>
      <c r="B123" s="54"/>
      <c r="C123" s="54"/>
      <c r="D123" s="54"/>
      <c r="E123" s="54"/>
    </row>
    <row r="124" spans="1:5" x14ac:dyDescent="0.3">
      <c r="A124" s="54"/>
      <c r="B124" s="54"/>
      <c r="C124" s="54"/>
      <c r="D124" s="54"/>
      <c r="E124" s="54"/>
    </row>
    <row r="125" spans="1:5" x14ac:dyDescent="0.3">
      <c r="A125" s="54"/>
      <c r="B125" s="54"/>
      <c r="C125" s="54"/>
      <c r="D125" s="54"/>
      <c r="E125" s="54"/>
    </row>
    <row r="126" spans="1:5" x14ac:dyDescent="0.3">
      <c r="A126" s="54"/>
      <c r="B126" s="54"/>
      <c r="C126" s="54"/>
      <c r="D126" s="54"/>
      <c r="E126" s="54"/>
    </row>
    <row r="127" spans="1:5" x14ac:dyDescent="0.3">
      <c r="A127" s="54"/>
      <c r="B127" s="54"/>
      <c r="C127" s="54"/>
      <c r="D127" s="54"/>
      <c r="E127" s="54"/>
    </row>
    <row r="128" spans="1:5" x14ac:dyDescent="0.3">
      <c r="A128" s="54"/>
      <c r="B128" s="54"/>
      <c r="C128" s="54"/>
      <c r="D128" s="54"/>
      <c r="E128" s="54"/>
    </row>
    <row r="129" spans="1:5" x14ac:dyDescent="0.3">
      <c r="A129" s="54"/>
      <c r="B129" s="54"/>
      <c r="C129" s="54"/>
      <c r="D129" s="54"/>
      <c r="E129" s="54"/>
    </row>
    <row r="130" spans="1:5" x14ac:dyDescent="0.3">
      <c r="A130" s="54"/>
      <c r="B130" s="54"/>
      <c r="C130" s="54"/>
      <c r="D130" s="54"/>
      <c r="E130" s="54"/>
    </row>
    <row r="131" spans="1:5" x14ac:dyDescent="0.3">
      <c r="A131" s="54"/>
      <c r="B131" s="54"/>
      <c r="C131" s="54"/>
      <c r="D131" s="54"/>
      <c r="E131" s="54"/>
    </row>
    <row r="132" spans="1:5" x14ac:dyDescent="0.3">
      <c r="A132" s="54"/>
      <c r="B132" s="54"/>
      <c r="C132" s="54"/>
      <c r="D132" s="54"/>
      <c r="E132" s="54"/>
    </row>
    <row r="133" spans="1:5" x14ac:dyDescent="0.3">
      <c r="A133" s="54"/>
      <c r="B133" s="54"/>
      <c r="C133" s="54"/>
      <c r="D133" s="54"/>
      <c r="E133" s="54"/>
    </row>
    <row r="134" spans="1:5" x14ac:dyDescent="0.3">
      <c r="A134" s="54"/>
      <c r="B134" s="54"/>
      <c r="C134" s="54"/>
      <c r="D134" s="54"/>
      <c r="E134" s="54"/>
    </row>
    <row r="135" spans="1:5" x14ac:dyDescent="0.3">
      <c r="A135" s="54"/>
      <c r="B135" s="54"/>
      <c r="C135" s="54"/>
      <c r="D135" s="54"/>
      <c r="E135" s="54"/>
    </row>
    <row r="136" spans="1:5" x14ac:dyDescent="0.3">
      <c r="A136" s="54"/>
      <c r="B136" s="54"/>
      <c r="C136" s="54"/>
      <c r="D136" s="54"/>
      <c r="E136" s="54"/>
    </row>
    <row r="137" spans="1:5" x14ac:dyDescent="0.3">
      <c r="A137" s="54"/>
      <c r="B137" s="54"/>
      <c r="C137" s="54"/>
      <c r="D137" s="54"/>
      <c r="E137" s="54"/>
    </row>
    <row r="138" spans="1:5" x14ac:dyDescent="0.3">
      <c r="A138" s="54"/>
      <c r="B138" s="54"/>
      <c r="C138" s="54"/>
      <c r="D138" s="54"/>
      <c r="E138" s="54"/>
    </row>
    <row r="139" spans="1:5" x14ac:dyDescent="0.3">
      <c r="A139" s="54"/>
      <c r="B139" s="54"/>
      <c r="C139" s="54"/>
      <c r="D139" s="54"/>
      <c r="E139" s="54"/>
    </row>
    <row r="140" spans="1:5" x14ac:dyDescent="0.3">
      <c r="A140" s="54"/>
      <c r="B140" s="54"/>
      <c r="C140" s="54"/>
      <c r="D140" s="54"/>
      <c r="E140" s="54"/>
    </row>
    <row r="141" spans="1:5" x14ac:dyDescent="0.3">
      <c r="A141" s="54"/>
      <c r="B141" s="54"/>
      <c r="C141" s="54"/>
      <c r="D141" s="54"/>
      <c r="E141" s="54"/>
    </row>
    <row r="142" spans="1:5" x14ac:dyDescent="0.3">
      <c r="A142" s="54"/>
      <c r="B142" s="54"/>
      <c r="C142" s="54"/>
      <c r="D142" s="54"/>
      <c r="E142" s="54"/>
    </row>
    <row r="143" spans="1:5" x14ac:dyDescent="0.3">
      <c r="A143" s="54"/>
      <c r="B143" s="54"/>
      <c r="C143" s="54"/>
      <c r="D143" s="54"/>
      <c r="E143" s="54"/>
    </row>
    <row r="144" spans="1:5" x14ac:dyDescent="0.3">
      <c r="A144" s="54"/>
      <c r="B144" s="54"/>
      <c r="C144" s="54"/>
      <c r="D144" s="54"/>
      <c r="E144" s="54"/>
    </row>
    <row r="145" spans="1:5" x14ac:dyDescent="0.3">
      <c r="A145" s="54"/>
      <c r="B145" s="54"/>
      <c r="C145" s="54"/>
      <c r="D145" s="54"/>
      <c r="E145" s="54"/>
    </row>
    <row r="146" spans="1:5" x14ac:dyDescent="0.3">
      <c r="A146" s="54"/>
      <c r="B146" s="54"/>
      <c r="C146" s="54"/>
      <c r="D146" s="54"/>
      <c r="E146" s="54"/>
    </row>
    <row r="147" spans="1:5" x14ac:dyDescent="0.3">
      <c r="A147" s="54"/>
      <c r="B147" s="54"/>
      <c r="C147" s="54"/>
      <c r="D147" s="54"/>
      <c r="E147" s="54"/>
    </row>
    <row r="148" spans="1:5" x14ac:dyDescent="0.3">
      <c r="A148" s="54"/>
      <c r="B148" s="54"/>
      <c r="C148" s="54"/>
      <c r="D148" s="54"/>
      <c r="E148" s="54"/>
    </row>
    <row r="149" spans="1:5" x14ac:dyDescent="0.3">
      <c r="A149" s="54"/>
      <c r="B149" s="54"/>
      <c r="C149" s="54"/>
      <c r="D149" s="54"/>
      <c r="E149" s="54"/>
    </row>
    <row r="150" spans="1:5" x14ac:dyDescent="0.3">
      <c r="A150" s="54"/>
      <c r="B150" s="54"/>
      <c r="C150" s="54"/>
      <c r="D150" s="54"/>
      <c r="E150" s="54"/>
    </row>
    <row r="151" spans="1:5" x14ac:dyDescent="0.3">
      <c r="A151" s="54"/>
      <c r="B151" s="54"/>
      <c r="C151" s="54"/>
      <c r="D151" s="54"/>
      <c r="E151" s="54"/>
    </row>
    <row r="152" spans="1:5" x14ac:dyDescent="0.3">
      <c r="A152" s="54"/>
      <c r="B152" s="54"/>
      <c r="C152" s="54"/>
      <c r="D152" s="54"/>
      <c r="E152" s="54"/>
    </row>
    <row r="153" spans="1:5" x14ac:dyDescent="0.3">
      <c r="A153" s="54"/>
      <c r="B153" s="54"/>
      <c r="C153" s="54"/>
      <c r="D153" s="54"/>
      <c r="E153" s="54"/>
    </row>
    <row r="154" spans="1:5" x14ac:dyDescent="0.3">
      <c r="A154" s="54"/>
      <c r="B154" s="54"/>
      <c r="C154" s="54"/>
      <c r="D154" s="54"/>
      <c r="E154" s="54"/>
    </row>
    <row r="155" spans="1:5" x14ac:dyDescent="0.3">
      <c r="A155" s="54"/>
      <c r="B155" s="54"/>
      <c r="C155" s="54"/>
      <c r="D155" s="54"/>
      <c r="E155" s="54"/>
    </row>
    <row r="156" spans="1:5" x14ac:dyDescent="0.3">
      <c r="A156" s="54"/>
      <c r="B156" s="54"/>
      <c r="C156" s="54"/>
      <c r="D156" s="54"/>
      <c r="E156" s="54"/>
    </row>
    <row r="157" spans="1:5" x14ac:dyDescent="0.3">
      <c r="A157" s="54"/>
      <c r="B157" s="54"/>
      <c r="C157" s="54"/>
      <c r="D157" s="54"/>
      <c r="E157" s="54"/>
    </row>
    <row r="158" spans="1:5" x14ac:dyDescent="0.3">
      <c r="A158" s="54"/>
      <c r="B158" s="54"/>
      <c r="C158" s="54"/>
      <c r="D158" s="54"/>
      <c r="E158" s="54"/>
    </row>
    <row r="159" spans="1:5" x14ac:dyDescent="0.3">
      <c r="A159" s="54"/>
      <c r="B159" s="54"/>
      <c r="C159" s="54"/>
      <c r="D159" s="54"/>
      <c r="E159" s="54"/>
    </row>
    <row r="160" spans="1:5" x14ac:dyDescent="0.3">
      <c r="A160" s="54"/>
      <c r="B160" s="54"/>
      <c r="C160" s="54"/>
      <c r="D160" s="54"/>
      <c r="E160" s="54"/>
    </row>
    <row r="161" spans="1:5" x14ac:dyDescent="0.3">
      <c r="A161" s="54"/>
      <c r="B161" s="54"/>
      <c r="C161" s="54"/>
      <c r="D161" s="54"/>
      <c r="E161" s="54"/>
    </row>
    <row r="162" spans="1:5" x14ac:dyDescent="0.3">
      <c r="A162" s="54"/>
      <c r="B162" s="54"/>
      <c r="C162" s="54"/>
      <c r="D162" s="54"/>
      <c r="E162" s="54"/>
    </row>
    <row r="163" spans="1:5" x14ac:dyDescent="0.3">
      <c r="A163" s="54"/>
      <c r="B163" s="54"/>
      <c r="C163" s="54"/>
      <c r="D163" s="54"/>
      <c r="E163" s="54"/>
    </row>
    <row r="164" spans="1:5" x14ac:dyDescent="0.3">
      <c r="A164" s="54"/>
      <c r="B164" s="54"/>
      <c r="C164" s="54"/>
      <c r="D164" s="54"/>
      <c r="E164" s="54"/>
    </row>
    <row r="165" spans="1:5" x14ac:dyDescent="0.3">
      <c r="A165" s="54"/>
      <c r="B165" s="54"/>
      <c r="C165" s="54"/>
      <c r="D165" s="54"/>
      <c r="E165" s="54"/>
    </row>
    <row r="166" spans="1:5" x14ac:dyDescent="0.3">
      <c r="A166" s="54"/>
      <c r="B166" s="54"/>
      <c r="C166" s="54"/>
      <c r="D166" s="54"/>
      <c r="E166" s="54"/>
    </row>
    <row r="167" spans="1:5" x14ac:dyDescent="0.3">
      <c r="A167" s="54"/>
      <c r="B167" s="54"/>
      <c r="C167" s="54"/>
      <c r="D167" s="54"/>
      <c r="E167" s="54"/>
    </row>
    <row r="168" spans="1:5" x14ac:dyDescent="0.3">
      <c r="A168" s="54"/>
      <c r="B168" s="54"/>
      <c r="C168" s="54"/>
      <c r="D168" s="54"/>
      <c r="E168" s="54"/>
    </row>
    <row r="169" spans="1:5" x14ac:dyDescent="0.3">
      <c r="A169" s="54"/>
      <c r="B169" s="54"/>
      <c r="C169" s="54"/>
      <c r="D169" s="54"/>
      <c r="E169" s="54"/>
    </row>
    <row r="170" spans="1:5" x14ac:dyDescent="0.3">
      <c r="A170" s="54"/>
      <c r="B170" s="54"/>
      <c r="C170" s="54"/>
      <c r="D170" s="54"/>
      <c r="E170" s="54"/>
    </row>
    <row r="171" spans="1:5" x14ac:dyDescent="0.3">
      <c r="A171" s="54"/>
      <c r="B171" s="54"/>
      <c r="C171" s="54"/>
      <c r="D171" s="54"/>
      <c r="E171" s="54"/>
    </row>
    <row r="172" spans="1:5" x14ac:dyDescent="0.3">
      <c r="A172" s="54"/>
      <c r="B172" s="54"/>
      <c r="C172" s="54"/>
      <c r="D172" s="54"/>
      <c r="E172" s="54"/>
    </row>
    <row r="173" spans="1:5" x14ac:dyDescent="0.3">
      <c r="A173" s="54"/>
      <c r="B173" s="54"/>
      <c r="C173" s="54"/>
      <c r="D173" s="54"/>
      <c r="E173" s="54"/>
    </row>
    <row r="174" spans="1:5" x14ac:dyDescent="0.3">
      <c r="A174" s="54"/>
      <c r="B174" s="54"/>
      <c r="C174" s="54"/>
      <c r="D174" s="54"/>
      <c r="E174" s="54"/>
    </row>
    <row r="175" spans="1:5" x14ac:dyDescent="0.3">
      <c r="A175" s="54"/>
      <c r="B175" s="54"/>
      <c r="C175" s="54"/>
      <c r="D175" s="54"/>
      <c r="E175" s="54"/>
    </row>
    <row r="176" spans="1:5" x14ac:dyDescent="0.3">
      <c r="A176" s="54"/>
      <c r="B176" s="54"/>
      <c r="C176" s="54"/>
      <c r="D176" s="54"/>
      <c r="E176" s="54"/>
    </row>
    <row r="177" spans="1:5" x14ac:dyDescent="0.3">
      <c r="A177" s="54"/>
      <c r="B177" s="54"/>
      <c r="C177" s="54"/>
      <c r="D177" s="54"/>
      <c r="E177" s="54"/>
    </row>
    <row r="178" spans="1:5" x14ac:dyDescent="0.3">
      <c r="A178" s="54"/>
      <c r="B178" s="54"/>
      <c r="C178" s="54"/>
      <c r="D178" s="54"/>
      <c r="E178" s="54"/>
    </row>
    <row r="179" spans="1:5" x14ac:dyDescent="0.3">
      <c r="A179" s="54"/>
      <c r="B179" s="54"/>
      <c r="C179" s="54"/>
      <c r="D179" s="54"/>
      <c r="E179" s="54"/>
    </row>
    <row r="180" spans="1:5" x14ac:dyDescent="0.3">
      <c r="A180" s="54"/>
      <c r="B180" s="54"/>
      <c r="C180" s="54"/>
      <c r="D180" s="54"/>
      <c r="E180" s="54"/>
    </row>
    <row r="181" spans="1:5" x14ac:dyDescent="0.3">
      <c r="A181" s="54"/>
      <c r="B181" s="54"/>
      <c r="C181" s="54"/>
      <c r="D181" s="54"/>
      <c r="E181" s="54"/>
    </row>
    <row r="182" spans="1:5" x14ac:dyDescent="0.3">
      <c r="A182" s="54"/>
      <c r="B182" s="54"/>
      <c r="C182" s="54"/>
      <c r="D182" s="54"/>
      <c r="E182" s="54"/>
    </row>
    <row r="183" spans="1:5" x14ac:dyDescent="0.3">
      <c r="A183" s="54"/>
      <c r="B183" s="54"/>
      <c r="C183" s="54"/>
      <c r="D183" s="54"/>
      <c r="E183" s="54"/>
    </row>
    <row r="184" spans="1:5" x14ac:dyDescent="0.3">
      <c r="A184" s="54"/>
      <c r="B184" s="54"/>
      <c r="C184" s="54"/>
      <c r="D184" s="54"/>
      <c r="E184" s="54"/>
    </row>
    <row r="185" spans="1:5" x14ac:dyDescent="0.3">
      <c r="A185" s="54"/>
      <c r="B185" s="54"/>
      <c r="C185" s="54"/>
      <c r="D185" s="54"/>
      <c r="E185" s="54"/>
    </row>
    <row r="186" spans="1:5" x14ac:dyDescent="0.3">
      <c r="A186" s="54"/>
      <c r="B186" s="54"/>
      <c r="C186" s="54"/>
      <c r="D186" s="54"/>
      <c r="E186" s="54"/>
    </row>
    <row r="187" spans="1:5" x14ac:dyDescent="0.3">
      <c r="A187" s="54"/>
      <c r="B187" s="54"/>
      <c r="C187" s="54"/>
      <c r="D187" s="54"/>
      <c r="E187" s="54"/>
    </row>
    <row r="188" spans="1:5" x14ac:dyDescent="0.3">
      <c r="A188" s="54"/>
      <c r="B188" s="54"/>
      <c r="C188" s="54"/>
      <c r="D188" s="54"/>
      <c r="E188" s="54"/>
    </row>
    <row r="189" spans="1:5" x14ac:dyDescent="0.3">
      <c r="A189" s="54"/>
      <c r="B189" s="54"/>
      <c r="C189" s="54"/>
      <c r="D189" s="54"/>
      <c r="E189" s="54"/>
    </row>
    <row r="190" spans="1:5" x14ac:dyDescent="0.3">
      <c r="A190" s="54"/>
      <c r="B190" s="54"/>
      <c r="C190" s="54"/>
      <c r="D190" s="54"/>
      <c r="E190" s="54"/>
    </row>
    <row r="191" spans="1:5" x14ac:dyDescent="0.3">
      <c r="A191" s="54"/>
      <c r="B191" s="54"/>
      <c r="C191" s="54"/>
      <c r="D191" s="54"/>
      <c r="E191" s="54"/>
    </row>
    <row r="192" spans="1:5" x14ac:dyDescent="0.3">
      <c r="A192" s="54"/>
      <c r="B192" s="54"/>
      <c r="C192" s="54"/>
      <c r="D192" s="54"/>
      <c r="E192" s="54"/>
    </row>
    <row r="193" spans="1:5" x14ac:dyDescent="0.3">
      <c r="A193" s="54"/>
      <c r="B193" s="54"/>
      <c r="C193" s="54"/>
      <c r="D193" s="54"/>
      <c r="E193" s="54"/>
    </row>
    <row r="194" spans="1:5" x14ac:dyDescent="0.3">
      <c r="A194" s="54"/>
      <c r="B194" s="54"/>
      <c r="C194" s="54"/>
      <c r="D194" s="54"/>
      <c r="E194" s="54"/>
    </row>
    <row r="195" spans="1:5" x14ac:dyDescent="0.3">
      <c r="A195" s="54"/>
      <c r="B195" s="54"/>
      <c r="C195" s="54"/>
      <c r="D195" s="54"/>
      <c r="E195" s="54"/>
    </row>
    <row r="196" spans="1:5" x14ac:dyDescent="0.3">
      <c r="A196" s="54"/>
      <c r="B196" s="54"/>
      <c r="C196" s="54"/>
      <c r="D196" s="54"/>
      <c r="E196" s="54"/>
    </row>
    <row r="197" spans="1:5" x14ac:dyDescent="0.3">
      <c r="A197" s="54"/>
      <c r="B197" s="54"/>
      <c r="C197" s="54"/>
      <c r="D197" s="54"/>
      <c r="E197" s="54"/>
    </row>
    <row r="198" spans="1:5" x14ac:dyDescent="0.3">
      <c r="A198" s="54"/>
      <c r="B198" s="54"/>
      <c r="C198" s="54"/>
      <c r="D198" s="54"/>
      <c r="E198" s="54"/>
    </row>
    <row r="199" spans="1:5" x14ac:dyDescent="0.3">
      <c r="A199" s="54"/>
      <c r="B199" s="54"/>
      <c r="C199" s="54"/>
      <c r="D199" s="54"/>
      <c r="E199" s="54"/>
    </row>
    <row r="200" spans="1:5" x14ac:dyDescent="0.3">
      <c r="A200" s="54"/>
      <c r="B200" s="54"/>
      <c r="C200" s="54"/>
      <c r="D200" s="54"/>
      <c r="E200" s="54"/>
    </row>
    <row r="201" spans="1:5" x14ac:dyDescent="0.3">
      <c r="A201" s="54"/>
      <c r="B201" s="54"/>
      <c r="C201" s="54"/>
      <c r="D201" s="54"/>
      <c r="E201" s="54"/>
    </row>
    <row r="202" spans="1:5" x14ac:dyDescent="0.3">
      <c r="A202" s="54"/>
      <c r="B202" s="54"/>
      <c r="C202" s="54"/>
      <c r="D202" s="54"/>
      <c r="E202" s="54"/>
    </row>
    <row r="203" spans="1:5" x14ac:dyDescent="0.3">
      <c r="A203" s="54"/>
      <c r="B203" s="54"/>
      <c r="C203" s="54"/>
      <c r="D203" s="54"/>
      <c r="E203" s="54"/>
    </row>
    <row r="204" spans="1:5" x14ac:dyDescent="0.3">
      <c r="A204" s="54"/>
      <c r="B204" s="54"/>
      <c r="C204" s="54"/>
      <c r="D204" s="54"/>
      <c r="E204" s="54"/>
    </row>
    <row r="205" spans="1:5" x14ac:dyDescent="0.3">
      <c r="A205" s="54"/>
      <c r="B205" s="54"/>
      <c r="C205" s="54"/>
      <c r="D205" s="54"/>
      <c r="E205" s="54"/>
    </row>
    <row r="206" spans="1:5" x14ac:dyDescent="0.3">
      <c r="A206" s="54"/>
      <c r="B206" s="54"/>
      <c r="C206" s="54"/>
      <c r="D206" s="54"/>
      <c r="E206" s="54"/>
    </row>
    <row r="207" spans="1:5" x14ac:dyDescent="0.3">
      <c r="A207" s="54"/>
      <c r="B207" s="54"/>
      <c r="C207" s="54"/>
      <c r="D207" s="54"/>
      <c r="E207" s="54"/>
    </row>
    <row r="208" spans="1:5" x14ac:dyDescent="0.3">
      <c r="A208" s="54"/>
      <c r="B208" s="54"/>
      <c r="C208" s="54"/>
      <c r="D208" s="54"/>
      <c r="E208" s="54"/>
    </row>
    <row r="209" spans="1:5" x14ac:dyDescent="0.3">
      <c r="A209" s="54"/>
      <c r="B209" s="54"/>
      <c r="C209" s="54"/>
      <c r="D209" s="54"/>
      <c r="E209" s="54"/>
    </row>
    <row r="210" spans="1:5" x14ac:dyDescent="0.3">
      <c r="A210" s="54"/>
      <c r="B210" s="54"/>
      <c r="C210" s="54"/>
      <c r="D210" s="54"/>
      <c r="E210" s="54"/>
    </row>
    <row r="211" spans="1:5" x14ac:dyDescent="0.3">
      <c r="A211" s="54"/>
      <c r="B211" s="54"/>
      <c r="C211" s="54"/>
      <c r="D211" s="54"/>
      <c r="E211" s="54"/>
    </row>
    <row r="212" spans="1:5" x14ac:dyDescent="0.3">
      <c r="A212" s="54"/>
      <c r="B212" s="54"/>
      <c r="C212" s="54"/>
      <c r="D212" s="54"/>
      <c r="E212" s="54"/>
    </row>
    <row r="213" spans="1:5" x14ac:dyDescent="0.3">
      <c r="A213" s="54"/>
      <c r="B213" s="54"/>
      <c r="C213" s="54"/>
      <c r="D213" s="54"/>
      <c r="E213" s="54"/>
    </row>
    <row r="214" spans="1:5" x14ac:dyDescent="0.3">
      <c r="A214" s="54"/>
      <c r="B214" s="54"/>
      <c r="C214" s="54"/>
      <c r="D214" s="54"/>
      <c r="E214" s="54"/>
    </row>
    <row r="215" spans="1:5" x14ac:dyDescent="0.3">
      <c r="A215" s="54"/>
      <c r="B215" s="54"/>
      <c r="C215" s="54"/>
      <c r="D215" s="54"/>
      <c r="E215" s="54"/>
    </row>
    <row r="216" spans="1:5" x14ac:dyDescent="0.3">
      <c r="A216" s="54"/>
      <c r="B216" s="54"/>
      <c r="C216" s="54"/>
      <c r="D216" s="54"/>
      <c r="E216" s="54"/>
    </row>
    <row r="217" spans="1:5" x14ac:dyDescent="0.3">
      <c r="A217" s="54"/>
      <c r="B217" s="54"/>
      <c r="C217" s="54"/>
      <c r="D217" s="54"/>
      <c r="E217" s="54"/>
    </row>
    <row r="218" spans="1:5" x14ac:dyDescent="0.3">
      <c r="A218" s="54"/>
      <c r="B218" s="54"/>
      <c r="C218" s="54"/>
      <c r="D218" s="54"/>
      <c r="E218" s="54"/>
    </row>
    <row r="219" spans="1:5" x14ac:dyDescent="0.3">
      <c r="A219" s="54"/>
      <c r="B219" s="54"/>
      <c r="C219" s="54"/>
      <c r="D219" s="54"/>
      <c r="E219" s="54"/>
    </row>
    <row r="220" spans="1:5" x14ac:dyDescent="0.3">
      <c r="A220" s="54"/>
      <c r="B220" s="54"/>
      <c r="C220" s="54"/>
      <c r="D220" s="54"/>
      <c r="E220" s="54"/>
    </row>
    <row r="221" spans="1:5" x14ac:dyDescent="0.3">
      <c r="A221" s="54"/>
      <c r="B221" s="54"/>
      <c r="C221" s="54"/>
      <c r="D221" s="54"/>
      <c r="E221" s="54"/>
    </row>
    <row r="222" spans="1:5" x14ac:dyDescent="0.3">
      <c r="A222" s="54"/>
      <c r="B222" s="54"/>
      <c r="C222" s="54"/>
      <c r="D222" s="54"/>
      <c r="E222" s="54"/>
    </row>
    <row r="223" spans="1:5" x14ac:dyDescent="0.3">
      <c r="A223" s="54"/>
      <c r="B223" s="54"/>
      <c r="C223" s="54"/>
      <c r="D223" s="54"/>
      <c r="E223" s="54"/>
    </row>
    <row r="224" spans="1:5" x14ac:dyDescent="0.3">
      <c r="A224" s="54"/>
      <c r="B224" s="54"/>
      <c r="C224" s="54"/>
      <c r="D224" s="54"/>
      <c r="E224" s="54"/>
    </row>
    <row r="225" spans="1:5" x14ac:dyDescent="0.3">
      <c r="A225" s="54"/>
      <c r="B225" s="54"/>
      <c r="C225" s="54"/>
      <c r="D225" s="54"/>
      <c r="E225" s="54"/>
    </row>
    <row r="226" spans="1:5" x14ac:dyDescent="0.3">
      <c r="A226" s="54"/>
      <c r="B226" s="54"/>
      <c r="C226" s="54"/>
      <c r="D226" s="54"/>
      <c r="E226" s="54"/>
    </row>
    <row r="227" spans="1:5" x14ac:dyDescent="0.3">
      <c r="A227" s="54"/>
      <c r="B227" s="54"/>
      <c r="C227" s="54"/>
      <c r="D227" s="54"/>
      <c r="E227" s="54"/>
    </row>
    <row r="228" spans="1:5" x14ac:dyDescent="0.3">
      <c r="A228" s="54"/>
      <c r="B228" s="54"/>
      <c r="C228" s="54"/>
      <c r="D228" s="54"/>
      <c r="E228" s="54"/>
    </row>
    <row r="229" spans="1:5" x14ac:dyDescent="0.3">
      <c r="A229" s="54"/>
      <c r="B229" s="54"/>
      <c r="C229" s="54"/>
      <c r="D229" s="54"/>
      <c r="E229" s="54"/>
    </row>
    <row r="230" spans="1:5" x14ac:dyDescent="0.3">
      <c r="A230" s="54"/>
      <c r="B230" s="54"/>
      <c r="C230" s="54"/>
      <c r="D230" s="54"/>
      <c r="E230" s="54"/>
    </row>
    <row r="231" spans="1:5" x14ac:dyDescent="0.3">
      <c r="A231" s="54"/>
      <c r="B231" s="54"/>
      <c r="C231" s="54"/>
      <c r="D231" s="54"/>
      <c r="E231" s="54"/>
    </row>
    <row r="232" spans="1:5" x14ac:dyDescent="0.3">
      <c r="A232" s="54"/>
      <c r="B232" s="54"/>
      <c r="C232" s="54"/>
      <c r="D232" s="54"/>
      <c r="E232" s="54"/>
    </row>
    <row r="233" spans="1:5" x14ac:dyDescent="0.3">
      <c r="A233" s="54"/>
      <c r="B233" s="54"/>
      <c r="C233" s="54"/>
      <c r="D233" s="54"/>
      <c r="E233" s="54"/>
    </row>
    <row r="234" spans="1:5" x14ac:dyDescent="0.3">
      <c r="A234" s="54"/>
      <c r="B234" s="54"/>
      <c r="C234" s="54"/>
      <c r="D234" s="54"/>
      <c r="E234" s="54"/>
    </row>
    <row r="235" spans="1:5" x14ac:dyDescent="0.3">
      <c r="A235" s="54"/>
      <c r="B235" s="54"/>
      <c r="C235" s="54"/>
      <c r="D235" s="54"/>
      <c r="E235" s="54"/>
    </row>
    <row r="236" spans="1:5" x14ac:dyDescent="0.3">
      <c r="A236" s="54"/>
      <c r="B236" s="54"/>
      <c r="C236" s="54"/>
      <c r="D236" s="54"/>
      <c r="E236" s="54"/>
    </row>
    <row r="237" spans="1:5" x14ac:dyDescent="0.3">
      <c r="A237" s="54"/>
      <c r="B237" s="54"/>
      <c r="C237" s="54"/>
      <c r="D237" s="54"/>
      <c r="E237" s="54"/>
    </row>
    <row r="238" spans="1:5" x14ac:dyDescent="0.3">
      <c r="A238" s="54"/>
      <c r="B238" s="54"/>
      <c r="C238" s="54"/>
      <c r="D238" s="54"/>
      <c r="E238" s="54"/>
    </row>
    <row r="239" spans="1:5" x14ac:dyDescent="0.3">
      <c r="A239" s="54"/>
      <c r="B239" s="54"/>
      <c r="C239" s="54"/>
      <c r="D239" s="54"/>
      <c r="E239" s="54"/>
    </row>
    <row r="240" spans="1:5" x14ac:dyDescent="0.3">
      <c r="A240" s="54"/>
      <c r="B240" s="54"/>
      <c r="C240" s="54"/>
      <c r="D240" s="54"/>
      <c r="E240" s="54"/>
    </row>
    <row r="241" spans="1:5" x14ac:dyDescent="0.3">
      <c r="A241" s="54"/>
      <c r="B241" s="54"/>
      <c r="C241" s="54"/>
      <c r="D241" s="54"/>
      <c r="E241" s="54"/>
    </row>
    <row r="242" spans="1:5" x14ac:dyDescent="0.3">
      <c r="A242" s="54"/>
      <c r="B242" s="54"/>
      <c r="C242" s="54"/>
      <c r="D242" s="54"/>
      <c r="E242" s="54"/>
    </row>
    <row r="243" spans="1:5" x14ac:dyDescent="0.3">
      <c r="A243" s="54"/>
      <c r="B243" s="54"/>
      <c r="C243" s="54"/>
      <c r="D243" s="54"/>
      <c r="E243" s="54"/>
    </row>
    <row r="244" spans="1:5" x14ac:dyDescent="0.3">
      <c r="A244" s="54"/>
      <c r="B244" s="54"/>
      <c r="C244" s="54"/>
      <c r="D244" s="54"/>
      <c r="E244" s="54"/>
    </row>
    <row r="245" spans="1:5" x14ac:dyDescent="0.3">
      <c r="A245" s="54"/>
      <c r="B245" s="54"/>
      <c r="C245" s="54"/>
      <c r="D245" s="54"/>
      <c r="E245" s="54"/>
    </row>
    <row r="246" spans="1:5" x14ac:dyDescent="0.3">
      <c r="A246" s="54"/>
      <c r="B246" s="54"/>
      <c r="C246" s="54"/>
      <c r="D246" s="54"/>
      <c r="E246" s="54"/>
    </row>
    <row r="247" spans="1:5" x14ac:dyDescent="0.3">
      <c r="A247" s="54"/>
      <c r="B247" s="54"/>
      <c r="C247" s="54"/>
      <c r="D247" s="54"/>
      <c r="E247" s="54"/>
    </row>
    <row r="248" spans="1:5" x14ac:dyDescent="0.3">
      <c r="A248" s="54"/>
      <c r="B248" s="54"/>
      <c r="C248" s="54"/>
      <c r="D248" s="54"/>
      <c r="E248" s="54"/>
    </row>
    <row r="249" spans="1:5" x14ac:dyDescent="0.3">
      <c r="A249" s="54"/>
      <c r="B249" s="54"/>
      <c r="C249" s="54"/>
      <c r="D249" s="54"/>
      <c r="E249" s="54"/>
    </row>
    <row r="250" spans="1:5" x14ac:dyDescent="0.3">
      <c r="A250" s="54"/>
      <c r="B250" s="54"/>
      <c r="C250" s="54"/>
      <c r="D250" s="54"/>
      <c r="E250" s="54"/>
    </row>
    <row r="251" spans="1:5" x14ac:dyDescent="0.3">
      <c r="A251" s="54"/>
      <c r="B251" s="54"/>
      <c r="C251" s="54"/>
      <c r="D251" s="54"/>
      <c r="E251" s="54"/>
    </row>
    <row r="252" spans="1:5" x14ac:dyDescent="0.3">
      <c r="A252" s="54"/>
      <c r="B252" s="54"/>
      <c r="C252" s="54"/>
      <c r="D252" s="54"/>
      <c r="E252" s="54"/>
    </row>
    <row r="253" spans="1:5" x14ac:dyDescent="0.3">
      <c r="A253" s="54"/>
      <c r="B253" s="54"/>
      <c r="C253" s="54"/>
      <c r="D253" s="54"/>
      <c r="E253" s="54"/>
    </row>
    <row r="254" spans="1:5" x14ac:dyDescent="0.3">
      <c r="A254" s="54"/>
      <c r="B254" s="54"/>
      <c r="C254" s="54"/>
      <c r="D254" s="54"/>
      <c r="E254" s="54"/>
    </row>
    <row r="255" spans="1:5" x14ac:dyDescent="0.3">
      <c r="A255" s="54"/>
      <c r="B255" s="54"/>
      <c r="C255" s="54"/>
      <c r="D255" s="54"/>
      <c r="E255" s="54"/>
    </row>
    <row r="256" spans="1:5" x14ac:dyDescent="0.3">
      <c r="A256" s="54"/>
      <c r="B256" s="54"/>
      <c r="C256" s="54"/>
      <c r="D256" s="54"/>
      <c r="E256" s="54"/>
    </row>
    <row r="257" spans="1:5" x14ac:dyDescent="0.3">
      <c r="A257" s="54"/>
      <c r="B257" s="54"/>
      <c r="C257" s="54"/>
      <c r="D257" s="54"/>
      <c r="E257" s="54"/>
    </row>
    <row r="258" spans="1:5" x14ac:dyDescent="0.3">
      <c r="A258" s="54"/>
      <c r="B258" s="54"/>
      <c r="C258" s="54"/>
      <c r="D258" s="54"/>
      <c r="E258" s="54"/>
    </row>
    <row r="259" spans="1:5" x14ac:dyDescent="0.3">
      <c r="A259" s="54"/>
      <c r="B259" s="54"/>
      <c r="C259" s="54"/>
      <c r="D259" s="54"/>
      <c r="E259" s="54"/>
    </row>
    <row r="260" spans="1:5" x14ac:dyDescent="0.3">
      <c r="A260" s="54"/>
      <c r="B260" s="54"/>
      <c r="C260" s="54"/>
      <c r="D260" s="54"/>
      <c r="E260" s="54"/>
    </row>
    <row r="261" spans="1:5" x14ac:dyDescent="0.3">
      <c r="A261" s="54"/>
      <c r="B261" s="54"/>
      <c r="C261" s="54"/>
      <c r="D261" s="54"/>
      <c r="E261" s="54"/>
    </row>
    <row r="262" spans="1:5" x14ac:dyDescent="0.3">
      <c r="A262" s="54"/>
      <c r="B262" s="54"/>
      <c r="C262" s="54"/>
      <c r="D262" s="54"/>
      <c r="E262" s="54"/>
    </row>
    <row r="263" spans="1:5" x14ac:dyDescent="0.3">
      <c r="A263" s="54"/>
      <c r="B263" s="54"/>
      <c r="C263" s="54"/>
      <c r="D263" s="54"/>
      <c r="E263" s="54"/>
    </row>
    <row r="264" spans="1:5" x14ac:dyDescent="0.3">
      <c r="A264" s="54"/>
      <c r="B264" s="54"/>
      <c r="C264" s="54"/>
      <c r="D264" s="54"/>
      <c r="E264" s="54"/>
    </row>
    <row r="265" spans="1:5" x14ac:dyDescent="0.3">
      <c r="A265" s="54"/>
      <c r="B265" s="54"/>
      <c r="C265" s="54"/>
      <c r="D265" s="54"/>
      <c r="E265" s="54"/>
    </row>
    <row r="266" spans="1:5" x14ac:dyDescent="0.3">
      <c r="A266" s="54"/>
      <c r="B266" s="54"/>
      <c r="C266" s="54"/>
      <c r="D266" s="54"/>
      <c r="E266" s="54"/>
    </row>
    <row r="267" spans="1:5" x14ac:dyDescent="0.3">
      <c r="A267" s="54"/>
      <c r="B267" s="54"/>
      <c r="C267" s="54"/>
      <c r="D267" s="54"/>
      <c r="E267" s="54"/>
    </row>
    <row r="268" spans="1:5" x14ac:dyDescent="0.3">
      <c r="A268" s="54"/>
      <c r="B268" s="54"/>
      <c r="C268" s="54"/>
      <c r="D268" s="54"/>
      <c r="E268" s="54"/>
    </row>
    <row r="269" spans="1:5" x14ac:dyDescent="0.3">
      <c r="A269" s="54"/>
      <c r="B269" s="54"/>
      <c r="C269" s="54"/>
      <c r="D269" s="54"/>
      <c r="E269" s="54"/>
    </row>
    <row r="270" spans="1:5" x14ac:dyDescent="0.3">
      <c r="A270" s="54"/>
      <c r="B270" s="54"/>
      <c r="C270" s="54"/>
      <c r="D270" s="54"/>
      <c r="E270" s="54"/>
    </row>
    <row r="271" spans="1:5" x14ac:dyDescent="0.3">
      <c r="A271" s="54"/>
      <c r="B271" s="54"/>
      <c r="C271" s="54"/>
      <c r="D271" s="54"/>
      <c r="E271" s="54"/>
    </row>
    <row r="272" spans="1:5" x14ac:dyDescent="0.3">
      <c r="A272" s="54"/>
      <c r="B272" s="54"/>
      <c r="C272" s="54"/>
      <c r="D272" s="54"/>
      <c r="E272" s="54"/>
    </row>
    <row r="273" spans="1:5" x14ac:dyDescent="0.3">
      <c r="A273" s="54"/>
      <c r="B273" s="54"/>
      <c r="C273" s="54"/>
      <c r="D273" s="54"/>
      <c r="E273" s="54"/>
    </row>
    <row r="274" spans="1:5" x14ac:dyDescent="0.3">
      <c r="A274" s="54"/>
      <c r="B274" s="54"/>
      <c r="C274" s="54"/>
      <c r="D274" s="54"/>
      <c r="E274" s="54"/>
    </row>
    <row r="275" spans="1:5" x14ac:dyDescent="0.3">
      <c r="A275" s="54"/>
      <c r="B275" s="54"/>
      <c r="C275" s="54"/>
      <c r="D275" s="54"/>
      <c r="E275" s="54"/>
    </row>
    <row r="276" spans="1:5" x14ac:dyDescent="0.3">
      <c r="A276" s="54"/>
      <c r="B276" s="54"/>
      <c r="C276" s="54"/>
      <c r="D276" s="54"/>
      <c r="E276" s="54"/>
    </row>
    <row r="277" spans="1:5" x14ac:dyDescent="0.3">
      <c r="A277" s="54"/>
      <c r="B277" s="54"/>
      <c r="C277" s="54"/>
      <c r="D277" s="54"/>
      <c r="E277" s="54"/>
    </row>
    <row r="278" spans="1:5" x14ac:dyDescent="0.3">
      <c r="A278" s="54"/>
      <c r="B278" s="54"/>
      <c r="C278" s="54"/>
      <c r="D278" s="54"/>
      <c r="E278" s="54"/>
    </row>
    <row r="279" spans="1:5" x14ac:dyDescent="0.3">
      <c r="A279" s="54"/>
      <c r="B279" s="54"/>
      <c r="C279" s="54"/>
      <c r="D279" s="54"/>
      <c r="E279" s="54"/>
    </row>
    <row r="280" spans="1:5" x14ac:dyDescent="0.3">
      <c r="A280" s="54"/>
      <c r="B280" s="54"/>
      <c r="C280" s="54"/>
      <c r="D280" s="54"/>
      <c r="E280" s="54"/>
    </row>
    <row r="281" spans="1:5" x14ac:dyDescent="0.3">
      <c r="A281" s="54"/>
      <c r="B281" s="54"/>
      <c r="C281" s="54"/>
      <c r="D281" s="54"/>
      <c r="E281" s="54"/>
    </row>
    <row r="282" spans="1:5" x14ac:dyDescent="0.3">
      <c r="A282" s="54"/>
      <c r="B282" s="54"/>
      <c r="C282" s="54"/>
      <c r="D282" s="54"/>
      <c r="E282" s="54"/>
    </row>
    <row r="283" spans="1:5" x14ac:dyDescent="0.3">
      <c r="A283" s="54"/>
      <c r="B283" s="54"/>
      <c r="C283" s="54"/>
      <c r="D283" s="54"/>
      <c r="E283" s="54"/>
    </row>
    <row r="284" spans="1:5" x14ac:dyDescent="0.3">
      <c r="A284" s="54"/>
      <c r="B284" s="54"/>
      <c r="C284" s="54"/>
      <c r="D284" s="54"/>
      <c r="E284" s="54"/>
    </row>
    <row r="285" spans="1:5" x14ac:dyDescent="0.3">
      <c r="A285" s="54"/>
      <c r="B285" s="54"/>
      <c r="C285" s="54"/>
      <c r="D285" s="54"/>
      <c r="E285" s="54"/>
    </row>
    <row r="286" spans="1:5" x14ac:dyDescent="0.3">
      <c r="A286" s="54"/>
      <c r="B286" s="54"/>
      <c r="C286" s="54"/>
      <c r="D286" s="54"/>
      <c r="E286" s="54"/>
    </row>
    <row r="287" spans="1:5" x14ac:dyDescent="0.3">
      <c r="A287" s="54"/>
      <c r="B287" s="54"/>
      <c r="C287" s="54"/>
      <c r="D287" s="54"/>
      <c r="E287" s="54"/>
    </row>
    <row r="288" spans="1:5" x14ac:dyDescent="0.3">
      <c r="A288" s="54"/>
      <c r="B288" s="54"/>
      <c r="C288" s="54"/>
      <c r="D288" s="54"/>
      <c r="E288" s="54"/>
    </row>
    <row r="289" spans="1:5" x14ac:dyDescent="0.3">
      <c r="A289" s="54"/>
      <c r="B289" s="54"/>
      <c r="C289" s="54"/>
      <c r="D289" s="54"/>
      <c r="E289" s="54"/>
    </row>
    <row r="290" spans="1:5" x14ac:dyDescent="0.3">
      <c r="A290" s="54"/>
      <c r="B290" s="54"/>
      <c r="C290" s="54"/>
      <c r="D290" s="54"/>
      <c r="E290" s="54"/>
    </row>
    <row r="291" spans="1:5" x14ac:dyDescent="0.3">
      <c r="A291" s="54"/>
      <c r="B291" s="54"/>
      <c r="C291" s="54"/>
      <c r="D291" s="54"/>
      <c r="E291" s="54"/>
    </row>
    <row r="292" spans="1:5" x14ac:dyDescent="0.3">
      <c r="A292" s="54"/>
      <c r="B292" s="54"/>
      <c r="C292" s="54"/>
      <c r="D292" s="54"/>
      <c r="E292" s="54"/>
    </row>
    <row r="293" spans="1:5" x14ac:dyDescent="0.3">
      <c r="A293" s="54"/>
      <c r="B293" s="54"/>
      <c r="C293" s="54"/>
      <c r="D293" s="54"/>
      <c r="E293" s="54"/>
    </row>
    <row r="294" spans="1:5" x14ac:dyDescent="0.3">
      <c r="A294" s="54"/>
      <c r="B294" s="54"/>
      <c r="C294" s="54"/>
      <c r="D294" s="54"/>
      <c r="E294" s="54"/>
    </row>
    <row r="295" spans="1:5" x14ac:dyDescent="0.3">
      <c r="A295" s="54"/>
      <c r="B295" s="54"/>
      <c r="C295" s="54"/>
      <c r="D295" s="54"/>
      <c r="E295" s="54"/>
    </row>
    <row r="296" spans="1:5" x14ac:dyDescent="0.3">
      <c r="A296" s="54"/>
      <c r="B296" s="54"/>
      <c r="C296" s="54"/>
      <c r="D296" s="54"/>
      <c r="E296" s="54"/>
    </row>
    <row r="297" spans="1:5" x14ac:dyDescent="0.3">
      <c r="A297" s="54"/>
      <c r="B297" s="54"/>
      <c r="C297" s="54"/>
      <c r="D297" s="54"/>
      <c r="E297" s="54"/>
    </row>
    <row r="298" spans="1:5" x14ac:dyDescent="0.3">
      <c r="A298" s="54"/>
      <c r="B298" s="54"/>
      <c r="C298" s="54"/>
      <c r="D298" s="54"/>
      <c r="E298" s="54"/>
    </row>
    <row r="299" spans="1:5" x14ac:dyDescent="0.3">
      <c r="A299" s="54"/>
      <c r="B299" s="54"/>
      <c r="C299" s="54"/>
      <c r="D299" s="54"/>
      <c r="E299" s="54"/>
    </row>
    <row r="300" spans="1:5" x14ac:dyDescent="0.3">
      <c r="A300" s="54"/>
      <c r="B300" s="54"/>
      <c r="C300" s="54"/>
      <c r="D300" s="54"/>
      <c r="E300" s="54"/>
    </row>
    <row r="301" spans="1:5" x14ac:dyDescent="0.3">
      <c r="A301" s="54"/>
      <c r="B301" s="54"/>
      <c r="C301" s="54"/>
      <c r="D301" s="54"/>
      <c r="E301" s="54"/>
    </row>
    <row r="302" spans="1:5" x14ac:dyDescent="0.3">
      <c r="A302" s="54"/>
      <c r="B302" s="54"/>
      <c r="C302" s="54"/>
      <c r="D302" s="54"/>
      <c r="E302" s="54"/>
    </row>
    <row r="303" spans="1:5" x14ac:dyDescent="0.3">
      <c r="A303" s="54"/>
      <c r="B303" s="54"/>
      <c r="C303" s="54"/>
      <c r="D303" s="54"/>
      <c r="E303" s="54"/>
    </row>
    <row r="304" spans="1:5" x14ac:dyDescent="0.3">
      <c r="A304" s="54"/>
      <c r="B304" s="54"/>
      <c r="C304" s="54"/>
      <c r="D304" s="54"/>
      <c r="E304" s="54"/>
    </row>
    <row r="305" spans="1:5" x14ac:dyDescent="0.3">
      <c r="A305" s="54"/>
      <c r="B305" s="54"/>
      <c r="C305" s="54"/>
      <c r="D305" s="54"/>
      <c r="E305" s="54"/>
    </row>
    <row r="306" spans="1:5" x14ac:dyDescent="0.3">
      <c r="A306" s="54"/>
      <c r="B306" s="54"/>
      <c r="C306" s="54"/>
      <c r="D306" s="54"/>
      <c r="E306" s="54"/>
    </row>
    <row r="307" spans="1:5" x14ac:dyDescent="0.3">
      <c r="A307" s="54"/>
      <c r="B307" s="54"/>
      <c r="C307" s="54"/>
      <c r="D307" s="54"/>
      <c r="E307" s="54"/>
    </row>
    <row r="308" spans="1:5" x14ac:dyDescent="0.3">
      <c r="A308" s="54"/>
      <c r="B308" s="54"/>
      <c r="C308" s="54"/>
      <c r="D308" s="54"/>
      <c r="E308" s="54"/>
    </row>
    <row r="309" spans="1:5" x14ac:dyDescent="0.3">
      <c r="A309" s="54"/>
      <c r="B309" s="54"/>
      <c r="C309" s="54"/>
      <c r="D309" s="54"/>
      <c r="E309" s="54"/>
    </row>
    <row r="310" spans="1:5" x14ac:dyDescent="0.3">
      <c r="A310" s="54"/>
      <c r="B310" s="54"/>
      <c r="C310" s="54"/>
      <c r="D310" s="54"/>
      <c r="E310" s="54"/>
    </row>
    <row r="311" spans="1:5" x14ac:dyDescent="0.3">
      <c r="A311" s="54"/>
      <c r="B311" s="54"/>
      <c r="C311" s="54"/>
      <c r="D311" s="54"/>
      <c r="E311" s="54"/>
    </row>
    <row r="312" spans="1:5" x14ac:dyDescent="0.3">
      <c r="A312" s="54"/>
      <c r="B312" s="54"/>
      <c r="C312" s="54"/>
      <c r="D312" s="54"/>
      <c r="E312" s="54"/>
    </row>
    <row r="313" spans="1:5" x14ac:dyDescent="0.3">
      <c r="A313" s="54"/>
      <c r="B313" s="54"/>
      <c r="C313" s="54"/>
      <c r="D313" s="54"/>
      <c r="E313" s="54"/>
    </row>
    <row r="314" spans="1:5" x14ac:dyDescent="0.3">
      <c r="A314" s="54"/>
      <c r="B314" s="54"/>
      <c r="C314" s="54"/>
      <c r="D314" s="54"/>
      <c r="E314" s="54"/>
    </row>
    <row r="315" spans="1:5" x14ac:dyDescent="0.3">
      <c r="A315" s="54"/>
      <c r="B315" s="54"/>
      <c r="C315" s="54"/>
      <c r="D315" s="54"/>
      <c r="E315" s="54"/>
    </row>
    <row r="316" spans="1:5" x14ac:dyDescent="0.3">
      <c r="A316" s="54"/>
      <c r="B316" s="54"/>
      <c r="C316" s="54"/>
      <c r="D316" s="54"/>
      <c r="E316" s="54"/>
    </row>
    <row r="317" spans="1:5" x14ac:dyDescent="0.3">
      <c r="A317" s="54"/>
      <c r="B317" s="54"/>
      <c r="C317" s="54"/>
      <c r="D317" s="54"/>
      <c r="E317" s="54"/>
    </row>
    <row r="318" spans="1:5" x14ac:dyDescent="0.3">
      <c r="A318" s="54"/>
      <c r="B318" s="54"/>
      <c r="C318" s="54"/>
      <c r="D318" s="54"/>
      <c r="E318" s="54"/>
    </row>
    <row r="319" spans="1:5" x14ac:dyDescent="0.3">
      <c r="A319" s="54"/>
      <c r="B319" s="54"/>
      <c r="C319" s="54"/>
      <c r="D319" s="54"/>
      <c r="E319" s="54"/>
    </row>
    <row r="320" spans="1:5" x14ac:dyDescent="0.3">
      <c r="A320" s="54"/>
      <c r="B320" s="54"/>
      <c r="C320" s="54"/>
      <c r="D320" s="54"/>
      <c r="E320" s="54"/>
    </row>
    <row r="321" spans="1:5" x14ac:dyDescent="0.3">
      <c r="A321" s="54"/>
      <c r="B321" s="54"/>
      <c r="C321" s="54"/>
      <c r="D321" s="54"/>
      <c r="E321" s="54"/>
    </row>
    <row r="322" spans="1:5" x14ac:dyDescent="0.3">
      <c r="A322" s="54"/>
      <c r="B322" s="54"/>
      <c r="C322" s="54"/>
      <c r="D322" s="54"/>
      <c r="E322" s="54"/>
    </row>
    <row r="323" spans="1:5" x14ac:dyDescent="0.3">
      <c r="A323" s="54"/>
      <c r="B323" s="54"/>
      <c r="C323" s="54"/>
      <c r="D323" s="54"/>
      <c r="E323" s="54"/>
    </row>
    <row r="324" spans="1:5" x14ac:dyDescent="0.3">
      <c r="A324" s="54"/>
      <c r="B324" s="54"/>
      <c r="C324" s="54"/>
      <c r="D324" s="54"/>
      <c r="E324" s="54"/>
    </row>
    <row r="325" spans="1:5" x14ac:dyDescent="0.3">
      <c r="A325" s="54"/>
      <c r="B325" s="54"/>
      <c r="C325" s="54"/>
      <c r="D325" s="54"/>
      <c r="E325" s="54"/>
    </row>
    <row r="326" spans="1:5" x14ac:dyDescent="0.3">
      <c r="A326" s="54"/>
      <c r="B326" s="54"/>
      <c r="C326" s="54"/>
      <c r="D326" s="54"/>
      <c r="E326" s="54"/>
    </row>
    <row r="327" spans="1:5" x14ac:dyDescent="0.3">
      <c r="A327" s="54"/>
      <c r="B327" s="54"/>
      <c r="C327" s="54"/>
      <c r="D327" s="54"/>
      <c r="E327" s="54"/>
    </row>
    <row r="328" spans="1:5" x14ac:dyDescent="0.3">
      <c r="A328" s="54"/>
      <c r="B328" s="54"/>
      <c r="C328" s="54"/>
      <c r="D328" s="54"/>
      <c r="E328" s="54"/>
    </row>
    <row r="329" spans="1:5" x14ac:dyDescent="0.3">
      <c r="A329" s="54"/>
      <c r="B329" s="54"/>
      <c r="C329" s="54"/>
      <c r="D329" s="54"/>
      <c r="E329" s="54"/>
    </row>
    <row r="330" spans="1:5" x14ac:dyDescent="0.3">
      <c r="A330" s="54"/>
      <c r="B330" s="54"/>
      <c r="C330" s="54"/>
      <c r="D330" s="54"/>
      <c r="E330" s="54"/>
    </row>
    <row r="331" spans="1:5" x14ac:dyDescent="0.3">
      <c r="A331" s="54"/>
      <c r="B331" s="54"/>
      <c r="C331" s="54"/>
      <c r="D331" s="54"/>
      <c r="E331" s="54"/>
    </row>
    <row r="332" spans="1:5" x14ac:dyDescent="0.3">
      <c r="A332" s="54"/>
      <c r="B332" s="54"/>
      <c r="C332" s="54"/>
      <c r="D332" s="54"/>
      <c r="E332" s="54"/>
    </row>
    <row r="333" spans="1:5" x14ac:dyDescent="0.3">
      <c r="A333" s="54"/>
      <c r="B333" s="54"/>
      <c r="C333" s="54"/>
      <c r="D333" s="54"/>
      <c r="E333" s="54"/>
    </row>
    <row r="334" spans="1:5" x14ac:dyDescent="0.3">
      <c r="A334" s="54"/>
      <c r="B334" s="54"/>
      <c r="C334" s="54"/>
      <c r="D334" s="54"/>
      <c r="E334" s="54"/>
    </row>
    <row r="335" spans="1:5" x14ac:dyDescent="0.3">
      <c r="A335" s="54"/>
      <c r="B335" s="54"/>
      <c r="C335" s="54"/>
      <c r="D335" s="54"/>
      <c r="E335" s="54"/>
    </row>
    <row r="336" spans="1:5" x14ac:dyDescent="0.3">
      <c r="A336" s="54"/>
      <c r="B336" s="54"/>
      <c r="C336" s="54"/>
      <c r="D336" s="54"/>
      <c r="E336" s="54"/>
    </row>
    <row r="337" spans="1:5" x14ac:dyDescent="0.3">
      <c r="A337" s="54"/>
      <c r="B337" s="54"/>
      <c r="C337" s="54"/>
      <c r="D337" s="54"/>
      <c r="E337" s="54"/>
    </row>
    <row r="338" spans="1:5" x14ac:dyDescent="0.3">
      <c r="A338" s="54"/>
      <c r="B338" s="54"/>
      <c r="C338" s="54"/>
      <c r="D338" s="54"/>
      <c r="E338" s="54"/>
    </row>
    <row r="339" spans="1:5" x14ac:dyDescent="0.3">
      <c r="A339" s="54"/>
      <c r="B339" s="54"/>
      <c r="C339" s="54"/>
      <c r="D339" s="54"/>
      <c r="E339" s="54"/>
    </row>
    <row r="340" spans="1:5" x14ac:dyDescent="0.3">
      <c r="A340" s="54"/>
      <c r="B340" s="54"/>
      <c r="C340" s="54"/>
      <c r="D340" s="54"/>
      <c r="E340" s="54"/>
    </row>
    <row r="341" spans="1:5" x14ac:dyDescent="0.3">
      <c r="A341" s="54"/>
      <c r="B341" s="54"/>
      <c r="C341" s="54"/>
      <c r="D341" s="54"/>
      <c r="E341" s="54"/>
    </row>
    <row r="342" spans="1:5" x14ac:dyDescent="0.3">
      <c r="A342" s="54"/>
      <c r="B342" s="54"/>
      <c r="C342" s="54"/>
      <c r="D342" s="54"/>
      <c r="E342" s="54"/>
    </row>
    <row r="343" spans="1:5" x14ac:dyDescent="0.3">
      <c r="A343" s="54"/>
      <c r="B343" s="54"/>
      <c r="C343" s="54"/>
      <c r="D343" s="54"/>
      <c r="E343" s="54"/>
    </row>
    <row r="344" spans="1:5" x14ac:dyDescent="0.3">
      <c r="A344" s="54"/>
      <c r="B344" s="54"/>
      <c r="C344" s="54"/>
      <c r="D344" s="54"/>
      <c r="E344" s="54"/>
    </row>
    <row r="345" spans="1:5" x14ac:dyDescent="0.3">
      <c r="A345" s="54"/>
      <c r="B345" s="54"/>
      <c r="C345" s="54"/>
      <c r="D345" s="54"/>
      <c r="E345" s="54"/>
    </row>
    <row r="346" spans="1:5" x14ac:dyDescent="0.3">
      <c r="A346" s="54"/>
      <c r="B346" s="54"/>
      <c r="C346" s="54"/>
      <c r="D346" s="54"/>
      <c r="E346" s="54"/>
    </row>
    <row r="347" spans="1:5" x14ac:dyDescent="0.3">
      <c r="A347" s="54"/>
      <c r="B347" s="54"/>
      <c r="C347" s="54"/>
      <c r="D347" s="54"/>
      <c r="E347" s="54"/>
    </row>
    <row r="348" spans="1:5" x14ac:dyDescent="0.3">
      <c r="A348" s="54"/>
      <c r="B348" s="54"/>
      <c r="C348" s="54"/>
      <c r="D348" s="54"/>
      <c r="E348" s="54"/>
    </row>
    <row r="349" spans="1:5" x14ac:dyDescent="0.3">
      <c r="A349" s="54"/>
      <c r="B349" s="54"/>
      <c r="C349" s="54"/>
      <c r="D349" s="54"/>
      <c r="E349" s="54"/>
    </row>
    <row r="350" spans="1:5" x14ac:dyDescent="0.3">
      <c r="A350" s="54"/>
      <c r="B350" s="54"/>
      <c r="C350" s="54"/>
      <c r="D350" s="54"/>
      <c r="E350" s="54"/>
    </row>
    <row r="351" spans="1:5" x14ac:dyDescent="0.3">
      <c r="A351" s="54"/>
      <c r="B351" s="54"/>
      <c r="C351" s="54"/>
      <c r="D351" s="54"/>
      <c r="E351" s="54"/>
    </row>
    <row r="352" spans="1:5" x14ac:dyDescent="0.3">
      <c r="A352" s="54"/>
      <c r="B352" s="54"/>
      <c r="C352" s="54"/>
      <c r="D352" s="54"/>
      <c r="E352" s="54"/>
    </row>
    <row r="353" spans="1:5" x14ac:dyDescent="0.3">
      <c r="A353" s="54"/>
      <c r="B353" s="54"/>
      <c r="C353" s="54"/>
      <c r="D353" s="54"/>
      <c r="E353" s="54"/>
    </row>
    <row r="354" spans="1:5" x14ac:dyDescent="0.3">
      <c r="A354" s="54"/>
      <c r="B354" s="54"/>
      <c r="C354" s="54"/>
      <c r="D354" s="54"/>
      <c r="E354" s="54"/>
    </row>
    <row r="355" spans="1:5" x14ac:dyDescent="0.3">
      <c r="A355" s="54"/>
      <c r="B355" s="54"/>
      <c r="C355" s="54"/>
      <c r="D355" s="54"/>
      <c r="E355" s="54"/>
    </row>
    <row r="356" spans="1:5" x14ac:dyDescent="0.3">
      <c r="A356" s="54"/>
      <c r="B356" s="54"/>
      <c r="C356" s="54"/>
      <c r="D356" s="54"/>
      <c r="E356" s="54"/>
    </row>
    <row r="357" spans="1:5" x14ac:dyDescent="0.3">
      <c r="A357" s="54"/>
      <c r="B357" s="54"/>
      <c r="C357" s="54"/>
      <c r="D357" s="54"/>
      <c r="E357" s="54"/>
    </row>
    <row r="358" spans="1:5" x14ac:dyDescent="0.3">
      <c r="A358" s="54"/>
      <c r="B358" s="54"/>
      <c r="C358" s="54"/>
      <c r="D358" s="54"/>
      <c r="E358" s="54"/>
    </row>
    <row r="359" spans="1:5" x14ac:dyDescent="0.3">
      <c r="A359" s="54"/>
      <c r="B359" s="54"/>
      <c r="C359" s="54"/>
      <c r="D359" s="54"/>
      <c r="E359" s="54"/>
    </row>
    <row r="360" spans="1:5" x14ac:dyDescent="0.3">
      <c r="A360" s="54"/>
      <c r="B360" s="54"/>
      <c r="C360" s="54"/>
      <c r="D360" s="54"/>
      <c r="E360" s="54"/>
    </row>
    <row r="361" spans="1:5" x14ac:dyDescent="0.3">
      <c r="A361" s="54"/>
      <c r="B361" s="54"/>
      <c r="C361" s="54"/>
      <c r="D361" s="54"/>
      <c r="E361" s="54"/>
    </row>
    <row r="362" spans="1:5" x14ac:dyDescent="0.3">
      <c r="A362" s="54"/>
      <c r="B362" s="54"/>
      <c r="C362" s="54"/>
      <c r="D362" s="54"/>
      <c r="E362" s="54"/>
    </row>
    <row r="363" spans="1:5" x14ac:dyDescent="0.3">
      <c r="A363" s="54"/>
      <c r="B363" s="54"/>
      <c r="C363" s="54"/>
      <c r="D363" s="54"/>
      <c r="E363" s="54"/>
    </row>
    <row r="364" spans="1:5" x14ac:dyDescent="0.3">
      <c r="A364" s="54"/>
      <c r="B364" s="54"/>
      <c r="C364" s="54"/>
      <c r="D364" s="54"/>
      <c r="E364" s="54"/>
    </row>
    <row r="365" spans="1:5" x14ac:dyDescent="0.3">
      <c r="A365" s="54"/>
      <c r="B365" s="54"/>
      <c r="C365" s="54"/>
      <c r="D365" s="54"/>
      <c r="E365" s="54"/>
    </row>
    <row r="366" spans="1:5" x14ac:dyDescent="0.3">
      <c r="A366" s="54"/>
      <c r="B366" s="54"/>
      <c r="C366" s="54"/>
      <c r="D366" s="54"/>
      <c r="E366" s="54"/>
    </row>
    <row r="367" spans="1:5" x14ac:dyDescent="0.3">
      <c r="A367" s="54"/>
      <c r="B367" s="54"/>
      <c r="C367" s="54"/>
      <c r="D367" s="54"/>
      <c r="E367" s="54"/>
    </row>
    <row r="368" spans="1:5" x14ac:dyDescent="0.3">
      <c r="A368" s="54"/>
      <c r="B368" s="54"/>
      <c r="C368" s="54"/>
      <c r="D368" s="54"/>
      <c r="E368" s="54"/>
    </row>
    <row r="369" spans="1:5" x14ac:dyDescent="0.3">
      <c r="A369" s="54"/>
      <c r="B369" s="54"/>
      <c r="C369" s="54"/>
      <c r="D369" s="54"/>
      <c r="E369" s="54"/>
    </row>
    <row r="370" spans="1:5" x14ac:dyDescent="0.3">
      <c r="A370" s="54"/>
      <c r="B370" s="54"/>
      <c r="C370" s="54"/>
      <c r="D370" s="54"/>
      <c r="E370" s="54"/>
    </row>
    <row r="371" spans="1:5" x14ac:dyDescent="0.3">
      <c r="A371" s="54"/>
      <c r="B371" s="54"/>
      <c r="C371" s="54"/>
      <c r="D371" s="54"/>
      <c r="E371" s="54"/>
    </row>
    <row r="372" spans="1:5" x14ac:dyDescent="0.3">
      <c r="A372" s="54"/>
      <c r="B372" s="54"/>
      <c r="C372" s="54"/>
      <c r="D372" s="54"/>
      <c r="E372" s="54"/>
    </row>
    <row r="373" spans="1:5" x14ac:dyDescent="0.3">
      <c r="A373" s="54"/>
      <c r="B373" s="54"/>
      <c r="C373" s="54"/>
      <c r="D373" s="54"/>
      <c r="E373" s="54"/>
    </row>
    <row r="374" spans="1:5" x14ac:dyDescent="0.3">
      <c r="A374" s="54"/>
      <c r="B374" s="54"/>
      <c r="C374" s="54"/>
      <c r="D374" s="54"/>
      <c r="E374" s="54"/>
    </row>
    <row r="375" spans="1:5" x14ac:dyDescent="0.3">
      <c r="A375" s="54"/>
      <c r="B375" s="54"/>
      <c r="C375" s="54"/>
      <c r="D375" s="54"/>
      <c r="E375" s="54"/>
    </row>
    <row r="376" spans="1:5" x14ac:dyDescent="0.3">
      <c r="A376" s="54"/>
      <c r="B376" s="54"/>
      <c r="C376" s="54"/>
      <c r="D376" s="54"/>
      <c r="E376" s="54"/>
    </row>
    <row r="377" spans="1:5" x14ac:dyDescent="0.3">
      <c r="A377" s="54"/>
      <c r="B377" s="54"/>
      <c r="C377" s="54"/>
      <c r="D377" s="54"/>
      <c r="E377" s="54"/>
    </row>
    <row r="378" spans="1:5" x14ac:dyDescent="0.3">
      <c r="A378" s="54"/>
      <c r="B378" s="54"/>
      <c r="C378" s="54"/>
      <c r="D378" s="54"/>
      <c r="E378" s="54"/>
    </row>
    <row r="379" spans="1:5" x14ac:dyDescent="0.3">
      <c r="A379" s="54"/>
      <c r="B379" s="54"/>
      <c r="C379" s="54"/>
      <c r="D379" s="54"/>
      <c r="E379" s="54"/>
    </row>
    <row r="380" spans="1:5" x14ac:dyDescent="0.3">
      <c r="A380" s="54"/>
      <c r="B380" s="54"/>
      <c r="C380" s="54"/>
      <c r="D380" s="54"/>
      <c r="E380" s="54"/>
    </row>
    <row r="381" spans="1:5" x14ac:dyDescent="0.3">
      <c r="A381" s="54"/>
      <c r="B381" s="54"/>
      <c r="C381" s="54"/>
      <c r="D381" s="54"/>
      <c r="E381" s="54"/>
    </row>
    <row r="382" spans="1:5" x14ac:dyDescent="0.3">
      <c r="A382" s="54"/>
      <c r="B382" s="54"/>
      <c r="C382" s="54"/>
      <c r="D382" s="54"/>
      <c r="E382" s="54"/>
    </row>
    <row r="383" spans="1:5" x14ac:dyDescent="0.3">
      <c r="A383" s="54"/>
      <c r="B383" s="54"/>
      <c r="C383" s="54"/>
      <c r="D383" s="54"/>
      <c r="E383" s="54"/>
    </row>
    <row r="384" spans="1:5" x14ac:dyDescent="0.3">
      <c r="A384" s="54"/>
      <c r="B384" s="54"/>
      <c r="C384" s="54"/>
      <c r="D384" s="54"/>
      <c r="E384" s="54"/>
    </row>
    <row r="385" spans="1:5" x14ac:dyDescent="0.3">
      <c r="A385" s="54"/>
      <c r="B385" s="54"/>
      <c r="C385" s="54"/>
      <c r="D385" s="54"/>
      <c r="E385" s="54"/>
    </row>
    <row r="386" spans="1:5" x14ac:dyDescent="0.3">
      <c r="A386" s="54"/>
      <c r="B386" s="54"/>
      <c r="C386" s="54"/>
      <c r="D386" s="54"/>
      <c r="E386" s="54"/>
    </row>
    <row r="387" spans="1:5" x14ac:dyDescent="0.3">
      <c r="A387" s="54"/>
      <c r="B387" s="54"/>
      <c r="C387" s="54"/>
      <c r="D387" s="54"/>
      <c r="E387" s="54"/>
    </row>
    <row r="388" spans="1:5" x14ac:dyDescent="0.3">
      <c r="A388" s="54"/>
      <c r="B388" s="54"/>
      <c r="C388" s="54"/>
      <c r="D388" s="54"/>
      <c r="E388" s="54"/>
    </row>
    <row r="389" spans="1:5" x14ac:dyDescent="0.3">
      <c r="A389" s="54"/>
      <c r="B389" s="54"/>
      <c r="C389" s="54"/>
      <c r="D389" s="54"/>
      <c r="E389" s="54"/>
    </row>
    <row r="390" spans="1:5" x14ac:dyDescent="0.3">
      <c r="A390" s="54"/>
      <c r="B390" s="54"/>
      <c r="C390" s="54"/>
      <c r="D390" s="54"/>
      <c r="E390" s="54"/>
    </row>
    <row r="391" spans="1:5" x14ac:dyDescent="0.3">
      <c r="A391" s="54"/>
      <c r="B391" s="54"/>
      <c r="C391" s="54"/>
      <c r="D391" s="54"/>
      <c r="E391" s="54"/>
    </row>
    <row r="392" spans="1:5" x14ac:dyDescent="0.3">
      <c r="A392" s="54"/>
      <c r="B392" s="54"/>
      <c r="C392" s="54"/>
      <c r="D392" s="54"/>
      <c r="E392" s="54"/>
    </row>
    <row r="393" spans="1:5" x14ac:dyDescent="0.3">
      <c r="A393" s="54"/>
      <c r="B393" s="54"/>
      <c r="C393" s="54"/>
      <c r="D393" s="54"/>
      <c r="E393" s="54"/>
    </row>
    <row r="394" spans="1:5" x14ac:dyDescent="0.3">
      <c r="A394" s="54"/>
      <c r="B394" s="54"/>
      <c r="C394" s="54"/>
      <c r="D394" s="54"/>
      <c r="E394" s="54"/>
    </row>
    <row r="395" spans="1:5" x14ac:dyDescent="0.3">
      <c r="A395" s="54"/>
      <c r="B395" s="54"/>
      <c r="C395" s="54"/>
      <c r="D395" s="54"/>
      <c r="E395" s="54"/>
    </row>
    <row r="396" spans="1:5" x14ac:dyDescent="0.3">
      <c r="A396" s="54"/>
      <c r="B396" s="54"/>
      <c r="C396" s="54"/>
      <c r="D396" s="54"/>
      <c r="E396" s="54"/>
    </row>
    <row r="397" spans="1:5" x14ac:dyDescent="0.3">
      <c r="A397" s="54"/>
      <c r="B397" s="54"/>
      <c r="C397" s="54"/>
      <c r="D397" s="54"/>
      <c r="E397" s="54"/>
    </row>
    <row r="398" spans="1:5" x14ac:dyDescent="0.3">
      <c r="A398" s="54"/>
      <c r="B398" s="54"/>
      <c r="C398" s="54"/>
      <c r="D398" s="54"/>
      <c r="E398" s="54"/>
    </row>
    <row r="399" spans="1:5" x14ac:dyDescent="0.3">
      <c r="A399" s="54"/>
      <c r="B399" s="54"/>
      <c r="C399" s="54"/>
      <c r="D399" s="54"/>
      <c r="E399" s="54"/>
    </row>
    <row r="400" spans="1:5" x14ac:dyDescent="0.3">
      <c r="A400" s="54"/>
      <c r="B400" s="54"/>
      <c r="C400" s="54"/>
      <c r="D400" s="54"/>
      <c r="E400" s="54"/>
    </row>
    <row r="401" spans="1:5" x14ac:dyDescent="0.3">
      <c r="A401" s="54"/>
      <c r="B401" s="54"/>
      <c r="C401" s="54"/>
      <c r="D401" s="54"/>
      <c r="E401" s="54"/>
    </row>
    <row r="402" spans="1:5" x14ac:dyDescent="0.3">
      <c r="A402" s="54"/>
      <c r="B402" s="54"/>
      <c r="C402" s="54"/>
      <c r="D402" s="54"/>
      <c r="E402" s="54"/>
    </row>
    <row r="403" spans="1:5" x14ac:dyDescent="0.3">
      <c r="A403" s="54"/>
      <c r="B403" s="54"/>
      <c r="C403" s="54"/>
      <c r="D403" s="54"/>
      <c r="E403" s="54"/>
    </row>
    <row r="404" spans="1:5" x14ac:dyDescent="0.3">
      <c r="A404" s="54"/>
      <c r="B404" s="54"/>
      <c r="C404" s="54"/>
      <c r="D404" s="54"/>
      <c r="E404" s="54"/>
    </row>
    <row r="405" spans="1:5" x14ac:dyDescent="0.3">
      <c r="A405" s="54"/>
      <c r="B405" s="54"/>
      <c r="C405" s="54"/>
      <c r="D405" s="54"/>
      <c r="E405" s="54"/>
    </row>
    <row r="406" spans="1:5" x14ac:dyDescent="0.3">
      <c r="A406" s="54"/>
      <c r="B406" s="54"/>
      <c r="C406" s="54"/>
      <c r="D406" s="54"/>
      <c r="E406" s="54"/>
    </row>
    <row r="407" spans="1:5" x14ac:dyDescent="0.3">
      <c r="A407" s="54"/>
      <c r="B407" s="54"/>
      <c r="C407" s="54"/>
      <c r="D407" s="54"/>
      <c r="E407" s="54"/>
    </row>
    <row r="408" spans="1:5" x14ac:dyDescent="0.3">
      <c r="A408" s="54"/>
      <c r="B408" s="54"/>
      <c r="C408" s="54"/>
      <c r="D408" s="54"/>
      <c r="E408" s="54"/>
    </row>
    <row r="409" spans="1:5" x14ac:dyDescent="0.3">
      <c r="A409" s="54"/>
      <c r="B409" s="54"/>
      <c r="C409" s="54"/>
      <c r="D409" s="54"/>
      <c r="E409" s="54"/>
    </row>
    <row r="410" spans="1:5" x14ac:dyDescent="0.3">
      <c r="A410" s="54"/>
      <c r="B410" s="54"/>
      <c r="C410" s="54"/>
      <c r="D410" s="54"/>
      <c r="E410" s="54"/>
    </row>
    <row r="411" spans="1:5" x14ac:dyDescent="0.3">
      <c r="A411" s="54"/>
      <c r="B411" s="54"/>
      <c r="C411" s="54"/>
      <c r="D411" s="54"/>
      <c r="E411" s="54"/>
    </row>
    <row r="412" spans="1:5" x14ac:dyDescent="0.3">
      <c r="A412" s="54"/>
      <c r="B412" s="54"/>
      <c r="C412" s="54"/>
      <c r="D412" s="54"/>
      <c r="E412" s="54"/>
    </row>
    <row r="413" spans="1:5" x14ac:dyDescent="0.3">
      <c r="A413" s="54"/>
      <c r="B413" s="54"/>
      <c r="C413" s="54"/>
      <c r="D413" s="54"/>
      <c r="E413" s="54"/>
    </row>
    <row r="414" spans="1:5" x14ac:dyDescent="0.3">
      <c r="A414" s="54"/>
      <c r="B414" s="54"/>
      <c r="C414" s="54"/>
      <c r="D414" s="54"/>
      <c r="E414" s="54"/>
    </row>
    <row r="415" spans="1:5" x14ac:dyDescent="0.3">
      <c r="A415" s="54"/>
      <c r="B415" s="54"/>
      <c r="C415" s="54"/>
      <c r="D415" s="54"/>
      <c r="E415" s="54"/>
    </row>
    <row r="416" spans="1:5" x14ac:dyDescent="0.3">
      <c r="A416" s="54"/>
      <c r="B416" s="54"/>
      <c r="C416" s="54"/>
      <c r="D416" s="54"/>
      <c r="E416" s="54"/>
    </row>
    <row r="417" spans="1:5" x14ac:dyDescent="0.3">
      <c r="A417" s="54"/>
      <c r="B417" s="54"/>
      <c r="C417" s="54"/>
      <c r="D417" s="54"/>
      <c r="E417" s="54"/>
    </row>
    <row r="418" spans="1:5" x14ac:dyDescent="0.3">
      <c r="A418" s="54"/>
      <c r="B418" s="54"/>
      <c r="C418" s="54"/>
      <c r="D418" s="54"/>
      <c r="E418" s="54"/>
    </row>
    <row r="419" spans="1:5" x14ac:dyDescent="0.3">
      <c r="A419" s="54"/>
      <c r="B419" s="54"/>
      <c r="C419" s="54"/>
      <c r="D419" s="54"/>
      <c r="E419" s="54"/>
    </row>
    <row r="420" spans="1:5" x14ac:dyDescent="0.3">
      <c r="A420" s="54"/>
      <c r="B420" s="54"/>
      <c r="C420" s="54"/>
      <c r="D420" s="54"/>
      <c r="E420" s="54"/>
    </row>
    <row r="421" spans="1:5" x14ac:dyDescent="0.3">
      <c r="A421" s="54"/>
      <c r="B421" s="54"/>
      <c r="C421" s="54"/>
      <c r="D421" s="54"/>
      <c r="E421" s="54"/>
    </row>
    <row r="422" spans="1:5" x14ac:dyDescent="0.3">
      <c r="A422" s="54"/>
      <c r="B422" s="54"/>
      <c r="C422" s="54"/>
      <c r="D422" s="54"/>
      <c r="E422" s="54"/>
    </row>
    <row r="423" spans="1:5" x14ac:dyDescent="0.3">
      <c r="A423" s="54"/>
      <c r="B423" s="54"/>
      <c r="C423" s="54"/>
      <c r="D423" s="54"/>
      <c r="E423" s="54"/>
    </row>
    <row r="424" spans="1:5" x14ac:dyDescent="0.3">
      <c r="A424" s="54"/>
      <c r="B424" s="54"/>
      <c r="C424" s="54"/>
      <c r="D424" s="54"/>
      <c r="E424" s="54"/>
    </row>
    <row r="425" spans="1:5" x14ac:dyDescent="0.3">
      <c r="A425" s="54"/>
      <c r="B425" s="54"/>
      <c r="C425" s="54"/>
      <c r="D425" s="54"/>
      <c r="E425" s="54"/>
    </row>
    <row r="426" spans="1:5" x14ac:dyDescent="0.3">
      <c r="A426" s="54"/>
      <c r="B426" s="54"/>
      <c r="C426" s="54"/>
      <c r="D426" s="54"/>
      <c r="E426" s="54"/>
    </row>
    <row r="427" spans="1:5" x14ac:dyDescent="0.3">
      <c r="A427" s="54"/>
      <c r="B427" s="54"/>
      <c r="C427" s="54"/>
      <c r="D427" s="54"/>
      <c r="E427" s="54"/>
    </row>
    <row r="428" spans="1:5" x14ac:dyDescent="0.3">
      <c r="A428" s="54"/>
      <c r="B428" s="54"/>
      <c r="C428" s="54"/>
      <c r="D428" s="54"/>
      <c r="E428" s="54"/>
    </row>
    <row r="429" spans="1:5" x14ac:dyDescent="0.3">
      <c r="A429" s="54"/>
      <c r="B429" s="54"/>
      <c r="C429" s="54"/>
      <c r="D429" s="54"/>
      <c r="E429" s="54"/>
    </row>
    <row r="430" spans="1:5" x14ac:dyDescent="0.3">
      <c r="A430" s="54"/>
      <c r="B430" s="54"/>
      <c r="C430" s="54"/>
      <c r="D430" s="54"/>
      <c r="E430" s="54"/>
    </row>
    <row r="431" spans="1:5" x14ac:dyDescent="0.3">
      <c r="A431" s="54"/>
      <c r="B431" s="54"/>
      <c r="C431" s="54"/>
      <c r="D431" s="54"/>
      <c r="E431" s="54"/>
    </row>
    <row r="432" spans="1:5" x14ac:dyDescent="0.3">
      <c r="A432" s="54"/>
      <c r="B432" s="54"/>
      <c r="C432" s="54"/>
      <c r="D432" s="54"/>
      <c r="E432" s="54"/>
    </row>
    <row r="433" spans="1:5" x14ac:dyDescent="0.3">
      <c r="A433" s="54"/>
      <c r="B433" s="54"/>
      <c r="C433" s="54"/>
      <c r="D433" s="54"/>
      <c r="E433" s="54"/>
    </row>
    <row r="434" spans="1:5" x14ac:dyDescent="0.3">
      <c r="A434" s="54"/>
      <c r="B434" s="54"/>
      <c r="C434" s="54"/>
      <c r="D434" s="54"/>
      <c r="E434" s="54"/>
    </row>
    <row r="435" spans="1:5" x14ac:dyDescent="0.3">
      <c r="A435" s="54"/>
      <c r="B435" s="54"/>
      <c r="C435" s="54"/>
      <c r="D435" s="54"/>
      <c r="E435" s="54"/>
    </row>
    <row r="436" spans="1:5" x14ac:dyDescent="0.3">
      <c r="A436" s="54"/>
      <c r="B436" s="54"/>
      <c r="C436" s="54"/>
      <c r="D436" s="54"/>
      <c r="E436" s="54"/>
    </row>
    <row r="437" spans="1:5" x14ac:dyDescent="0.3">
      <c r="A437" s="54"/>
      <c r="B437" s="54"/>
      <c r="C437" s="54"/>
      <c r="D437" s="54"/>
      <c r="E437" s="54"/>
    </row>
    <row r="438" spans="1:5" x14ac:dyDescent="0.3">
      <c r="A438" s="54"/>
      <c r="B438" s="54"/>
      <c r="C438" s="54"/>
      <c r="D438" s="54"/>
      <c r="E438" s="54"/>
    </row>
    <row r="439" spans="1:5" x14ac:dyDescent="0.3">
      <c r="A439" s="54"/>
      <c r="B439" s="54"/>
      <c r="C439" s="54"/>
      <c r="D439" s="54"/>
      <c r="E439" s="54"/>
    </row>
    <row r="440" spans="1:5" x14ac:dyDescent="0.3">
      <c r="A440" s="54"/>
      <c r="B440" s="54"/>
      <c r="C440" s="54"/>
      <c r="D440" s="54"/>
      <c r="E440" s="54"/>
    </row>
    <row r="441" spans="1:5" x14ac:dyDescent="0.3">
      <c r="A441" s="54"/>
      <c r="B441" s="54"/>
      <c r="C441" s="54"/>
      <c r="D441" s="54"/>
      <c r="E441" s="54"/>
    </row>
    <row r="442" spans="1:5" x14ac:dyDescent="0.3">
      <c r="A442" s="54"/>
      <c r="B442" s="54"/>
      <c r="C442" s="54"/>
      <c r="D442" s="54"/>
      <c r="E442" s="54"/>
    </row>
    <row r="443" spans="1:5" x14ac:dyDescent="0.3">
      <c r="A443" s="54"/>
      <c r="B443" s="54"/>
      <c r="C443" s="54"/>
      <c r="D443" s="54"/>
      <c r="E443" s="54"/>
    </row>
    <row r="444" spans="1:5" x14ac:dyDescent="0.3">
      <c r="A444" s="54"/>
      <c r="B444" s="54"/>
      <c r="C444" s="54"/>
      <c r="D444" s="54"/>
      <c r="E444" s="54"/>
    </row>
    <row r="445" spans="1:5" x14ac:dyDescent="0.3">
      <c r="A445" s="54"/>
      <c r="B445" s="54"/>
      <c r="C445" s="54"/>
      <c r="D445" s="54"/>
      <c r="E445" s="54"/>
    </row>
    <row r="446" spans="1:5" x14ac:dyDescent="0.3">
      <c r="A446" s="54"/>
      <c r="B446" s="54"/>
      <c r="C446" s="54"/>
      <c r="D446" s="54"/>
      <c r="E446" s="54"/>
    </row>
    <row r="447" spans="1:5" x14ac:dyDescent="0.3">
      <c r="A447" s="54"/>
      <c r="B447" s="54"/>
      <c r="C447" s="54"/>
      <c r="D447" s="54"/>
      <c r="E447" s="54"/>
    </row>
    <row r="448" spans="1:5" x14ac:dyDescent="0.3">
      <c r="A448" s="54"/>
      <c r="B448" s="54"/>
      <c r="C448" s="54"/>
      <c r="D448" s="54"/>
      <c r="E448" s="54"/>
    </row>
    <row r="449" spans="1:5" x14ac:dyDescent="0.3">
      <c r="A449" s="54"/>
      <c r="B449" s="54"/>
      <c r="C449" s="54"/>
      <c r="D449" s="54"/>
      <c r="E449" s="54"/>
    </row>
    <row r="450" spans="1:5" x14ac:dyDescent="0.3">
      <c r="A450" s="54"/>
      <c r="B450" s="54"/>
      <c r="C450" s="54"/>
      <c r="D450" s="54"/>
      <c r="E450" s="54"/>
    </row>
    <row r="451" spans="1:5" x14ac:dyDescent="0.3">
      <c r="A451" s="54"/>
      <c r="B451" s="54"/>
      <c r="C451" s="54"/>
      <c r="D451" s="54"/>
      <c r="E451" s="54"/>
    </row>
    <row r="452" spans="1:5" x14ac:dyDescent="0.3">
      <c r="A452" s="54"/>
      <c r="B452" s="54"/>
      <c r="C452" s="54"/>
      <c r="D452" s="54"/>
      <c r="E452" s="54"/>
    </row>
    <row r="453" spans="1:5" x14ac:dyDescent="0.3">
      <c r="A453" s="54"/>
      <c r="B453" s="54"/>
      <c r="C453" s="54"/>
      <c r="D453" s="54"/>
      <c r="E453" s="54"/>
    </row>
    <row r="454" spans="1:5" x14ac:dyDescent="0.3">
      <c r="A454" s="54"/>
      <c r="B454" s="54"/>
      <c r="C454" s="54"/>
      <c r="D454" s="54"/>
      <c r="E454" s="54"/>
    </row>
    <row r="455" spans="1:5" x14ac:dyDescent="0.3">
      <c r="A455" s="54"/>
      <c r="B455" s="54"/>
      <c r="C455" s="54"/>
      <c r="D455" s="54"/>
      <c r="E455" s="54"/>
    </row>
    <row r="456" spans="1:5" x14ac:dyDescent="0.3">
      <c r="A456" s="54"/>
      <c r="B456" s="54"/>
      <c r="C456" s="54"/>
      <c r="D456" s="54"/>
      <c r="E456" s="54"/>
    </row>
    <row r="457" spans="1:5" x14ac:dyDescent="0.3">
      <c r="A457" s="54"/>
      <c r="B457" s="54"/>
      <c r="C457" s="54"/>
      <c r="D457" s="54"/>
      <c r="E457" s="54"/>
    </row>
    <row r="458" spans="1:5" x14ac:dyDescent="0.3">
      <c r="A458" s="54"/>
      <c r="B458" s="54"/>
      <c r="C458" s="54"/>
      <c r="D458" s="54"/>
      <c r="E458" s="54"/>
    </row>
    <row r="459" spans="1:5" x14ac:dyDescent="0.3">
      <c r="A459" s="54"/>
      <c r="B459" s="54"/>
      <c r="C459" s="54"/>
      <c r="D459" s="54"/>
      <c r="E459" s="54"/>
    </row>
    <row r="460" spans="1:5" x14ac:dyDescent="0.3">
      <c r="A460" s="54"/>
      <c r="B460" s="54"/>
      <c r="C460" s="54"/>
      <c r="D460" s="54"/>
      <c r="E460" s="54"/>
    </row>
    <row r="461" spans="1:5" x14ac:dyDescent="0.3">
      <c r="A461" s="54"/>
      <c r="B461" s="54"/>
      <c r="C461" s="54"/>
      <c r="D461" s="54"/>
      <c r="E461" s="54"/>
    </row>
    <row r="462" spans="1:5" x14ac:dyDescent="0.3">
      <c r="A462" s="54"/>
      <c r="B462" s="54"/>
      <c r="C462" s="54"/>
      <c r="D462" s="54"/>
      <c r="E462" s="54"/>
    </row>
    <row r="463" spans="1:5" x14ac:dyDescent="0.3">
      <c r="A463" s="54"/>
      <c r="B463" s="54"/>
      <c r="C463" s="54"/>
      <c r="D463" s="54"/>
      <c r="E463" s="54"/>
    </row>
    <row r="464" spans="1:5" x14ac:dyDescent="0.3">
      <c r="A464" s="54"/>
      <c r="B464" s="54"/>
      <c r="C464" s="54"/>
      <c r="D464" s="54"/>
      <c r="E464" s="54"/>
    </row>
    <row r="465" spans="1:5" x14ac:dyDescent="0.3">
      <c r="A465" s="54"/>
      <c r="B465" s="54"/>
      <c r="C465" s="54"/>
      <c r="D465" s="54"/>
      <c r="E465" s="54"/>
    </row>
    <row r="466" spans="1:5" x14ac:dyDescent="0.3">
      <c r="A466" s="54"/>
      <c r="B466" s="54"/>
      <c r="C466" s="54"/>
      <c r="D466" s="54"/>
      <c r="E466" s="54"/>
    </row>
    <row r="467" spans="1:5" x14ac:dyDescent="0.3">
      <c r="A467" s="54"/>
      <c r="B467" s="54"/>
      <c r="C467" s="54"/>
      <c r="D467" s="54"/>
      <c r="E467" s="54"/>
    </row>
    <row r="468" spans="1:5" x14ac:dyDescent="0.3">
      <c r="A468" s="54"/>
      <c r="B468" s="54"/>
      <c r="C468" s="54"/>
      <c r="D468" s="54"/>
      <c r="E468" s="54"/>
    </row>
    <row r="469" spans="1:5" x14ac:dyDescent="0.3">
      <c r="A469" s="54"/>
      <c r="B469" s="54"/>
      <c r="C469" s="54"/>
      <c r="D469" s="54"/>
      <c r="E469" s="54"/>
    </row>
    <row r="470" spans="1:5" x14ac:dyDescent="0.3">
      <c r="A470" s="54"/>
      <c r="B470" s="54"/>
      <c r="C470" s="54"/>
      <c r="D470" s="54"/>
      <c r="E470" s="54"/>
    </row>
    <row r="471" spans="1:5" x14ac:dyDescent="0.3">
      <c r="A471" s="54"/>
      <c r="B471" s="54"/>
      <c r="C471" s="54"/>
      <c r="D471" s="54"/>
      <c r="E471" s="54"/>
    </row>
    <row r="472" spans="1:5" x14ac:dyDescent="0.3">
      <c r="A472" s="54"/>
      <c r="B472" s="54"/>
      <c r="C472" s="54"/>
      <c r="D472" s="54"/>
      <c r="E472" s="54"/>
    </row>
    <row r="473" spans="1:5" x14ac:dyDescent="0.3">
      <c r="A473" s="54"/>
      <c r="B473" s="54"/>
      <c r="C473" s="54"/>
      <c r="D473" s="54"/>
      <c r="E473" s="54"/>
    </row>
    <row r="474" spans="1:5" x14ac:dyDescent="0.3">
      <c r="A474" s="54"/>
      <c r="B474" s="54"/>
      <c r="C474" s="54"/>
      <c r="D474" s="54"/>
      <c r="E474" s="54"/>
    </row>
    <row r="475" spans="1:5" x14ac:dyDescent="0.3">
      <c r="A475" s="54"/>
      <c r="B475" s="54"/>
      <c r="C475" s="54"/>
      <c r="D475" s="54"/>
      <c r="E475" s="54"/>
    </row>
    <row r="476" spans="1:5" x14ac:dyDescent="0.3">
      <c r="A476" s="54"/>
      <c r="B476" s="54"/>
      <c r="C476" s="54"/>
      <c r="D476" s="54"/>
      <c r="E476" s="54"/>
    </row>
    <row r="477" spans="1:5" x14ac:dyDescent="0.3">
      <c r="A477" s="54"/>
      <c r="B477" s="54"/>
      <c r="C477" s="54"/>
      <c r="D477" s="54"/>
      <c r="E477" s="54"/>
    </row>
    <row r="478" spans="1:5" x14ac:dyDescent="0.3">
      <c r="A478" s="54"/>
      <c r="B478" s="54"/>
      <c r="C478" s="54"/>
      <c r="D478" s="54"/>
      <c r="E478" s="54"/>
    </row>
    <row r="479" spans="1:5" x14ac:dyDescent="0.3">
      <c r="A479" s="54"/>
      <c r="B479" s="54"/>
      <c r="C479" s="54"/>
      <c r="D479" s="54"/>
      <c r="E479" s="54"/>
    </row>
    <row r="480" spans="1:5" x14ac:dyDescent="0.3">
      <c r="A480" s="54"/>
      <c r="B480" s="54"/>
      <c r="C480" s="54"/>
      <c r="D480" s="54"/>
      <c r="E480" s="54"/>
    </row>
    <row r="481" spans="1:5" x14ac:dyDescent="0.3">
      <c r="A481" s="54"/>
      <c r="B481" s="54"/>
      <c r="C481" s="54"/>
      <c r="D481" s="54"/>
      <c r="E481" s="54"/>
    </row>
    <row r="482" spans="1:5" x14ac:dyDescent="0.3">
      <c r="A482" s="54"/>
      <c r="B482" s="54"/>
      <c r="C482" s="54"/>
      <c r="D482" s="54"/>
      <c r="E482" s="54"/>
    </row>
    <row r="483" spans="1:5" x14ac:dyDescent="0.3">
      <c r="A483" s="54"/>
      <c r="B483" s="54"/>
      <c r="C483" s="54"/>
      <c r="D483" s="54"/>
      <c r="E483" s="54"/>
    </row>
    <row r="484" spans="1:5" x14ac:dyDescent="0.3">
      <c r="A484" s="54"/>
      <c r="B484" s="54"/>
      <c r="C484" s="54"/>
      <c r="D484" s="54"/>
      <c r="E484" s="54"/>
    </row>
    <row r="485" spans="1:5" x14ac:dyDescent="0.3">
      <c r="A485" s="54"/>
      <c r="B485" s="54"/>
      <c r="C485" s="54"/>
      <c r="D485" s="54"/>
      <c r="E485" s="54"/>
    </row>
    <row r="486" spans="1:5" x14ac:dyDescent="0.3">
      <c r="A486" s="54"/>
      <c r="B486" s="54"/>
      <c r="C486" s="54"/>
      <c r="D486" s="54"/>
      <c r="E486" s="54"/>
    </row>
    <row r="487" spans="1:5" x14ac:dyDescent="0.3">
      <c r="A487" s="54"/>
      <c r="B487" s="54"/>
      <c r="C487" s="54"/>
      <c r="D487" s="54"/>
      <c r="E487" s="54"/>
    </row>
    <row r="488" spans="1:5" x14ac:dyDescent="0.3">
      <c r="A488" s="54"/>
      <c r="B488" s="54"/>
      <c r="C488" s="54"/>
      <c r="D488" s="54"/>
      <c r="E488" s="54"/>
    </row>
    <row r="489" spans="1:5" x14ac:dyDescent="0.3">
      <c r="A489" s="54"/>
      <c r="B489" s="54"/>
      <c r="C489" s="54"/>
      <c r="D489" s="54"/>
      <c r="E489" s="54"/>
    </row>
    <row r="490" spans="1:5" x14ac:dyDescent="0.3">
      <c r="A490" s="54"/>
      <c r="B490" s="54"/>
      <c r="C490" s="54"/>
      <c r="D490" s="54"/>
      <c r="E490" s="54"/>
    </row>
    <row r="491" spans="1:5" x14ac:dyDescent="0.3">
      <c r="A491" s="54"/>
      <c r="B491" s="54"/>
      <c r="C491" s="54"/>
      <c r="D491" s="54"/>
      <c r="E491" s="54"/>
    </row>
    <row r="492" spans="1:5" x14ac:dyDescent="0.3">
      <c r="A492" s="54"/>
      <c r="B492" s="54"/>
      <c r="C492" s="54"/>
      <c r="D492" s="54"/>
      <c r="E492" s="54"/>
    </row>
    <row r="493" spans="1:5" x14ac:dyDescent="0.3">
      <c r="A493" s="54"/>
      <c r="B493" s="54"/>
      <c r="C493" s="54"/>
      <c r="D493" s="54"/>
      <c r="E493" s="54"/>
    </row>
    <row r="494" spans="1:5" x14ac:dyDescent="0.3">
      <c r="A494" s="54"/>
      <c r="B494" s="54"/>
      <c r="C494" s="54"/>
      <c r="D494" s="54"/>
      <c r="E494" s="54"/>
    </row>
    <row r="495" spans="1:5" x14ac:dyDescent="0.3">
      <c r="A495" s="54"/>
      <c r="B495" s="54"/>
      <c r="C495" s="54"/>
      <c r="D495" s="54"/>
      <c r="E495" s="54"/>
    </row>
    <row r="496" spans="1:5" x14ac:dyDescent="0.3">
      <c r="A496" s="54"/>
      <c r="B496" s="54"/>
      <c r="C496" s="54"/>
      <c r="D496" s="54"/>
      <c r="E496" s="54"/>
    </row>
    <row r="497" spans="1:5" x14ac:dyDescent="0.3">
      <c r="A497" s="54"/>
      <c r="B497" s="54"/>
      <c r="C497" s="54"/>
      <c r="D497" s="54"/>
      <c r="E497" s="54"/>
    </row>
    <row r="498" spans="1:5" x14ac:dyDescent="0.3">
      <c r="A498" s="54"/>
      <c r="B498" s="54"/>
      <c r="C498" s="54"/>
      <c r="D498" s="54"/>
      <c r="E498" s="54"/>
    </row>
    <row r="499" spans="1:5" x14ac:dyDescent="0.3">
      <c r="A499" s="54"/>
      <c r="B499" s="54"/>
      <c r="C499" s="54"/>
      <c r="D499" s="54"/>
      <c r="E499" s="54"/>
    </row>
    <row r="500" spans="1:5" x14ac:dyDescent="0.3">
      <c r="A500" s="54"/>
      <c r="B500" s="54"/>
      <c r="C500" s="54"/>
      <c r="D500" s="54"/>
      <c r="E500" s="54"/>
    </row>
    <row r="501" spans="1:5" x14ac:dyDescent="0.3">
      <c r="A501" s="54"/>
      <c r="B501" s="54"/>
      <c r="C501" s="54"/>
      <c r="D501" s="54"/>
      <c r="E501" s="54"/>
    </row>
    <row r="502" spans="1:5" x14ac:dyDescent="0.3">
      <c r="A502" s="54"/>
      <c r="B502" s="54"/>
      <c r="C502" s="54"/>
      <c r="D502" s="54"/>
      <c r="E502" s="54"/>
    </row>
    <row r="503" spans="1:5" x14ac:dyDescent="0.3">
      <c r="A503" s="54"/>
      <c r="B503" s="54"/>
      <c r="C503" s="54"/>
      <c r="D503" s="54"/>
      <c r="E503" s="54"/>
    </row>
    <row r="504" spans="1:5" x14ac:dyDescent="0.3">
      <c r="A504" s="54"/>
      <c r="B504" s="54"/>
      <c r="C504" s="54"/>
      <c r="D504" s="54"/>
      <c r="E504" s="54"/>
    </row>
    <row r="505" spans="1:5" x14ac:dyDescent="0.3">
      <c r="A505" s="54"/>
      <c r="B505" s="54"/>
      <c r="C505" s="54"/>
      <c r="D505" s="54"/>
      <c r="E505" s="54"/>
    </row>
    <row r="506" spans="1:5" x14ac:dyDescent="0.3">
      <c r="A506" s="54"/>
      <c r="B506" s="54"/>
      <c r="C506" s="54"/>
      <c r="D506" s="54"/>
      <c r="E506" s="54"/>
    </row>
    <row r="507" spans="1:5" x14ac:dyDescent="0.3">
      <c r="A507" s="54"/>
      <c r="B507" s="54"/>
      <c r="C507" s="54"/>
      <c r="D507" s="54"/>
      <c r="E507" s="54"/>
    </row>
    <row r="508" spans="1:5" x14ac:dyDescent="0.3">
      <c r="A508" s="54"/>
      <c r="B508" s="54"/>
      <c r="C508" s="54"/>
      <c r="D508" s="54"/>
      <c r="E508" s="54"/>
    </row>
    <row r="509" spans="1:5" x14ac:dyDescent="0.3">
      <c r="A509" s="54"/>
      <c r="B509" s="54"/>
      <c r="C509" s="54"/>
      <c r="D509" s="54"/>
      <c r="E509" s="54"/>
    </row>
    <row r="510" spans="1:5" x14ac:dyDescent="0.3">
      <c r="A510" s="54"/>
      <c r="B510" s="54"/>
      <c r="C510" s="54"/>
      <c r="D510" s="54"/>
      <c r="E510" s="54"/>
    </row>
    <row r="511" spans="1:5" x14ac:dyDescent="0.3">
      <c r="A511" s="54"/>
      <c r="B511" s="54"/>
      <c r="C511" s="54"/>
      <c r="D511" s="54"/>
      <c r="E511" s="54"/>
    </row>
    <row r="512" spans="1:5" x14ac:dyDescent="0.3">
      <c r="A512" s="54"/>
      <c r="B512" s="54"/>
      <c r="C512" s="54"/>
      <c r="D512" s="54"/>
      <c r="E512" s="54"/>
    </row>
    <row r="513" spans="1:5" x14ac:dyDescent="0.3">
      <c r="A513" s="54"/>
      <c r="B513" s="54"/>
      <c r="C513" s="54"/>
      <c r="D513" s="54"/>
      <c r="E513" s="54"/>
    </row>
    <row r="514" spans="1:5" x14ac:dyDescent="0.3">
      <c r="A514" s="54"/>
      <c r="B514" s="54"/>
      <c r="C514" s="54"/>
      <c r="D514" s="54"/>
      <c r="E514" s="54"/>
    </row>
    <row r="515" spans="1:5" x14ac:dyDescent="0.3">
      <c r="A515" s="54"/>
      <c r="B515" s="54"/>
      <c r="C515" s="54"/>
      <c r="D515" s="54"/>
      <c r="E515" s="54"/>
    </row>
    <row r="516" spans="1:5" x14ac:dyDescent="0.3">
      <c r="A516" s="54"/>
      <c r="B516" s="54"/>
      <c r="C516" s="54"/>
      <c r="D516" s="54"/>
      <c r="E516" s="54"/>
    </row>
    <row r="517" spans="1:5" x14ac:dyDescent="0.3">
      <c r="A517" s="54"/>
      <c r="B517" s="54"/>
      <c r="C517" s="54"/>
      <c r="D517" s="54"/>
      <c r="E517" s="54"/>
    </row>
    <row r="518" spans="1:5" x14ac:dyDescent="0.3">
      <c r="A518" s="54"/>
      <c r="B518" s="54"/>
      <c r="C518" s="54"/>
      <c r="D518" s="54"/>
      <c r="E518" s="54"/>
    </row>
    <row r="519" spans="1:5" x14ac:dyDescent="0.3">
      <c r="A519" s="54"/>
      <c r="B519" s="54"/>
      <c r="C519" s="54"/>
      <c r="D519" s="54"/>
      <c r="E519" s="54"/>
    </row>
    <row r="520" spans="1:5" x14ac:dyDescent="0.3">
      <c r="A520" s="54"/>
      <c r="B520" s="54"/>
      <c r="C520" s="54"/>
      <c r="D520" s="54"/>
      <c r="E520" s="54"/>
    </row>
    <row r="521" spans="1:5" x14ac:dyDescent="0.3">
      <c r="A521" s="54"/>
      <c r="B521" s="54"/>
      <c r="C521" s="54"/>
      <c r="D521" s="54"/>
      <c r="E521" s="54"/>
    </row>
    <row r="522" spans="1:5" x14ac:dyDescent="0.3">
      <c r="A522" s="54"/>
      <c r="B522" s="54"/>
      <c r="C522" s="54"/>
      <c r="D522" s="54"/>
      <c r="E522" s="54"/>
    </row>
    <row r="523" spans="1:5" x14ac:dyDescent="0.3">
      <c r="A523" s="54"/>
      <c r="B523" s="54"/>
      <c r="C523" s="54"/>
      <c r="D523" s="54"/>
      <c r="E523" s="54"/>
    </row>
    <row r="524" spans="1:5" x14ac:dyDescent="0.3">
      <c r="A524" s="54"/>
      <c r="B524" s="54"/>
      <c r="C524" s="54"/>
      <c r="D524" s="54"/>
      <c r="E524" s="54"/>
    </row>
    <row r="525" spans="1:5" x14ac:dyDescent="0.3">
      <c r="A525" s="54"/>
      <c r="B525" s="54"/>
      <c r="C525" s="54"/>
      <c r="D525" s="54"/>
      <c r="E525" s="54"/>
    </row>
    <row r="526" spans="1:5" x14ac:dyDescent="0.3">
      <c r="A526" s="54"/>
      <c r="B526" s="54"/>
      <c r="C526" s="54"/>
      <c r="D526" s="54"/>
      <c r="E526" s="54"/>
    </row>
    <row r="527" spans="1:5" x14ac:dyDescent="0.3">
      <c r="A527" s="54"/>
      <c r="B527" s="54"/>
      <c r="C527" s="54"/>
      <c r="D527" s="54"/>
      <c r="E527" s="54"/>
    </row>
    <row r="528" spans="1:5" x14ac:dyDescent="0.3">
      <c r="A528" s="54"/>
      <c r="B528" s="54"/>
      <c r="C528" s="54"/>
      <c r="D528" s="54"/>
      <c r="E528" s="54"/>
    </row>
    <row r="529" spans="1:5" x14ac:dyDescent="0.3">
      <c r="A529" s="54"/>
      <c r="B529" s="54"/>
      <c r="C529" s="54"/>
      <c r="D529" s="54"/>
      <c r="E529" s="54"/>
    </row>
    <row r="530" spans="1:5" x14ac:dyDescent="0.3">
      <c r="A530" s="54"/>
      <c r="B530" s="54"/>
      <c r="C530" s="54"/>
      <c r="D530" s="54"/>
      <c r="E530" s="54"/>
    </row>
    <row r="531" spans="1:5" x14ac:dyDescent="0.3">
      <c r="A531" s="54"/>
      <c r="B531" s="54"/>
      <c r="C531" s="54"/>
      <c r="D531" s="54"/>
      <c r="E531" s="54"/>
    </row>
    <row r="532" spans="1:5" x14ac:dyDescent="0.3">
      <c r="A532" s="54"/>
      <c r="B532" s="54"/>
      <c r="C532" s="54"/>
      <c r="D532" s="54"/>
      <c r="E532" s="54"/>
    </row>
    <row r="533" spans="1:5" x14ac:dyDescent="0.3">
      <c r="A533" s="54"/>
      <c r="B533" s="54"/>
      <c r="C533" s="54"/>
      <c r="D533" s="54"/>
      <c r="E533" s="54"/>
    </row>
    <row r="534" spans="1:5" x14ac:dyDescent="0.3">
      <c r="A534" s="54"/>
      <c r="B534" s="54"/>
      <c r="C534" s="54"/>
      <c r="D534" s="54"/>
      <c r="E534" s="54"/>
    </row>
    <row r="535" spans="1:5" x14ac:dyDescent="0.3">
      <c r="A535" s="54"/>
      <c r="B535" s="54"/>
      <c r="C535" s="54"/>
      <c r="D535" s="54"/>
      <c r="E535" s="54"/>
    </row>
    <row r="536" spans="1:5" x14ac:dyDescent="0.3">
      <c r="A536" s="54"/>
      <c r="B536" s="54"/>
      <c r="C536" s="54"/>
      <c r="D536" s="54"/>
      <c r="E536" s="54"/>
    </row>
    <row r="537" spans="1:5" x14ac:dyDescent="0.3">
      <c r="A537" s="54"/>
      <c r="B537" s="54"/>
      <c r="C537" s="54"/>
      <c r="D537" s="54"/>
      <c r="E537" s="54"/>
    </row>
    <row r="538" spans="1:5" x14ac:dyDescent="0.3">
      <c r="A538" s="54"/>
      <c r="B538" s="54"/>
      <c r="C538" s="54"/>
      <c r="D538" s="54"/>
      <c r="E538" s="54"/>
    </row>
    <row r="539" spans="1:5" x14ac:dyDescent="0.3">
      <c r="A539" s="54"/>
      <c r="B539" s="54"/>
      <c r="C539" s="54"/>
      <c r="D539" s="54"/>
      <c r="E539" s="54"/>
    </row>
    <row r="540" spans="1:5" x14ac:dyDescent="0.3">
      <c r="A540" s="54"/>
      <c r="B540" s="54"/>
      <c r="C540" s="54"/>
      <c r="D540" s="54"/>
      <c r="E540" s="54"/>
    </row>
    <row r="541" spans="1:5" x14ac:dyDescent="0.3">
      <c r="A541" s="54"/>
      <c r="B541" s="54"/>
      <c r="C541" s="54"/>
      <c r="D541" s="54"/>
      <c r="E541" s="54"/>
    </row>
    <row r="542" spans="1:5" x14ac:dyDescent="0.3">
      <c r="A542" s="54"/>
      <c r="B542" s="54"/>
      <c r="C542" s="54"/>
      <c r="D542" s="54"/>
      <c r="E542" s="54"/>
    </row>
    <row r="543" spans="1:5" x14ac:dyDescent="0.3">
      <c r="A543" s="54"/>
      <c r="B543" s="54"/>
      <c r="C543" s="54"/>
      <c r="D543" s="54"/>
      <c r="E543" s="54"/>
    </row>
    <row r="544" spans="1:5" x14ac:dyDescent="0.3">
      <c r="A544" s="54"/>
      <c r="B544" s="54"/>
      <c r="C544" s="54"/>
      <c r="D544" s="54"/>
      <c r="E544" s="54"/>
    </row>
    <row r="545" spans="1:5" x14ac:dyDescent="0.3">
      <c r="A545" s="54"/>
      <c r="B545" s="54"/>
      <c r="C545" s="54"/>
      <c r="D545" s="54"/>
      <c r="E545" s="54"/>
    </row>
    <row r="546" spans="1:5" x14ac:dyDescent="0.3">
      <c r="A546" s="54"/>
      <c r="B546" s="54"/>
      <c r="C546" s="54"/>
      <c r="D546" s="54"/>
      <c r="E546" s="54"/>
    </row>
    <row r="547" spans="1:5" x14ac:dyDescent="0.3">
      <c r="A547" s="54"/>
      <c r="B547" s="54"/>
      <c r="C547" s="54"/>
      <c r="D547" s="54"/>
      <c r="E547" s="54"/>
    </row>
    <row r="548" spans="1:5" x14ac:dyDescent="0.3">
      <c r="A548" s="54"/>
      <c r="B548" s="54"/>
      <c r="C548" s="54"/>
      <c r="D548" s="54"/>
      <c r="E548" s="54"/>
    </row>
    <row r="549" spans="1:5" x14ac:dyDescent="0.3">
      <c r="A549" s="54"/>
      <c r="B549" s="54"/>
      <c r="C549" s="54"/>
      <c r="D549" s="54"/>
      <c r="E549" s="54"/>
    </row>
    <row r="550" spans="1:5" x14ac:dyDescent="0.3">
      <c r="A550" s="54"/>
      <c r="B550" s="54"/>
      <c r="C550" s="54"/>
      <c r="D550" s="54"/>
      <c r="E550" s="54"/>
    </row>
    <row r="551" spans="1:5" x14ac:dyDescent="0.3">
      <c r="A551" s="54"/>
      <c r="B551" s="54"/>
      <c r="C551" s="54"/>
      <c r="D551" s="54"/>
      <c r="E551" s="54"/>
    </row>
    <row r="552" spans="1:5" x14ac:dyDescent="0.3">
      <c r="A552" s="54"/>
      <c r="B552" s="54"/>
      <c r="C552" s="54"/>
      <c r="D552" s="54"/>
      <c r="E552" s="54"/>
    </row>
    <row r="553" spans="1:5" x14ac:dyDescent="0.3">
      <c r="A553" s="54"/>
      <c r="B553" s="54"/>
      <c r="C553" s="54"/>
      <c r="D553" s="54"/>
      <c r="E553" s="54"/>
    </row>
    <row r="554" spans="1:5" x14ac:dyDescent="0.3">
      <c r="A554" s="54"/>
      <c r="B554" s="54"/>
      <c r="C554" s="54"/>
      <c r="D554" s="54"/>
      <c r="E554" s="54"/>
    </row>
    <row r="555" spans="1:5" x14ac:dyDescent="0.3">
      <c r="A555" s="54"/>
      <c r="B555" s="54"/>
      <c r="C555" s="54"/>
      <c r="D555" s="54"/>
      <c r="E555" s="54"/>
    </row>
    <row r="556" spans="1:5" x14ac:dyDescent="0.3">
      <c r="A556" s="54"/>
      <c r="B556" s="54"/>
      <c r="C556" s="54"/>
      <c r="D556" s="54"/>
      <c r="E556" s="54"/>
    </row>
    <row r="557" spans="1:5" x14ac:dyDescent="0.3">
      <c r="A557" s="54"/>
      <c r="B557" s="54"/>
      <c r="C557" s="54"/>
      <c r="D557" s="54"/>
      <c r="E557" s="54"/>
    </row>
    <row r="558" spans="1:5" x14ac:dyDescent="0.3">
      <c r="A558" s="54"/>
      <c r="B558" s="54"/>
      <c r="C558" s="54"/>
      <c r="D558" s="54"/>
      <c r="E558" s="54"/>
    </row>
    <row r="559" spans="1:5" x14ac:dyDescent="0.3">
      <c r="A559" s="54"/>
      <c r="B559" s="54"/>
      <c r="C559" s="54"/>
      <c r="D559" s="54"/>
      <c r="E559" s="54"/>
    </row>
    <row r="560" spans="1:5" x14ac:dyDescent="0.3">
      <c r="A560" s="54"/>
      <c r="B560" s="54"/>
      <c r="C560" s="54"/>
      <c r="D560" s="54"/>
      <c r="E560" s="54"/>
    </row>
    <row r="561" spans="1:5" x14ac:dyDescent="0.3">
      <c r="A561" s="54"/>
      <c r="B561" s="54"/>
      <c r="C561" s="54"/>
      <c r="D561" s="54"/>
      <c r="E561" s="54"/>
    </row>
    <row r="562" spans="1:5" x14ac:dyDescent="0.3">
      <c r="A562" s="54"/>
      <c r="B562" s="54"/>
      <c r="C562" s="54"/>
      <c r="D562" s="54"/>
      <c r="E562" s="54"/>
    </row>
    <row r="563" spans="1:5" x14ac:dyDescent="0.3">
      <c r="A563" s="54"/>
      <c r="B563" s="54"/>
      <c r="C563" s="54"/>
      <c r="D563" s="54"/>
      <c r="E563" s="54"/>
    </row>
    <row r="564" spans="1:5" x14ac:dyDescent="0.3">
      <c r="A564" s="54"/>
      <c r="B564" s="54"/>
      <c r="C564" s="54"/>
      <c r="D564" s="54"/>
      <c r="E564" s="54"/>
    </row>
    <row r="565" spans="1:5" x14ac:dyDescent="0.3">
      <c r="A565" s="54"/>
      <c r="B565" s="54"/>
      <c r="C565" s="54"/>
      <c r="D565" s="54"/>
      <c r="E565" s="54"/>
    </row>
    <row r="566" spans="1:5" x14ac:dyDescent="0.3">
      <c r="A566" s="54"/>
      <c r="B566" s="54"/>
      <c r="C566" s="54"/>
      <c r="D566" s="54"/>
      <c r="E566" s="54"/>
    </row>
    <row r="567" spans="1:5" x14ac:dyDescent="0.3">
      <c r="A567" s="54"/>
      <c r="B567" s="54"/>
      <c r="C567" s="54"/>
      <c r="D567" s="54"/>
      <c r="E567" s="54"/>
    </row>
    <row r="568" spans="1:5" x14ac:dyDescent="0.3">
      <c r="A568" s="54"/>
      <c r="B568" s="54"/>
      <c r="C568" s="54"/>
      <c r="D568" s="54"/>
      <c r="E568" s="54"/>
    </row>
    <row r="569" spans="1:5" x14ac:dyDescent="0.3">
      <c r="A569" s="54"/>
      <c r="B569" s="54"/>
      <c r="C569" s="54"/>
      <c r="D569" s="54"/>
      <c r="E569" s="54"/>
    </row>
    <row r="570" spans="1:5" x14ac:dyDescent="0.3">
      <c r="A570" s="54"/>
      <c r="B570" s="54"/>
      <c r="C570" s="54"/>
      <c r="D570" s="54"/>
      <c r="E570" s="54"/>
    </row>
    <row r="571" spans="1:5" x14ac:dyDescent="0.3">
      <c r="A571" s="54"/>
      <c r="B571" s="54"/>
      <c r="C571" s="54"/>
      <c r="D571" s="54"/>
      <c r="E571" s="54"/>
    </row>
    <row r="572" spans="1:5" x14ac:dyDescent="0.3">
      <c r="A572" s="54"/>
      <c r="B572" s="54"/>
      <c r="C572" s="54"/>
      <c r="D572" s="54"/>
      <c r="E572" s="54"/>
    </row>
    <row r="573" spans="1:5" x14ac:dyDescent="0.3">
      <c r="A573" s="54"/>
      <c r="B573" s="54"/>
      <c r="C573" s="54"/>
      <c r="D573" s="54"/>
      <c r="E573" s="54"/>
    </row>
    <row r="574" spans="1:5" x14ac:dyDescent="0.3">
      <c r="A574" s="54"/>
      <c r="B574" s="54"/>
      <c r="C574" s="54"/>
      <c r="D574" s="54"/>
      <c r="E574" s="54"/>
    </row>
    <row r="575" spans="1:5" x14ac:dyDescent="0.3">
      <c r="A575" s="54"/>
      <c r="B575" s="54"/>
      <c r="C575" s="54"/>
      <c r="D575" s="54"/>
      <c r="E575" s="54"/>
    </row>
    <row r="576" spans="1:5" x14ac:dyDescent="0.3">
      <c r="A576" s="54"/>
      <c r="B576" s="54"/>
      <c r="C576" s="54"/>
      <c r="D576" s="54"/>
      <c r="E576" s="54"/>
    </row>
    <row r="577" spans="1:5" x14ac:dyDescent="0.3">
      <c r="A577" s="54"/>
      <c r="B577" s="54"/>
      <c r="C577" s="54"/>
      <c r="D577" s="54"/>
      <c r="E577" s="54"/>
    </row>
    <row r="578" spans="1:5" x14ac:dyDescent="0.3">
      <c r="A578" s="54"/>
      <c r="B578" s="54"/>
      <c r="C578" s="54"/>
      <c r="D578" s="54"/>
      <c r="E578" s="54"/>
    </row>
    <row r="579" spans="1:5" x14ac:dyDescent="0.3">
      <c r="A579" s="54"/>
      <c r="B579" s="54"/>
      <c r="C579" s="54"/>
      <c r="D579" s="54"/>
      <c r="E579" s="54"/>
    </row>
    <row r="580" spans="1:5" x14ac:dyDescent="0.3">
      <c r="A580" s="54"/>
      <c r="B580" s="54"/>
      <c r="C580" s="54"/>
      <c r="D580" s="54"/>
      <c r="E580" s="54"/>
    </row>
    <row r="581" spans="1:5" x14ac:dyDescent="0.3">
      <c r="A581" s="54"/>
      <c r="B581" s="54"/>
      <c r="C581" s="54"/>
      <c r="D581" s="54"/>
      <c r="E581" s="54"/>
    </row>
    <row r="582" spans="1:5" x14ac:dyDescent="0.3">
      <c r="A582" s="54"/>
      <c r="B582" s="54"/>
      <c r="C582" s="54"/>
      <c r="D582" s="54"/>
      <c r="E582" s="54"/>
    </row>
    <row r="583" spans="1:5" x14ac:dyDescent="0.3">
      <c r="A583" s="54"/>
      <c r="B583" s="54"/>
      <c r="C583" s="54"/>
      <c r="D583" s="54"/>
      <c r="E583" s="54"/>
    </row>
    <row r="584" spans="1:5" x14ac:dyDescent="0.3">
      <c r="A584" s="54"/>
      <c r="B584" s="54"/>
      <c r="C584" s="54"/>
      <c r="D584" s="54"/>
      <c r="E584" s="54"/>
    </row>
    <row r="585" spans="1:5" x14ac:dyDescent="0.3">
      <c r="A585" s="54"/>
      <c r="B585" s="54"/>
      <c r="C585" s="54"/>
      <c r="D585" s="54"/>
      <c r="E585" s="54"/>
    </row>
    <row r="586" spans="1:5" x14ac:dyDescent="0.3">
      <c r="A586" s="54"/>
      <c r="B586" s="54"/>
      <c r="C586" s="54"/>
      <c r="D586" s="54"/>
      <c r="E586" s="54"/>
    </row>
    <row r="587" spans="1:5" x14ac:dyDescent="0.3">
      <c r="A587" s="54"/>
      <c r="B587" s="54"/>
      <c r="C587" s="54"/>
      <c r="D587" s="54"/>
      <c r="E587" s="54"/>
    </row>
    <row r="588" spans="1:5" x14ac:dyDescent="0.3">
      <c r="A588" s="54"/>
      <c r="B588" s="54"/>
      <c r="C588" s="54"/>
      <c r="D588" s="54"/>
      <c r="E588" s="54"/>
    </row>
    <row r="589" spans="1:5" x14ac:dyDescent="0.3">
      <c r="A589" s="54"/>
      <c r="B589" s="54"/>
      <c r="C589" s="54"/>
      <c r="D589" s="54"/>
      <c r="E589" s="54"/>
    </row>
    <row r="590" spans="1:5" x14ac:dyDescent="0.3">
      <c r="A590" s="54"/>
      <c r="B590" s="54"/>
      <c r="C590" s="54"/>
      <c r="D590" s="54"/>
      <c r="E590" s="54"/>
    </row>
    <row r="591" spans="1:5" x14ac:dyDescent="0.3">
      <c r="A591" s="54"/>
      <c r="B591" s="54"/>
      <c r="C591" s="54"/>
      <c r="D591" s="54"/>
      <c r="E591" s="54"/>
    </row>
    <row r="592" spans="1:5" x14ac:dyDescent="0.3">
      <c r="A592" s="54"/>
      <c r="B592" s="54"/>
      <c r="C592" s="54"/>
      <c r="D592" s="54"/>
      <c r="E592" s="54"/>
    </row>
    <row r="593" spans="1:5" x14ac:dyDescent="0.3">
      <c r="A593" s="54"/>
      <c r="B593" s="54"/>
      <c r="C593" s="54"/>
      <c r="D593" s="54"/>
      <c r="E593" s="54"/>
    </row>
    <row r="594" spans="1:5" x14ac:dyDescent="0.3">
      <c r="A594" s="54"/>
      <c r="B594" s="54"/>
      <c r="C594" s="54"/>
      <c r="D594" s="54"/>
      <c r="E594" s="54"/>
    </row>
    <row r="595" spans="1:5" x14ac:dyDescent="0.3">
      <c r="A595" s="54"/>
      <c r="B595" s="54"/>
      <c r="C595" s="54"/>
      <c r="D595" s="54"/>
      <c r="E595" s="54"/>
    </row>
    <row r="596" spans="1:5" x14ac:dyDescent="0.3">
      <c r="A596" s="54"/>
      <c r="B596" s="54"/>
      <c r="C596" s="54"/>
      <c r="D596" s="54"/>
      <c r="E596" s="54"/>
    </row>
    <row r="597" spans="1:5" x14ac:dyDescent="0.3">
      <c r="A597" s="54"/>
      <c r="B597" s="54"/>
      <c r="C597" s="54"/>
      <c r="D597" s="54"/>
      <c r="E597" s="54"/>
    </row>
    <row r="598" spans="1:5" x14ac:dyDescent="0.3">
      <c r="A598" s="54"/>
      <c r="B598" s="54"/>
      <c r="C598" s="54"/>
      <c r="D598" s="54"/>
      <c r="E598" s="54"/>
    </row>
    <row r="599" spans="1:5" x14ac:dyDescent="0.3">
      <c r="A599" s="54"/>
      <c r="B599" s="54"/>
      <c r="C599" s="54"/>
      <c r="D599" s="54"/>
      <c r="E599" s="54"/>
    </row>
    <row r="600" spans="1:5" x14ac:dyDescent="0.3">
      <c r="A600" s="54"/>
      <c r="B600" s="54"/>
      <c r="C600" s="54"/>
      <c r="D600" s="54"/>
      <c r="E600" s="54"/>
    </row>
    <row r="601" spans="1:5" x14ac:dyDescent="0.3">
      <c r="A601" s="54"/>
      <c r="B601" s="54"/>
      <c r="C601" s="54"/>
      <c r="D601" s="54"/>
      <c r="E601" s="54"/>
    </row>
    <row r="602" spans="1:5" x14ac:dyDescent="0.3">
      <c r="A602" s="54"/>
      <c r="B602" s="54"/>
      <c r="C602" s="54"/>
      <c r="D602" s="54"/>
      <c r="E602" s="54"/>
    </row>
    <row r="603" spans="1:5" x14ac:dyDescent="0.3">
      <c r="A603" s="54"/>
      <c r="B603" s="54"/>
      <c r="C603" s="54"/>
      <c r="D603" s="54"/>
      <c r="E603" s="54"/>
    </row>
    <row r="604" spans="1:5" x14ac:dyDescent="0.3">
      <c r="A604" s="54"/>
      <c r="B604" s="54"/>
      <c r="C604" s="54"/>
      <c r="D604" s="54"/>
      <c r="E604" s="54"/>
    </row>
    <row r="605" spans="1:5" x14ac:dyDescent="0.3">
      <c r="A605" s="54"/>
      <c r="B605" s="54"/>
      <c r="C605" s="54"/>
      <c r="D605" s="54"/>
      <c r="E605" s="54"/>
    </row>
    <row r="606" spans="1:5" x14ac:dyDescent="0.3">
      <c r="A606" s="54"/>
      <c r="B606" s="54"/>
      <c r="C606" s="54"/>
      <c r="D606" s="54"/>
      <c r="E606" s="54"/>
    </row>
    <row r="607" spans="1:5" x14ac:dyDescent="0.3">
      <c r="A607" s="54"/>
      <c r="B607" s="54"/>
      <c r="C607" s="54"/>
      <c r="D607" s="54"/>
      <c r="E607" s="54"/>
    </row>
    <row r="608" spans="1:5" x14ac:dyDescent="0.3">
      <c r="A608" s="54"/>
      <c r="B608" s="54"/>
      <c r="C608" s="54"/>
      <c r="D608" s="54"/>
      <c r="E608" s="54"/>
    </row>
    <row r="609" spans="1:5" x14ac:dyDescent="0.3">
      <c r="A609" s="54"/>
      <c r="B609" s="54"/>
      <c r="C609" s="54"/>
      <c r="D609" s="54"/>
      <c r="E609" s="54"/>
    </row>
    <row r="610" spans="1:5" x14ac:dyDescent="0.3">
      <c r="A610" s="54"/>
      <c r="B610" s="54"/>
      <c r="C610" s="54"/>
      <c r="D610" s="54"/>
      <c r="E610" s="54"/>
    </row>
    <row r="611" spans="1:5" x14ac:dyDescent="0.3">
      <c r="A611" s="54"/>
      <c r="B611" s="54"/>
      <c r="C611" s="54"/>
      <c r="D611" s="54"/>
      <c r="E611" s="54"/>
    </row>
    <row r="612" spans="1:5" x14ac:dyDescent="0.3">
      <c r="A612" s="54"/>
      <c r="B612" s="54"/>
      <c r="C612" s="54"/>
      <c r="D612" s="54"/>
      <c r="E612" s="54"/>
    </row>
    <row r="613" spans="1:5" x14ac:dyDescent="0.3">
      <c r="A613" s="54"/>
      <c r="B613" s="54"/>
      <c r="C613" s="54"/>
      <c r="D613" s="54"/>
      <c r="E613" s="54"/>
    </row>
    <row r="614" spans="1:5" x14ac:dyDescent="0.3">
      <c r="A614" s="54"/>
      <c r="B614" s="54"/>
      <c r="C614" s="54"/>
      <c r="D614" s="54"/>
      <c r="E614" s="54"/>
    </row>
    <row r="615" spans="1:5" x14ac:dyDescent="0.3">
      <c r="A615" s="54"/>
      <c r="B615" s="54"/>
      <c r="C615" s="54"/>
      <c r="D615" s="54"/>
      <c r="E615" s="54"/>
    </row>
    <row r="616" spans="1:5" x14ac:dyDescent="0.3">
      <c r="A616" s="54"/>
      <c r="B616" s="54"/>
      <c r="C616" s="54"/>
      <c r="D616" s="54"/>
      <c r="E616" s="54"/>
    </row>
    <row r="617" spans="1:5" x14ac:dyDescent="0.3">
      <c r="A617" s="54"/>
      <c r="B617" s="54"/>
      <c r="C617" s="54"/>
      <c r="D617" s="54"/>
      <c r="E617" s="54"/>
    </row>
    <row r="618" spans="1:5" x14ac:dyDescent="0.3">
      <c r="A618" s="54"/>
      <c r="B618" s="54"/>
      <c r="C618" s="54"/>
      <c r="D618" s="54"/>
      <c r="E618" s="54"/>
    </row>
    <row r="619" spans="1:5" x14ac:dyDescent="0.3">
      <c r="A619" s="54"/>
      <c r="B619" s="54"/>
      <c r="C619" s="54"/>
      <c r="D619" s="54"/>
      <c r="E619" s="54"/>
    </row>
    <row r="620" spans="1:5" x14ac:dyDescent="0.3">
      <c r="A620" s="54"/>
      <c r="B620" s="54"/>
      <c r="C620" s="54"/>
      <c r="D620" s="54"/>
      <c r="E620" s="54"/>
    </row>
    <row r="621" spans="1:5" x14ac:dyDescent="0.3">
      <c r="A621" s="54"/>
      <c r="B621" s="54"/>
      <c r="C621" s="54"/>
      <c r="D621" s="54"/>
      <c r="E621" s="54"/>
    </row>
    <row r="622" spans="1:5" x14ac:dyDescent="0.3">
      <c r="A622" s="54"/>
      <c r="B622" s="54"/>
      <c r="C622" s="54"/>
      <c r="D622" s="54"/>
      <c r="E622" s="54"/>
    </row>
    <row r="623" spans="1:5" x14ac:dyDescent="0.3">
      <c r="A623" s="54"/>
      <c r="B623" s="54"/>
      <c r="C623" s="54"/>
      <c r="D623" s="54"/>
      <c r="E623" s="54"/>
    </row>
    <row r="624" spans="1:5" x14ac:dyDescent="0.3">
      <c r="A624" s="54"/>
      <c r="B624" s="54"/>
      <c r="C624" s="54"/>
      <c r="D624" s="54"/>
      <c r="E624" s="54"/>
    </row>
    <row r="625" spans="1:5" x14ac:dyDescent="0.3">
      <c r="A625" s="54"/>
      <c r="B625" s="54"/>
      <c r="C625" s="54"/>
      <c r="D625" s="54"/>
      <c r="E625" s="54"/>
    </row>
    <row r="626" spans="1:5" x14ac:dyDescent="0.3">
      <c r="A626" s="54"/>
      <c r="B626" s="54"/>
      <c r="C626" s="54"/>
      <c r="D626" s="54"/>
      <c r="E626" s="54"/>
    </row>
    <row r="627" spans="1:5" x14ac:dyDescent="0.3">
      <c r="A627" s="54"/>
      <c r="B627" s="54"/>
      <c r="C627" s="54"/>
      <c r="D627" s="54"/>
      <c r="E627" s="54"/>
    </row>
    <row r="628" spans="1:5" x14ac:dyDescent="0.3">
      <c r="A628" s="54"/>
      <c r="B628" s="54"/>
      <c r="C628" s="54"/>
      <c r="D628" s="54"/>
      <c r="E628" s="54"/>
    </row>
    <row r="629" spans="1:5" x14ac:dyDescent="0.3">
      <c r="A629" s="54"/>
      <c r="B629" s="54"/>
      <c r="C629" s="54"/>
      <c r="D629" s="54"/>
      <c r="E629" s="54"/>
    </row>
    <row r="630" spans="1:5" x14ac:dyDescent="0.3">
      <c r="A630" s="54"/>
      <c r="B630" s="54"/>
      <c r="C630" s="54"/>
      <c r="D630" s="54"/>
      <c r="E630" s="54"/>
    </row>
    <row r="631" spans="1:5" x14ac:dyDescent="0.3">
      <c r="A631" s="54"/>
      <c r="B631" s="54"/>
      <c r="C631" s="54"/>
      <c r="D631" s="54"/>
      <c r="E631" s="54"/>
    </row>
    <row r="632" spans="1:5" x14ac:dyDescent="0.3">
      <c r="A632" s="54"/>
      <c r="B632" s="54"/>
      <c r="C632" s="54"/>
      <c r="D632" s="54"/>
      <c r="E632" s="54"/>
    </row>
    <row r="633" spans="1:5" x14ac:dyDescent="0.3">
      <c r="A633" s="54"/>
      <c r="B633" s="54"/>
      <c r="C633" s="54"/>
      <c r="D633" s="54"/>
      <c r="E633" s="54"/>
    </row>
    <row r="634" spans="1:5" x14ac:dyDescent="0.3">
      <c r="A634" s="54"/>
      <c r="B634" s="54"/>
      <c r="C634" s="54"/>
      <c r="D634" s="54"/>
      <c r="E634" s="54"/>
    </row>
    <row r="635" spans="1:5" x14ac:dyDescent="0.3">
      <c r="A635" s="54"/>
      <c r="B635" s="54"/>
      <c r="C635" s="54"/>
      <c r="D635" s="54"/>
      <c r="E635" s="54"/>
    </row>
    <row r="636" spans="1:5" x14ac:dyDescent="0.3">
      <c r="A636" s="54"/>
      <c r="B636" s="54"/>
      <c r="C636" s="54"/>
      <c r="D636" s="54"/>
      <c r="E636" s="54"/>
    </row>
    <row r="637" spans="1:5" x14ac:dyDescent="0.3">
      <c r="A637" s="54"/>
      <c r="B637" s="54"/>
      <c r="C637" s="54"/>
      <c r="D637" s="54"/>
      <c r="E637" s="54"/>
    </row>
    <row r="638" spans="1:5" x14ac:dyDescent="0.3">
      <c r="A638" s="54"/>
      <c r="B638" s="54"/>
      <c r="C638" s="54"/>
      <c r="D638" s="54"/>
      <c r="E638" s="54"/>
    </row>
    <row r="639" spans="1:5" x14ac:dyDescent="0.3">
      <c r="A639" s="54"/>
      <c r="B639" s="54"/>
      <c r="C639" s="54"/>
      <c r="D639" s="54"/>
      <c r="E639" s="54"/>
    </row>
    <row r="640" spans="1:5" x14ac:dyDescent="0.3">
      <c r="A640" s="54"/>
      <c r="B640" s="54"/>
      <c r="C640" s="54"/>
      <c r="D640" s="54"/>
      <c r="E640" s="54"/>
    </row>
    <row r="641" spans="1:5" x14ac:dyDescent="0.3">
      <c r="A641" s="54"/>
      <c r="B641" s="54"/>
      <c r="C641" s="54"/>
      <c r="D641" s="54"/>
      <c r="E641" s="54"/>
    </row>
    <row r="642" spans="1:5" x14ac:dyDescent="0.3">
      <c r="A642" s="54"/>
      <c r="B642" s="54"/>
      <c r="C642" s="54"/>
      <c r="D642" s="54"/>
      <c r="E642" s="54"/>
    </row>
    <row r="643" spans="1:5" x14ac:dyDescent="0.3">
      <c r="A643" s="54"/>
      <c r="B643" s="54"/>
      <c r="C643" s="54"/>
      <c r="D643" s="54"/>
      <c r="E643" s="54"/>
    </row>
    <row r="644" spans="1:5" x14ac:dyDescent="0.3">
      <c r="A644" s="54"/>
      <c r="B644" s="54"/>
      <c r="C644" s="54"/>
      <c r="D644" s="54"/>
      <c r="E644" s="54"/>
    </row>
    <row r="645" spans="1:5" x14ac:dyDescent="0.3">
      <c r="A645" s="54"/>
      <c r="B645" s="54"/>
      <c r="C645" s="54"/>
      <c r="D645" s="54"/>
      <c r="E645" s="54"/>
    </row>
    <row r="646" spans="1:5" x14ac:dyDescent="0.3">
      <c r="A646" s="54"/>
      <c r="B646" s="54"/>
      <c r="C646" s="54"/>
      <c r="D646" s="54"/>
      <c r="E646" s="54"/>
    </row>
    <row r="647" spans="1:5" x14ac:dyDescent="0.3">
      <c r="A647" s="54"/>
      <c r="B647" s="54"/>
      <c r="C647" s="54"/>
      <c r="D647" s="54"/>
      <c r="E647" s="54"/>
    </row>
    <row r="648" spans="1:5" x14ac:dyDescent="0.3">
      <c r="A648" s="54"/>
      <c r="B648" s="54"/>
      <c r="C648" s="54"/>
      <c r="D648" s="54"/>
      <c r="E648" s="54"/>
    </row>
    <row r="649" spans="1:5" x14ac:dyDescent="0.3">
      <c r="A649" s="54"/>
      <c r="B649" s="54"/>
      <c r="C649" s="54"/>
      <c r="D649" s="54"/>
      <c r="E649" s="54"/>
    </row>
    <row r="650" spans="1:5" x14ac:dyDescent="0.3">
      <c r="A650" s="54"/>
      <c r="B650" s="54"/>
      <c r="C650" s="54"/>
      <c r="D650" s="54"/>
      <c r="E650" s="54"/>
    </row>
    <row r="651" spans="1:5" x14ac:dyDescent="0.3">
      <c r="A651" s="54"/>
      <c r="B651" s="54"/>
      <c r="C651" s="54"/>
      <c r="D651" s="54"/>
      <c r="E651" s="54"/>
    </row>
    <row r="652" spans="1:5" x14ac:dyDescent="0.3">
      <c r="A652" s="54"/>
      <c r="B652" s="54"/>
      <c r="C652" s="54"/>
      <c r="D652" s="54"/>
      <c r="E652" s="54"/>
    </row>
    <row r="653" spans="1:5" x14ac:dyDescent="0.3">
      <c r="A653" s="54"/>
      <c r="B653" s="54"/>
      <c r="C653" s="54"/>
      <c r="D653" s="54"/>
      <c r="E653" s="54"/>
    </row>
    <row r="654" spans="1:5" x14ac:dyDescent="0.3">
      <c r="A654" s="54"/>
      <c r="B654" s="54"/>
      <c r="C654" s="54"/>
      <c r="D654" s="54"/>
      <c r="E654" s="54"/>
    </row>
    <row r="655" spans="1:5" x14ac:dyDescent="0.3">
      <c r="A655" s="54"/>
      <c r="B655" s="54"/>
      <c r="C655" s="54"/>
      <c r="D655" s="54"/>
      <c r="E655" s="54"/>
    </row>
    <row r="656" spans="1:5" x14ac:dyDescent="0.3">
      <c r="A656" s="54"/>
      <c r="B656" s="54"/>
      <c r="C656" s="54"/>
      <c r="D656" s="54"/>
      <c r="E656" s="54"/>
    </row>
    <row r="657" spans="1:5" x14ac:dyDescent="0.3">
      <c r="A657" s="54"/>
      <c r="B657" s="54"/>
      <c r="C657" s="54"/>
      <c r="D657" s="54"/>
      <c r="E657" s="54"/>
    </row>
    <row r="658" spans="1:5" x14ac:dyDescent="0.3">
      <c r="A658" s="54"/>
      <c r="B658" s="54"/>
      <c r="C658" s="54"/>
      <c r="D658" s="54"/>
      <c r="E658" s="54"/>
    </row>
    <row r="659" spans="1:5" x14ac:dyDescent="0.3">
      <c r="A659" s="54"/>
      <c r="B659" s="54"/>
      <c r="C659" s="54"/>
      <c r="D659" s="54"/>
      <c r="E659" s="54"/>
    </row>
    <row r="660" spans="1:5" x14ac:dyDescent="0.3">
      <c r="A660" s="54"/>
      <c r="B660" s="54"/>
      <c r="C660" s="54"/>
      <c r="D660" s="54"/>
      <c r="E660" s="54"/>
    </row>
    <row r="661" spans="1:5" x14ac:dyDescent="0.3">
      <c r="A661" s="54"/>
      <c r="B661" s="54"/>
      <c r="C661" s="54"/>
      <c r="D661" s="54"/>
      <c r="E661" s="54"/>
    </row>
    <row r="662" spans="1:5" x14ac:dyDescent="0.3">
      <c r="A662" s="54"/>
      <c r="B662" s="54"/>
      <c r="C662" s="54"/>
      <c r="D662" s="54"/>
      <c r="E662" s="54"/>
    </row>
    <row r="663" spans="1:5" x14ac:dyDescent="0.3">
      <c r="A663" s="54"/>
      <c r="B663" s="54"/>
      <c r="C663" s="54"/>
      <c r="D663" s="54"/>
      <c r="E663" s="54"/>
    </row>
    <row r="664" spans="1:5" x14ac:dyDescent="0.3">
      <c r="A664" s="54"/>
      <c r="B664" s="54"/>
      <c r="C664" s="54"/>
      <c r="D664" s="54"/>
      <c r="E664" s="54"/>
    </row>
    <row r="665" spans="1:5" x14ac:dyDescent="0.3">
      <c r="A665" s="54"/>
      <c r="B665" s="54"/>
      <c r="C665" s="54"/>
      <c r="D665" s="54"/>
      <c r="E665" s="54"/>
    </row>
    <row r="666" spans="1:5" x14ac:dyDescent="0.3">
      <c r="A666" s="54"/>
      <c r="B666" s="54"/>
      <c r="C666" s="54"/>
      <c r="D666" s="54"/>
      <c r="E666" s="54"/>
    </row>
    <row r="667" spans="1:5" x14ac:dyDescent="0.3">
      <c r="A667" s="54"/>
      <c r="B667" s="54"/>
      <c r="C667" s="54"/>
      <c r="D667" s="54"/>
      <c r="E667" s="54"/>
    </row>
    <row r="668" spans="1:5" x14ac:dyDescent="0.3">
      <c r="A668" s="54"/>
      <c r="B668" s="54"/>
      <c r="C668" s="54"/>
      <c r="D668" s="54"/>
      <c r="E668" s="54"/>
    </row>
    <row r="669" spans="1:5" x14ac:dyDescent="0.3">
      <c r="A669" s="54"/>
      <c r="B669" s="54"/>
      <c r="C669" s="54"/>
      <c r="D669" s="54"/>
      <c r="E669" s="54"/>
    </row>
    <row r="670" spans="1:5" x14ac:dyDescent="0.3">
      <c r="A670" s="54"/>
      <c r="B670" s="54"/>
      <c r="C670" s="54"/>
      <c r="D670" s="54"/>
      <c r="E670" s="54"/>
    </row>
    <row r="671" spans="1:5" x14ac:dyDescent="0.3">
      <c r="A671" s="54"/>
      <c r="B671" s="54"/>
      <c r="C671" s="54"/>
      <c r="D671" s="54"/>
      <c r="E671" s="54"/>
    </row>
    <row r="672" spans="1:5" x14ac:dyDescent="0.3">
      <c r="A672" s="54"/>
      <c r="B672" s="54"/>
      <c r="C672" s="54"/>
      <c r="D672" s="54"/>
      <c r="E672" s="54"/>
    </row>
    <row r="673" spans="1:5" x14ac:dyDescent="0.3">
      <c r="A673" s="54"/>
      <c r="B673" s="54"/>
      <c r="C673" s="54"/>
      <c r="D673" s="54"/>
      <c r="E673" s="54"/>
    </row>
    <row r="674" spans="1:5" x14ac:dyDescent="0.3">
      <c r="A674" s="54"/>
      <c r="B674" s="54"/>
      <c r="C674" s="54"/>
      <c r="D674" s="54"/>
      <c r="E674" s="54"/>
    </row>
    <row r="675" spans="1:5" x14ac:dyDescent="0.3">
      <c r="A675" s="54"/>
      <c r="B675" s="54"/>
      <c r="C675" s="54"/>
      <c r="D675" s="54"/>
      <c r="E675" s="54"/>
    </row>
    <row r="676" spans="1:5" x14ac:dyDescent="0.3">
      <c r="A676" s="54"/>
      <c r="B676" s="54"/>
      <c r="C676" s="54"/>
      <c r="D676" s="54"/>
      <c r="E676" s="54"/>
    </row>
    <row r="677" spans="1:5" x14ac:dyDescent="0.3">
      <c r="A677" s="54"/>
      <c r="B677" s="54"/>
      <c r="C677" s="54"/>
      <c r="D677" s="54"/>
      <c r="E677" s="54"/>
    </row>
    <row r="678" spans="1:5" x14ac:dyDescent="0.3">
      <c r="A678" s="54"/>
      <c r="B678" s="54"/>
      <c r="C678" s="54"/>
      <c r="D678" s="54"/>
      <c r="E678" s="54"/>
    </row>
    <row r="679" spans="1:5" x14ac:dyDescent="0.3">
      <c r="A679" s="54"/>
      <c r="B679" s="54"/>
      <c r="C679" s="54"/>
      <c r="D679" s="54"/>
      <c r="E679" s="54"/>
    </row>
    <row r="680" spans="1:5" x14ac:dyDescent="0.3">
      <c r="A680" s="54"/>
      <c r="B680" s="54"/>
      <c r="C680" s="54"/>
      <c r="D680" s="54"/>
      <c r="E680" s="54"/>
    </row>
    <row r="681" spans="1:5" x14ac:dyDescent="0.3">
      <c r="A681" s="54"/>
      <c r="B681" s="54"/>
      <c r="C681" s="54"/>
      <c r="D681" s="54"/>
      <c r="E681" s="54"/>
    </row>
    <row r="682" spans="1:5" x14ac:dyDescent="0.3">
      <c r="A682" s="54"/>
      <c r="B682" s="54"/>
      <c r="C682" s="54"/>
      <c r="D682" s="54"/>
      <c r="E682" s="54"/>
    </row>
    <row r="683" spans="1:5" x14ac:dyDescent="0.3">
      <c r="A683" s="54"/>
      <c r="B683" s="54"/>
      <c r="C683" s="54"/>
      <c r="D683" s="54"/>
      <c r="E683" s="54"/>
    </row>
    <row r="684" spans="1:5" x14ac:dyDescent="0.3">
      <c r="A684" s="54"/>
      <c r="B684" s="54"/>
      <c r="C684" s="54"/>
      <c r="D684" s="54"/>
      <c r="E684" s="54"/>
    </row>
    <row r="685" spans="1:5" x14ac:dyDescent="0.3">
      <c r="A685" s="54"/>
      <c r="B685" s="54"/>
      <c r="C685" s="54"/>
      <c r="D685" s="54"/>
      <c r="E685" s="54"/>
    </row>
    <row r="686" spans="1:5" x14ac:dyDescent="0.3">
      <c r="A686" s="54"/>
      <c r="B686" s="54"/>
      <c r="C686" s="54"/>
      <c r="D686" s="54"/>
      <c r="E686" s="54"/>
    </row>
    <row r="687" spans="1:5" x14ac:dyDescent="0.3">
      <c r="A687" s="54"/>
      <c r="B687" s="54"/>
      <c r="C687" s="54"/>
      <c r="D687" s="54"/>
      <c r="E687" s="54"/>
    </row>
    <row r="688" spans="1:5" x14ac:dyDescent="0.3">
      <c r="A688" s="54"/>
      <c r="B688" s="54"/>
      <c r="C688" s="54"/>
      <c r="D688" s="54"/>
      <c r="E688" s="54"/>
    </row>
    <row r="689" spans="1:5" x14ac:dyDescent="0.3">
      <c r="A689" s="54"/>
      <c r="B689" s="54"/>
      <c r="C689" s="54"/>
      <c r="D689" s="54"/>
      <c r="E689" s="54"/>
    </row>
    <row r="690" spans="1:5" x14ac:dyDescent="0.3">
      <c r="A690" s="54"/>
      <c r="B690" s="54"/>
      <c r="C690" s="54"/>
      <c r="D690" s="54"/>
      <c r="E690" s="54"/>
    </row>
    <row r="691" spans="1:5" x14ac:dyDescent="0.3">
      <c r="A691" s="54"/>
      <c r="B691" s="54"/>
      <c r="C691" s="54"/>
      <c r="D691" s="54"/>
      <c r="E691" s="54"/>
    </row>
    <row r="692" spans="1:5" x14ac:dyDescent="0.3">
      <c r="A692" s="54"/>
      <c r="B692" s="54"/>
      <c r="C692" s="54"/>
      <c r="D692" s="54"/>
      <c r="E692" s="54"/>
    </row>
    <row r="693" spans="1:5" x14ac:dyDescent="0.3">
      <c r="A693" s="54"/>
      <c r="B693" s="54"/>
      <c r="C693" s="54"/>
      <c r="D693" s="54"/>
      <c r="E693" s="54"/>
    </row>
    <row r="694" spans="1:5" x14ac:dyDescent="0.3">
      <c r="A694" s="54"/>
      <c r="B694" s="54"/>
      <c r="C694" s="54"/>
      <c r="D694" s="54"/>
      <c r="E694" s="54"/>
    </row>
    <row r="695" spans="1:5" x14ac:dyDescent="0.3">
      <c r="A695" s="54"/>
      <c r="B695" s="54"/>
      <c r="C695" s="54"/>
      <c r="D695" s="54"/>
      <c r="E695" s="54"/>
    </row>
    <row r="696" spans="1:5" x14ac:dyDescent="0.3">
      <c r="A696" s="54"/>
      <c r="B696" s="54"/>
      <c r="C696" s="54"/>
      <c r="D696" s="54"/>
      <c r="E696" s="54"/>
    </row>
    <row r="697" spans="1:5" x14ac:dyDescent="0.3">
      <c r="A697" s="54"/>
      <c r="B697" s="54"/>
      <c r="C697" s="54"/>
      <c r="D697" s="54"/>
      <c r="E697" s="54"/>
    </row>
    <row r="698" spans="1:5" x14ac:dyDescent="0.3">
      <c r="A698" s="54"/>
      <c r="B698" s="54"/>
      <c r="C698" s="54"/>
      <c r="D698" s="54"/>
      <c r="E698" s="54"/>
    </row>
    <row r="699" spans="1:5" x14ac:dyDescent="0.3">
      <c r="A699" s="54"/>
      <c r="B699" s="54"/>
      <c r="C699" s="54"/>
      <c r="D699" s="54"/>
      <c r="E699" s="54"/>
    </row>
    <row r="700" spans="1:5" x14ac:dyDescent="0.3">
      <c r="A700" s="54"/>
      <c r="B700" s="54"/>
      <c r="C700" s="54"/>
      <c r="D700" s="54"/>
      <c r="E700" s="54"/>
    </row>
    <row r="701" spans="1:5" x14ac:dyDescent="0.3">
      <c r="A701" s="54"/>
      <c r="B701" s="54"/>
      <c r="C701" s="54"/>
      <c r="D701" s="54"/>
      <c r="E701" s="54"/>
    </row>
    <row r="702" spans="1:5" x14ac:dyDescent="0.3">
      <c r="A702" s="54"/>
      <c r="B702" s="54"/>
      <c r="C702" s="54"/>
      <c r="D702" s="54"/>
      <c r="E702" s="54"/>
    </row>
    <row r="703" spans="1:5" x14ac:dyDescent="0.3">
      <c r="A703" s="54"/>
      <c r="B703" s="54"/>
      <c r="C703" s="54"/>
      <c r="D703" s="54"/>
      <c r="E703" s="54"/>
    </row>
    <row r="704" spans="1:5" x14ac:dyDescent="0.3">
      <c r="A704" s="54"/>
      <c r="B704" s="54"/>
      <c r="C704" s="54"/>
      <c r="D704" s="54"/>
      <c r="E704" s="54"/>
    </row>
    <row r="705" spans="1:5" x14ac:dyDescent="0.3">
      <c r="A705" s="54"/>
      <c r="B705" s="54"/>
      <c r="C705" s="54"/>
      <c r="D705" s="54"/>
      <c r="E705" s="54"/>
    </row>
    <row r="706" spans="1:5" x14ac:dyDescent="0.3">
      <c r="A706" s="54"/>
      <c r="B706" s="54"/>
      <c r="C706" s="54"/>
      <c r="D706" s="54"/>
      <c r="E706" s="54"/>
    </row>
    <row r="707" spans="1:5" x14ac:dyDescent="0.3">
      <c r="A707" s="54"/>
      <c r="B707" s="54"/>
      <c r="C707" s="54"/>
      <c r="D707" s="54"/>
      <c r="E707" s="54"/>
    </row>
    <row r="708" spans="1:5" x14ac:dyDescent="0.3">
      <c r="A708" s="54"/>
      <c r="B708" s="54"/>
      <c r="C708" s="54"/>
      <c r="D708" s="54"/>
      <c r="E708" s="54"/>
    </row>
    <row r="709" spans="1:5" x14ac:dyDescent="0.3">
      <c r="A709" s="54"/>
      <c r="B709" s="54"/>
      <c r="C709" s="54"/>
      <c r="D709" s="54"/>
      <c r="E709" s="54"/>
    </row>
    <row r="710" spans="1:5" x14ac:dyDescent="0.3">
      <c r="A710" s="54"/>
      <c r="B710" s="54"/>
      <c r="C710" s="54"/>
      <c r="D710" s="54"/>
      <c r="E710" s="54"/>
    </row>
    <row r="711" spans="1:5" x14ac:dyDescent="0.3">
      <c r="A711" s="54"/>
      <c r="B711" s="54"/>
      <c r="C711" s="54"/>
      <c r="D711" s="54"/>
      <c r="E711" s="54"/>
    </row>
    <row r="712" spans="1:5" x14ac:dyDescent="0.3">
      <c r="A712" s="54"/>
      <c r="B712" s="54"/>
      <c r="C712" s="54"/>
      <c r="D712" s="54"/>
      <c r="E712" s="54"/>
    </row>
    <row r="713" spans="1:5" x14ac:dyDescent="0.3">
      <c r="A713" s="54"/>
      <c r="B713" s="54"/>
      <c r="C713" s="54"/>
      <c r="D713" s="54"/>
      <c r="E713" s="54"/>
    </row>
    <row r="714" spans="1:5" x14ac:dyDescent="0.3">
      <c r="A714" s="54"/>
      <c r="B714" s="54"/>
      <c r="C714" s="54"/>
      <c r="D714" s="54"/>
      <c r="E714" s="54"/>
    </row>
    <row r="715" spans="1:5" x14ac:dyDescent="0.3">
      <c r="A715" s="54"/>
      <c r="B715" s="54"/>
      <c r="C715" s="54"/>
      <c r="D715" s="54"/>
      <c r="E715" s="54"/>
    </row>
    <row r="716" spans="1:5" x14ac:dyDescent="0.3">
      <c r="A716" s="54"/>
      <c r="B716" s="54"/>
      <c r="C716" s="54"/>
      <c r="D716" s="54"/>
      <c r="E716" s="54"/>
    </row>
    <row r="717" spans="1:5" x14ac:dyDescent="0.3">
      <c r="A717" s="54"/>
      <c r="B717" s="54"/>
      <c r="C717" s="54"/>
      <c r="D717" s="54"/>
      <c r="E717" s="54"/>
    </row>
    <row r="718" spans="1:5" x14ac:dyDescent="0.3">
      <c r="A718" s="54"/>
      <c r="B718" s="54"/>
      <c r="C718" s="54"/>
      <c r="D718" s="54"/>
      <c r="E718" s="54"/>
    </row>
    <row r="719" spans="1:5" x14ac:dyDescent="0.3">
      <c r="A719" s="54"/>
      <c r="B719" s="54"/>
      <c r="C719" s="54"/>
      <c r="D719" s="54"/>
      <c r="E719" s="54"/>
    </row>
    <row r="720" spans="1:5" x14ac:dyDescent="0.3">
      <c r="A720" s="54"/>
      <c r="B720" s="54"/>
      <c r="C720" s="54"/>
      <c r="D720" s="54"/>
      <c r="E720" s="54"/>
    </row>
    <row r="721" spans="1:5" x14ac:dyDescent="0.3">
      <c r="A721" s="54"/>
      <c r="B721" s="54"/>
      <c r="C721" s="54"/>
      <c r="D721" s="54"/>
      <c r="E721" s="54"/>
    </row>
    <row r="722" spans="1:5" x14ac:dyDescent="0.3">
      <c r="A722" s="54"/>
      <c r="B722" s="54"/>
      <c r="C722" s="54"/>
      <c r="D722" s="54"/>
      <c r="E722" s="54"/>
    </row>
    <row r="723" spans="1:5" x14ac:dyDescent="0.3">
      <c r="A723" s="54"/>
      <c r="B723" s="54"/>
      <c r="C723" s="54"/>
      <c r="D723" s="54"/>
      <c r="E723" s="54"/>
    </row>
    <row r="724" spans="1:5" x14ac:dyDescent="0.3">
      <c r="A724" s="54"/>
      <c r="B724" s="54"/>
      <c r="C724" s="54"/>
      <c r="D724" s="54"/>
      <c r="E724" s="54"/>
    </row>
    <row r="725" spans="1:5" x14ac:dyDescent="0.3">
      <c r="A725" s="54"/>
      <c r="B725" s="54"/>
      <c r="C725" s="54"/>
      <c r="D725" s="54"/>
      <c r="E725" s="54"/>
    </row>
    <row r="726" spans="1:5" x14ac:dyDescent="0.3">
      <c r="A726" s="54"/>
      <c r="B726" s="54"/>
      <c r="C726" s="54"/>
      <c r="D726" s="54"/>
      <c r="E726" s="54"/>
    </row>
    <row r="727" spans="1:5" x14ac:dyDescent="0.3">
      <c r="A727" s="54"/>
      <c r="B727" s="54"/>
      <c r="C727" s="54"/>
      <c r="D727" s="54"/>
      <c r="E727" s="54"/>
    </row>
    <row r="728" spans="1:5" x14ac:dyDescent="0.3">
      <c r="A728" s="54"/>
      <c r="B728" s="54"/>
      <c r="C728" s="54"/>
      <c r="D728" s="54"/>
      <c r="E728" s="54"/>
    </row>
    <row r="729" spans="1:5" x14ac:dyDescent="0.3">
      <c r="A729" s="54"/>
      <c r="B729" s="54"/>
      <c r="C729" s="54"/>
      <c r="D729" s="54"/>
      <c r="E729" s="54"/>
    </row>
    <row r="730" spans="1:5" x14ac:dyDescent="0.3">
      <c r="A730" s="54"/>
      <c r="B730" s="54"/>
      <c r="C730" s="54"/>
      <c r="D730" s="54"/>
      <c r="E730" s="54"/>
    </row>
    <row r="731" spans="1:5" x14ac:dyDescent="0.3">
      <c r="A731" s="54"/>
      <c r="B731" s="54"/>
      <c r="C731" s="54"/>
      <c r="D731" s="54"/>
      <c r="E731" s="54"/>
    </row>
    <row r="732" spans="1:5" x14ac:dyDescent="0.3">
      <c r="A732" s="54"/>
      <c r="B732" s="54"/>
      <c r="C732" s="54"/>
      <c r="D732" s="54"/>
      <c r="E732" s="54"/>
    </row>
    <row r="733" spans="1:5" x14ac:dyDescent="0.3">
      <c r="A733" s="54"/>
      <c r="B733" s="54"/>
      <c r="C733" s="54"/>
      <c r="D733" s="54"/>
      <c r="E733" s="54"/>
    </row>
    <row r="734" spans="1:5" x14ac:dyDescent="0.3">
      <c r="A734" s="54"/>
      <c r="B734" s="54"/>
      <c r="C734" s="54"/>
      <c r="D734" s="54"/>
      <c r="E734" s="54"/>
    </row>
    <row r="735" spans="1:5" x14ac:dyDescent="0.3">
      <c r="A735" s="54"/>
      <c r="B735" s="54"/>
      <c r="C735" s="54"/>
      <c r="D735" s="54"/>
      <c r="E735" s="54"/>
    </row>
    <row r="736" spans="1:5" x14ac:dyDescent="0.3">
      <c r="A736" s="54"/>
      <c r="B736" s="54"/>
      <c r="C736" s="54"/>
      <c r="D736" s="54"/>
      <c r="E736" s="54"/>
    </row>
    <row r="737" spans="1:5" x14ac:dyDescent="0.3">
      <c r="A737" s="54"/>
      <c r="B737" s="54"/>
      <c r="C737" s="54"/>
      <c r="D737" s="54"/>
      <c r="E737" s="54"/>
    </row>
    <row r="738" spans="1:5" x14ac:dyDescent="0.3">
      <c r="A738" s="54"/>
      <c r="B738" s="54"/>
      <c r="C738" s="54"/>
      <c r="D738" s="54"/>
      <c r="E738" s="54"/>
    </row>
    <row r="739" spans="1:5" x14ac:dyDescent="0.3">
      <c r="A739" s="54"/>
      <c r="B739" s="54"/>
      <c r="C739" s="54"/>
      <c r="D739" s="54"/>
      <c r="E739" s="54"/>
    </row>
    <row r="740" spans="1:5" x14ac:dyDescent="0.3">
      <c r="A740" s="54"/>
      <c r="B740" s="54"/>
      <c r="C740" s="54"/>
      <c r="D740" s="54"/>
      <c r="E740" s="54"/>
    </row>
    <row r="741" spans="1:5" x14ac:dyDescent="0.3">
      <c r="A741" s="54"/>
      <c r="B741" s="54"/>
      <c r="C741" s="54"/>
      <c r="D741" s="54"/>
      <c r="E741" s="54"/>
    </row>
    <row r="742" spans="1:5" x14ac:dyDescent="0.3">
      <c r="A742" s="54"/>
      <c r="B742" s="54"/>
      <c r="C742" s="54"/>
      <c r="D742" s="54"/>
      <c r="E742" s="54"/>
    </row>
    <row r="743" spans="1:5" x14ac:dyDescent="0.3">
      <c r="A743" s="54"/>
      <c r="B743" s="54"/>
      <c r="C743" s="54"/>
      <c r="D743" s="54"/>
      <c r="E743" s="54"/>
    </row>
    <row r="744" spans="1:5" x14ac:dyDescent="0.3">
      <c r="A744" s="54"/>
      <c r="B744" s="54"/>
      <c r="C744" s="54"/>
      <c r="D744" s="54"/>
      <c r="E744" s="54"/>
    </row>
    <row r="745" spans="1:5" x14ac:dyDescent="0.3">
      <c r="A745" s="54"/>
      <c r="B745" s="54"/>
      <c r="C745" s="54"/>
      <c r="D745" s="54"/>
      <c r="E745" s="54"/>
    </row>
    <row r="746" spans="1:5" x14ac:dyDescent="0.3">
      <c r="A746" s="54"/>
      <c r="B746" s="54"/>
      <c r="C746" s="54"/>
      <c r="D746" s="54"/>
      <c r="E746" s="54"/>
    </row>
    <row r="747" spans="1:5" x14ac:dyDescent="0.3">
      <c r="A747" s="54"/>
      <c r="B747" s="54"/>
      <c r="C747" s="54"/>
      <c r="D747" s="54"/>
      <c r="E747" s="54"/>
    </row>
    <row r="748" spans="1:5" x14ac:dyDescent="0.3">
      <c r="A748" s="54"/>
      <c r="B748" s="54"/>
      <c r="C748" s="54"/>
      <c r="D748" s="54"/>
      <c r="E748" s="54"/>
    </row>
    <row r="749" spans="1:5" x14ac:dyDescent="0.3">
      <c r="A749" s="54"/>
      <c r="B749" s="54"/>
      <c r="C749" s="54"/>
      <c r="D749" s="54"/>
      <c r="E749" s="54"/>
    </row>
    <row r="750" spans="1:5" x14ac:dyDescent="0.3">
      <c r="A750" s="54"/>
      <c r="B750" s="54"/>
      <c r="C750" s="54"/>
      <c r="D750" s="54"/>
      <c r="E750" s="54"/>
    </row>
    <row r="751" spans="1:5" x14ac:dyDescent="0.3">
      <c r="A751" s="54"/>
      <c r="B751" s="54"/>
      <c r="C751" s="54"/>
      <c r="D751" s="54"/>
      <c r="E751" s="54"/>
    </row>
    <row r="752" spans="1:5" x14ac:dyDescent="0.3">
      <c r="A752" s="54"/>
      <c r="B752" s="54"/>
      <c r="C752" s="54"/>
      <c r="D752" s="54"/>
      <c r="E752" s="54"/>
    </row>
    <row r="753" spans="1:5" x14ac:dyDescent="0.3">
      <c r="A753" s="54"/>
      <c r="B753" s="54"/>
      <c r="C753" s="54"/>
      <c r="D753" s="54"/>
      <c r="E753" s="54"/>
    </row>
    <row r="754" spans="1:5" x14ac:dyDescent="0.3">
      <c r="A754" s="54"/>
      <c r="B754" s="54"/>
      <c r="C754" s="54"/>
      <c r="D754" s="54"/>
      <c r="E754" s="54"/>
    </row>
    <row r="755" spans="1:5" x14ac:dyDescent="0.3">
      <c r="A755" s="54"/>
      <c r="B755" s="54"/>
      <c r="C755" s="54"/>
      <c r="D755" s="54"/>
      <c r="E755" s="54"/>
    </row>
    <row r="756" spans="1:5" x14ac:dyDescent="0.3">
      <c r="A756" s="54"/>
      <c r="B756" s="54"/>
      <c r="C756" s="54"/>
      <c r="D756" s="54"/>
      <c r="E756" s="54"/>
    </row>
    <row r="757" spans="1:5" x14ac:dyDescent="0.3">
      <c r="A757" s="54"/>
      <c r="B757" s="54"/>
      <c r="C757" s="54"/>
      <c r="D757" s="54"/>
      <c r="E757" s="54"/>
    </row>
    <row r="758" spans="1:5" x14ac:dyDescent="0.3">
      <c r="A758" s="54"/>
      <c r="B758" s="54"/>
      <c r="C758" s="54"/>
      <c r="D758" s="54"/>
      <c r="E758" s="54"/>
    </row>
    <row r="759" spans="1:5" x14ac:dyDescent="0.3">
      <c r="A759" s="54"/>
      <c r="B759" s="54"/>
      <c r="C759" s="54"/>
      <c r="D759" s="54"/>
      <c r="E759" s="54"/>
    </row>
    <row r="760" spans="1:5" x14ac:dyDescent="0.3">
      <c r="A760" s="54"/>
      <c r="B760" s="54"/>
      <c r="C760" s="54"/>
      <c r="D760" s="54"/>
      <c r="E760" s="54"/>
    </row>
    <row r="761" spans="1:5" x14ac:dyDescent="0.3">
      <c r="A761" s="54"/>
      <c r="B761" s="54"/>
      <c r="C761" s="54"/>
      <c r="D761" s="54"/>
      <c r="E761" s="54"/>
    </row>
    <row r="762" spans="1:5" x14ac:dyDescent="0.3">
      <c r="A762" s="54"/>
      <c r="B762" s="54"/>
      <c r="C762" s="54"/>
      <c r="D762" s="54"/>
      <c r="E762" s="54"/>
    </row>
    <row r="763" spans="1:5" x14ac:dyDescent="0.3">
      <c r="A763" s="54"/>
      <c r="B763" s="54"/>
      <c r="C763" s="54"/>
      <c r="D763" s="54"/>
      <c r="E763" s="54"/>
    </row>
    <row r="764" spans="1:5" x14ac:dyDescent="0.3">
      <c r="A764" s="54"/>
      <c r="B764" s="54"/>
      <c r="C764" s="54"/>
      <c r="D764" s="54"/>
      <c r="E764" s="54"/>
    </row>
    <row r="765" spans="1:5" x14ac:dyDescent="0.3">
      <c r="A765" s="54"/>
      <c r="B765" s="54"/>
      <c r="C765" s="54"/>
      <c r="D765" s="54"/>
      <c r="E765" s="54"/>
    </row>
    <row r="766" spans="1:5" x14ac:dyDescent="0.3">
      <c r="A766" s="54"/>
      <c r="B766" s="54"/>
      <c r="C766" s="54"/>
      <c r="D766" s="54"/>
      <c r="E766" s="54"/>
    </row>
    <row r="767" spans="1:5" x14ac:dyDescent="0.3">
      <c r="A767" s="54"/>
      <c r="B767" s="54"/>
      <c r="C767" s="54"/>
      <c r="D767" s="54"/>
      <c r="E767" s="54"/>
    </row>
    <row r="768" spans="1:5" x14ac:dyDescent="0.3">
      <c r="A768" s="54"/>
      <c r="B768" s="54"/>
      <c r="C768" s="54"/>
      <c r="D768" s="54"/>
      <c r="E768" s="54"/>
    </row>
    <row r="769" spans="1:5" x14ac:dyDescent="0.3">
      <c r="A769" s="54"/>
      <c r="B769" s="54"/>
      <c r="C769" s="54"/>
      <c r="D769" s="54"/>
      <c r="E769" s="54"/>
    </row>
    <row r="770" spans="1:5" x14ac:dyDescent="0.3">
      <c r="A770" s="54"/>
      <c r="B770" s="54"/>
      <c r="C770" s="54"/>
      <c r="D770" s="54"/>
      <c r="E770" s="54"/>
    </row>
    <row r="771" spans="1:5" x14ac:dyDescent="0.3">
      <c r="A771" s="54"/>
      <c r="B771" s="54"/>
      <c r="C771" s="54"/>
      <c r="D771" s="54"/>
      <c r="E771" s="54"/>
    </row>
    <row r="772" spans="1:5" x14ac:dyDescent="0.3">
      <c r="A772" s="54"/>
      <c r="B772" s="54"/>
      <c r="C772" s="54"/>
      <c r="D772" s="54"/>
      <c r="E772" s="54"/>
    </row>
    <row r="773" spans="1:5" x14ac:dyDescent="0.3">
      <c r="A773" s="54"/>
      <c r="B773" s="54"/>
      <c r="C773" s="54"/>
      <c r="D773" s="54"/>
      <c r="E773" s="54"/>
    </row>
    <row r="774" spans="1:5" x14ac:dyDescent="0.3">
      <c r="A774" s="54"/>
      <c r="B774" s="54"/>
      <c r="C774" s="54"/>
      <c r="D774" s="54"/>
      <c r="E774" s="54"/>
    </row>
    <row r="775" spans="1:5" x14ac:dyDescent="0.3">
      <c r="A775" s="54"/>
      <c r="B775" s="54"/>
      <c r="C775" s="54"/>
      <c r="D775" s="54"/>
      <c r="E775" s="54"/>
    </row>
    <row r="776" spans="1:5" x14ac:dyDescent="0.3">
      <c r="A776" s="54"/>
      <c r="B776" s="54"/>
      <c r="C776" s="54"/>
      <c r="D776" s="54"/>
      <c r="E776" s="54"/>
    </row>
    <row r="777" spans="1:5" x14ac:dyDescent="0.3">
      <c r="A777" s="54"/>
      <c r="B777" s="54"/>
      <c r="C777" s="54"/>
      <c r="D777" s="54"/>
      <c r="E777" s="54"/>
    </row>
    <row r="778" spans="1:5" x14ac:dyDescent="0.3">
      <c r="A778" s="54"/>
      <c r="B778" s="54"/>
      <c r="C778" s="54"/>
      <c r="D778" s="54"/>
      <c r="E778" s="54"/>
    </row>
    <row r="779" spans="1:5" x14ac:dyDescent="0.3">
      <c r="A779" s="54"/>
      <c r="B779" s="54"/>
      <c r="C779" s="54"/>
      <c r="D779" s="54"/>
      <c r="E779" s="54"/>
    </row>
    <row r="780" spans="1:5" x14ac:dyDescent="0.3">
      <c r="A780" s="54"/>
      <c r="B780" s="54"/>
      <c r="C780" s="54"/>
      <c r="D780" s="54"/>
      <c r="E780" s="54"/>
    </row>
    <row r="781" spans="1:5" x14ac:dyDescent="0.3">
      <c r="A781" s="54"/>
      <c r="B781" s="54"/>
      <c r="C781" s="54"/>
      <c r="D781" s="54"/>
      <c r="E781" s="54"/>
    </row>
    <row r="782" spans="1:5" x14ac:dyDescent="0.3">
      <c r="A782" s="54"/>
      <c r="B782" s="54"/>
      <c r="C782" s="54"/>
      <c r="D782" s="54"/>
      <c r="E782" s="54"/>
    </row>
    <row r="783" spans="1:5" x14ac:dyDescent="0.3">
      <c r="A783" s="54"/>
      <c r="B783" s="54"/>
      <c r="C783" s="54"/>
      <c r="D783" s="54"/>
      <c r="E783" s="54"/>
    </row>
    <row r="784" spans="1:5" x14ac:dyDescent="0.3">
      <c r="A784" s="54"/>
      <c r="B784" s="54"/>
      <c r="C784" s="54"/>
      <c r="D784" s="54"/>
      <c r="E784" s="54"/>
    </row>
    <row r="785" spans="1:5" x14ac:dyDescent="0.3">
      <c r="A785" s="54"/>
      <c r="B785" s="54"/>
      <c r="C785" s="54"/>
      <c r="D785" s="54"/>
      <c r="E785" s="54"/>
    </row>
    <row r="786" spans="1:5" x14ac:dyDescent="0.3">
      <c r="A786" s="54"/>
      <c r="B786" s="54"/>
      <c r="C786" s="54"/>
      <c r="D786" s="54"/>
      <c r="E786" s="54"/>
    </row>
    <row r="787" spans="1:5" x14ac:dyDescent="0.3">
      <c r="A787" s="54"/>
      <c r="B787" s="54"/>
      <c r="C787" s="54"/>
      <c r="D787" s="54"/>
      <c r="E787" s="54"/>
    </row>
    <row r="788" spans="1:5" x14ac:dyDescent="0.3">
      <c r="A788" s="54"/>
      <c r="B788" s="54"/>
      <c r="C788" s="54"/>
      <c r="D788" s="54"/>
      <c r="E788" s="54"/>
    </row>
    <row r="789" spans="1:5" x14ac:dyDescent="0.3">
      <c r="A789" s="54"/>
      <c r="B789" s="54"/>
      <c r="C789" s="54"/>
      <c r="D789" s="54"/>
      <c r="E789" s="54"/>
    </row>
    <row r="790" spans="1:5" x14ac:dyDescent="0.3">
      <c r="A790" s="54"/>
      <c r="B790" s="54"/>
      <c r="C790" s="54"/>
      <c r="D790" s="54"/>
      <c r="E790" s="54"/>
    </row>
    <row r="791" spans="1:5" x14ac:dyDescent="0.3">
      <c r="A791" s="54"/>
      <c r="B791" s="54"/>
      <c r="C791" s="54"/>
      <c r="D791" s="54"/>
      <c r="E791" s="54"/>
    </row>
    <row r="792" spans="1:5" x14ac:dyDescent="0.3">
      <c r="A792" s="54"/>
      <c r="B792" s="54"/>
      <c r="C792" s="54"/>
      <c r="D792" s="54"/>
      <c r="E792" s="54"/>
    </row>
    <row r="793" spans="1:5" x14ac:dyDescent="0.3">
      <c r="A793" s="54"/>
      <c r="B793" s="54"/>
      <c r="C793" s="54"/>
      <c r="D793" s="54"/>
      <c r="E793" s="54"/>
    </row>
    <row r="794" spans="1:5" x14ac:dyDescent="0.3">
      <c r="A794" s="54"/>
      <c r="B794" s="54"/>
      <c r="C794" s="54"/>
      <c r="D794" s="54"/>
      <c r="E794" s="54"/>
    </row>
    <row r="795" spans="1:5" x14ac:dyDescent="0.3">
      <c r="A795" s="54"/>
      <c r="B795" s="54"/>
      <c r="C795" s="54"/>
      <c r="D795" s="54"/>
      <c r="E795" s="54"/>
    </row>
    <row r="796" spans="1:5" x14ac:dyDescent="0.3">
      <c r="A796" s="54"/>
      <c r="B796" s="54"/>
      <c r="C796" s="54"/>
      <c r="D796" s="54"/>
      <c r="E796" s="54"/>
    </row>
    <row r="797" spans="1:5" x14ac:dyDescent="0.3">
      <c r="A797" s="54"/>
      <c r="B797" s="54"/>
      <c r="C797" s="54"/>
      <c r="D797" s="54"/>
      <c r="E797" s="54"/>
    </row>
    <row r="798" spans="1:5" x14ac:dyDescent="0.3">
      <c r="A798" s="54"/>
      <c r="B798" s="54"/>
      <c r="C798" s="54"/>
      <c r="D798" s="54"/>
      <c r="E798" s="54"/>
    </row>
    <row r="799" spans="1:5" x14ac:dyDescent="0.3">
      <c r="A799" s="54"/>
      <c r="B799" s="54"/>
      <c r="C799" s="54"/>
      <c r="D799" s="54"/>
      <c r="E799" s="54"/>
    </row>
    <row r="800" spans="1:5" x14ac:dyDescent="0.3">
      <c r="A800" s="54"/>
      <c r="B800" s="54"/>
      <c r="C800" s="54"/>
      <c r="D800" s="54"/>
      <c r="E800" s="54"/>
    </row>
    <row r="801" spans="1:5" x14ac:dyDescent="0.3">
      <c r="A801" s="54"/>
      <c r="B801" s="54"/>
      <c r="C801" s="54"/>
      <c r="D801" s="54"/>
      <c r="E801" s="54"/>
    </row>
    <row r="802" spans="1:5" x14ac:dyDescent="0.3">
      <c r="A802" s="54"/>
      <c r="B802" s="54"/>
      <c r="C802" s="54"/>
      <c r="D802" s="54"/>
      <c r="E802" s="54"/>
    </row>
    <row r="803" spans="1:5" x14ac:dyDescent="0.3">
      <c r="A803" s="54"/>
      <c r="B803" s="54"/>
      <c r="C803" s="54"/>
      <c r="D803" s="54"/>
      <c r="E803" s="54"/>
    </row>
    <row r="804" spans="1:5" x14ac:dyDescent="0.3">
      <c r="A804" s="54"/>
      <c r="B804" s="54"/>
      <c r="C804" s="54"/>
      <c r="D804" s="54"/>
      <c r="E804" s="54"/>
    </row>
    <row r="805" spans="1:5" x14ac:dyDescent="0.3">
      <c r="A805" s="54"/>
      <c r="B805" s="54"/>
      <c r="C805" s="54"/>
      <c r="D805" s="54"/>
      <c r="E805" s="54"/>
    </row>
    <row r="806" spans="1:5" x14ac:dyDescent="0.3">
      <c r="A806" s="54"/>
      <c r="B806" s="54"/>
      <c r="C806" s="54"/>
      <c r="D806" s="54"/>
      <c r="E806" s="54"/>
    </row>
    <row r="807" spans="1:5" x14ac:dyDescent="0.3">
      <c r="A807" s="54"/>
      <c r="B807" s="54"/>
      <c r="C807" s="54"/>
      <c r="D807" s="54"/>
      <c r="E807" s="54"/>
    </row>
    <row r="808" spans="1:5" x14ac:dyDescent="0.3">
      <c r="A808" s="54"/>
      <c r="B808" s="54"/>
      <c r="C808" s="54"/>
      <c r="D808" s="54"/>
      <c r="E808" s="54"/>
    </row>
    <row r="809" spans="1:5" x14ac:dyDescent="0.3">
      <c r="A809" s="54"/>
      <c r="B809" s="54"/>
      <c r="C809" s="54"/>
      <c r="D809" s="54"/>
      <c r="E809" s="54"/>
    </row>
    <row r="810" spans="1:5" x14ac:dyDescent="0.3">
      <c r="A810" s="54"/>
      <c r="B810" s="54"/>
      <c r="C810" s="54"/>
      <c r="D810" s="54"/>
      <c r="E810" s="54"/>
    </row>
    <row r="811" spans="1:5" x14ac:dyDescent="0.3">
      <c r="A811" s="54"/>
      <c r="B811" s="54"/>
      <c r="C811" s="54"/>
      <c r="D811" s="54"/>
      <c r="E811" s="54"/>
    </row>
    <row r="812" spans="1:5" x14ac:dyDescent="0.3">
      <c r="A812" s="54"/>
      <c r="B812" s="54"/>
      <c r="C812" s="54"/>
      <c r="D812" s="54"/>
      <c r="E812" s="54"/>
    </row>
    <row r="813" spans="1:5" x14ac:dyDescent="0.3">
      <c r="A813" s="54"/>
      <c r="B813" s="54"/>
      <c r="C813" s="54"/>
      <c r="D813" s="54"/>
      <c r="E813" s="54"/>
    </row>
    <row r="814" spans="1:5" x14ac:dyDescent="0.3">
      <c r="A814" s="54"/>
      <c r="B814" s="54"/>
      <c r="C814" s="54"/>
      <c r="D814" s="54"/>
      <c r="E814" s="54"/>
    </row>
    <row r="815" spans="1:5" x14ac:dyDescent="0.3">
      <c r="A815" s="54"/>
      <c r="B815" s="54"/>
      <c r="C815" s="54"/>
      <c r="D815" s="54"/>
      <c r="E815" s="54"/>
    </row>
    <row r="816" spans="1:5" x14ac:dyDescent="0.3">
      <c r="A816" s="54"/>
      <c r="B816" s="54"/>
      <c r="C816" s="54"/>
      <c r="D816" s="54"/>
      <c r="E816" s="54"/>
    </row>
    <row r="817" spans="1:5" x14ac:dyDescent="0.3">
      <c r="A817" s="54"/>
      <c r="B817" s="54"/>
      <c r="C817" s="54"/>
      <c r="D817" s="54"/>
      <c r="E817" s="54"/>
    </row>
    <row r="818" spans="1:5" x14ac:dyDescent="0.3">
      <c r="A818" s="54"/>
      <c r="B818" s="54"/>
      <c r="C818" s="54"/>
      <c r="D818" s="54"/>
      <c r="E818" s="54"/>
    </row>
    <row r="819" spans="1:5" x14ac:dyDescent="0.3">
      <c r="A819" s="54"/>
      <c r="B819" s="54"/>
      <c r="C819" s="54"/>
      <c r="D819" s="54"/>
      <c r="E819" s="54"/>
    </row>
    <row r="820" spans="1:5" x14ac:dyDescent="0.3">
      <c r="A820" s="54"/>
      <c r="B820" s="54"/>
      <c r="C820" s="54"/>
      <c r="D820" s="54"/>
      <c r="E820" s="54"/>
    </row>
    <row r="821" spans="1:5" x14ac:dyDescent="0.3">
      <c r="A821" s="54"/>
      <c r="B821" s="54"/>
      <c r="C821" s="54"/>
      <c r="D821" s="54"/>
      <c r="E821" s="54"/>
    </row>
    <row r="822" spans="1:5" x14ac:dyDescent="0.3">
      <c r="A822" s="54"/>
      <c r="B822" s="54"/>
      <c r="C822" s="54"/>
      <c r="D822" s="54"/>
      <c r="E822" s="54"/>
    </row>
    <row r="823" spans="1:5" x14ac:dyDescent="0.3">
      <c r="A823" s="54"/>
      <c r="B823" s="54"/>
      <c r="C823" s="54"/>
      <c r="D823" s="54"/>
      <c r="E823" s="54"/>
    </row>
    <row r="824" spans="1:5" x14ac:dyDescent="0.3">
      <c r="A824" s="54"/>
      <c r="B824" s="54"/>
      <c r="C824" s="54"/>
      <c r="D824" s="54"/>
      <c r="E824" s="54"/>
    </row>
    <row r="825" spans="1:5" x14ac:dyDescent="0.3">
      <c r="A825" s="54"/>
      <c r="B825" s="54"/>
      <c r="C825" s="54"/>
      <c r="D825" s="54"/>
      <c r="E825" s="54"/>
    </row>
    <row r="826" spans="1:5" x14ac:dyDescent="0.3">
      <c r="A826" s="54"/>
      <c r="B826" s="54"/>
      <c r="C826" s="54"/>
      <c r="D826" s="54"/>
      <c r="E826" s="54"/>
    </row>
    <row r="827" spans="1:5" x14ac:dyDescent="0.3">
      <c r="A827" s="54"/>
      <c r="B827" s="54"/>
      <c r="C827" s="54"/>
      <c r="D827" s="54"/>
      <c r="E827" s="54"/>
    </row>
    <row r="828" spans="1:5" x14ac:dyDescent="0.3">
      <c r="A828" s="54"/>
      <c r="B828" s="54"/>
      <c r="C828" s="54"/>
      <c r="D828" s="54"/>
      <c r="E828" s="54"/>
    </row>
    <row r="829" spans="1:5" x14ac:dyDescent="0.3">
      <c r="A829" s="54"/>
      <c r="B829" s="54"/>
      <c r="C829" s="54"/>
      <c r="D829" s="54"/>
      <c r="E829" s="54"/>
    </row>
    <row r="830" spans="1:5" x14ac:dyDescent="0.3">
      <c r="A830" s="54"/>
      <c r="B830" s="54"/>
      <c r="C830" s="54"/>
      <c r="D830" s="54"/>
      <c r="E830" s="54"/>
    </row>
    <row r="831" spans="1:5" x14ac:dyDescent="0.3">
      <c r="A831" s="54"/>
      <c r="B831" s="54"/>
      <c r="C831" s="54"/>
      <c r="D831" s="54"/>
      <c r="E831" s="54"/>
    </row>
    <row r="832" spans="1:5" x14ac:dyDescent="0.3">
      <c r="A832" s="54"/>
      <c r="B832" s="54"/>
      <c r="C832" s="54"/>
      <c r="D832" s="54"/>
      <c r="E832" s="54"/>
    </row>
    <row r="833" spans="1:5" x14ac:dyDescent="0.3">
      <c r="A833" s="54"/>
      <c r="B833" s="54"/>
      <c r="C833" s="54"/>
      <c r="D833" s="54"/>
      <c r="E833" s="54"/>
    </row>
    <row r="834" spans="1:5" x14ac:dyDescent="0.3">
      <c r="A834" s="54"/>
      <c r="B834" s="54"/>
      <c r="C834" s="54"/>
      <c r="D834" s="54"/>
      <c r="E834" s="54"/>
    </row>
    <row r="835" spans="1:5" x14ac:dyDescent="0.3">
      <c r="A835" s="54"/>
      <c r="B835" s="54"/>
      <c r="C835" s="54"/>
      <c r="D835" s="54"/>
      <c r="E835" s="54"/>
    </row>
    <row r="836" spans="1:5" x14ac:dyDescent="0.3">
      <c r="A836" s="54"/>
      <c r="B836" s="54"/>
      <c r="C836" s="54"/>
      <c r="D836" s="54"/>
      <c r="E836" s="54"/>
    </row>
    <row r="837" spans="1:5" x14ac:dyDescent="0.3">
      <c r="A837" s="54"/>
      <c r="B837" s="54"/>
      <c r="C837" s="54"/>
      <c r="D837" s="54"/>
      <c r="E837" s="54"/>
    </row>
    <row r="838" spans="1:5" x14ac:dyDescent="0.3">
      <c r="A838" s="54"/>
      <c r="B838" s="54"/>
      <c r="C838" s="54"/>
      <c r="D838" s="54"/>
      <c r="E838" s="54"/>
    </row>
    <row r="839" spans="1:5" x14ac:dyDescent="0.3">
      <c r="A839" s="54"/>
      <c r="B839" s="54"/>
      <c r="C839" s="54"/>
      <c r="D839" s="54"/>
      <c r="E839" s="54"/>
    </row>
    <row r="840" spans="1:5" x14ac:dyDescent="0.3">
      <c r="A840" s="54"/>
      <c r="B840" s="54"/>
      <c r="C840" s="54"/>
      <c r="D840" s="54"/>
      <c r="E840" s="54"/>
    </row>
    <row r="841" spans="1:5" x14ac:dyDescent="0.3">
      <c r="A841" s="54"/>
      <c r="B841" s="54"/>
      <c r="C841" s="54"/>
      <c r="D841" s="54"/>
      <c r="E841" s="54"/>
    </row>
    <row r="842" spans="1:5" x14ac:dyDescent="0.3">
      <c r="A842" s="54"/>
      <c r="B842" s="54"/>
      <c r="C842" s="54"/>
      <c r="D842" s="54"/>
      <c r="E842" s="54"/>
    </row>
    <row r="843" spans="1:5" x14ac:dyDescent="0.3">
      <c r="A843" s="54"/>
      <c r="B843" s="54"/>
      <c r="C843" s="54"/>
      <c r="D843" s="54"/>
      <c r="E843" s="54"/>
    </row>
    <row r="844" spans="1:5" x14ac:dyDescent="0.3">
      <c r="A844" s="54"/>
      <c r="B844" s="54"/>
      <c r="C844" s="54"/>
      <c r="D844" s="54"/>
      <c r="E844" s="54"/>
    </row>
    <row r="845" spans="1:5" x14ac:dyDescent="0.3">
      <c r="A845" s="54"/>
      <c r="B845" s="54"/>
      <c r="C845" s="54"/>
      <c r="D845" s="54"/>
      <c r="E845" s="54"/>
    </row>
    <row r="846" spans="1:5" x14ac:dyDescent="0.3">
      <c r="A846" s="54"/>
      <c r="B846" s="54"/>
      <c r="C846" s="54"/>
      <c r="D846" s="54"/>
      <c r="E846" s="54"/>
    </row>
    <row r="847" spans="1:5" x14ac:dyDescent="0.3">
      <c r="A847" s="54"/>
      <c r="B847" s="54"/>
      <c r="C847" s="54"/>
      <c r="D847" s="54"/>
      <c r="E847" s="54"/>
    </row>
    <row r="848" spans="1:5" x14ac:dyDescent="0.3">
      <c r="A848" s="54"/>
      <c r="B848" s="54"/>
      <c r="C848" s="54"/>
      <c r="D848" s="54"/>
      <c r="E848" s="54"/>
    </row>
    <row r="849" spans="1:5" x14ac:dyDescent="0.3">
      <c r="A849" s="54"/>
      <c r="B849" s="54"/>
      <c r="C849" s="54"/>
      <c r="D849" s="54"/>
      <c r="E849" s="54"/>
    </row>
    <row r="850" spans="1:5" x14ac:dyDescent="0.3">
      <c r="A850" s="54"/>
      <c r="B850" s="54"/>
      <c r="C850" s="54"/>
      <c r="D850" s="54"/>
      <c r="E850" s="54"/>
    </row>
    <row r="851" spans="1:5" x14ac:dyDescent="0.3">
      <c r="A851" s="54"/>
      <c r="B851" s="54"/>
      <c r="C851" s="54"/>
      <c r="D851" s="54"/>
      <c r="E851" s="54"/>
    </row>
    <row r="852" spans="1:5" x14ac:dyDescent="0.3">
      <c r="A852" s="54"/>
      <c r="B852" s="54"/>
      <c r="C852" s="54"/>
      <c r="D852" s="54"/>
      <c r="E852" s="54"/>
    </row>
    <row r="853" spans="1:5" x14ac:dyDescent="0.3">
      <c r="A853" s="54"/>
      <c r="B853" s="54"/>
      <c r="C853" s="54"/>
      <c r="D853" s="54"/>
      <c r="E853" s="54"/>
    </row>
    <row r="854" spans="1:5" x14ac:dyDescent="0.3">
      <c r="A854" s="54"/>
      <c r="B854" s="54"/>
      <c r="C854" s="54"/>
      <c r="D854" s="54"/>
      <c r="E854" s="54"/>
    </row>
    <row r="855" spans="1:5" x14ac:dyDescent="0.3">
      <c r="A855" s="54"/>
      <c r="B855" s="54"/>
      <c r="C855" s="54"/>
      <c r="D855" s="54"/>
      <c r="E855" s="54"/>
    </row>
    <row r="856" spans="1:5" x14ac:dyDescent="0.3">
      <c r="A856" s="54"/>
      <c r="B856" s="54"/>
      <c r="C856" s="54"/>
      <c r="D856" s="54"/>
      <c r="E856" s="54"/>
    </row>
    <row r="857" spans="1:5" x14ac:dyDescent="0.3">
      <c r="A857" s="54"/>
      <c r="B857" s="54"/>
      <c r="C857" s="54"/>
      <c r="D857" s="54"/>
      <c r="E857" s="54"/>
    </row>
    <row r="858" spans="1:5" x14ac:dyDescent="0.3">
      <c r="A858" s="54"/>
      <c r="B858" s="54"/>
      <c r="C858" s="54"/>
      <c r="D858" s="54"/>
      <c r="E858" s="54"/>
    </row>
    <row r="859" spans="1:5" x14ac:dyDescent="0.3">
      <c r="A859" s="54"/>
      <c r="B859" s="54"/>
      <c r="C859" s="54"/>
      <c r="D859" s="54"/>
      <c r="E859" s="54"/>
    </row>
    <row r="860" spans="1:5" x14ac:dyDescent="0.3">
      <c r="A860" s="54"/>
      <c r="B860" s="54"/>
      <c r="C860" s="54"/>
      <c r="D860" s="54"/>
      <c r="E860" s="54"/>
    </row>
    <row r="861" spans="1:5" x14ac:dyDescent="0.3">
      <c r="A861" s="54"/>
      <c r="B861" s="54"/>
      <c r="C861" s="54"/>
      <c r="D861" s="54"/>
      <c r="E861" s="54"/>
    </row>
    <row r="862" spans="1:5" x14ac:dyDescent="0.3">
      <c r="A862" s="54"/>
      <c r="B862" s="54"/>
      <c r="C862" s="54"/>
      <c r="D862" s="54"/>
      <c r="E862" s="54"/>
    </row>
    <row r="863" spans="1:5" x14ac:dyDescent="0.3">
      <c r="A863" s="54"/>
      <c r="B863" s="54"/>
      <c r="C863" s="54"/>
      <c r="D863" s="54"/>
      <c r="E863" s="54"/>
    </row>
    <row r="864" spans="1:5" x14ac:dyDescent="0.3">
      <c r="A864" s="54"/>
      <c r="B864" s="54"/>
      <c r="C864" s="54"/>
      <c r="D864" s="54"/>
      <c r="E864" s="54"/>
    </row>
    <row r="865" spans="1:5" x14ac:dyDescent="0.3">
      <c r="A865" s="54"/>
      <c r="B865" s="54"/>
      <c r="C865" s="54"/>
      <c r="D865" s="54"/>
      <c r="E865" s="54"/>
    </row>
    <row r="866" spans="1:5" x14ac:dyDescent="0.3">
      <c r="A866" s="54"/>
      <c r="B866" s="54"/>
      <c r="C866" s="54"/>
      <c r="D866" s="54"/>
      <c r="E866" s="54"/>
    </row>
    <row r="867" spans="1:5" x14ac:dyDescent="0.3">
      <c r="A867" s="54"/>
      <c r="B867" s="54"/>
      <c r="C867" s="54"/>
      <c r="D867" s="54"/>
      <c r="E867" s="54"/>
    </row>
    <row r="868" spans="1:5" x14ac:dyDescent="0.3">
      <c r="A868" s="54"/>
      <c r="B868" s="54"/>
      <c r="C868" s="54"/>
      <c r="D868" s="54"/>
      <c r="E868" s="54"/>
    </row>
    <row r="869" spans="1:5" x14ac:dyDescent="0.3">
      <c r="A869" s="54"/>
      <c r="B869" s="54"/>
      <c r="C869" s="54"/>
      <c r="D869" s="54"/>
      <c r="E869" s="54"/>
    </row>
    <row r="870" spans="1:5" x14ac:dyDescent="0.3">
      <c r="A870" s="54"/>
      <c r="B870" s="54"/>
      <c r="C870" s="54"/>
      <c r="D870" s="54"/>
      <c r="E870" s="54"/>
    </row>
    <row r="871" spans="1:5" x14ac:dyDescent="0.3">
      <c r="A871" s="54"/>
      <c r="B871" s="54"/>
      <c r="C871" s="54"/>
      <c r="D871" s="54"/>
      <c r="E871" s="54"/>
    </row>
    <row r="872" spans="1:5" x14ac:dyDescent="0.3">
      <c r="A872" s="54"/>
      <c r="B872" s="54"/>
      <c r="C872" s="54"/>
      <c r="D872" s="54"/>
      <c r="E872" s="54"/>
    </row>
    <row r="873" spans="1:5" x14ac:dyDescent="0.3">
      <c r="A873" s="54"/>
      <c r="B873" s="54"/>
      <c r="C873" s="54"/>
      <c r="D873" s="54"/>
      <c r="E873" s="54"/>
    </row>
    <row r="874" spans="1:5" x14ac:dyDescent="0.3">
      <c r="A874" s="54"/>
      <c r="B874" s="54"/>
      <c r="C874" s="54"/>
      <c r="D874" s="54"/>
      <c r="E874" s="54"/>
    </row>
    <row r="875" spans="1:5" x14ac:dyDescent="0.3">
      <c r="A875" s="54"/>
      <c r="B875" s="54"/>
      <c r="C875" s="54"/>
      <c r="D875" s="54"/>
      <c r="E875" s="54"/>
    </row>
    <row r="876" spans="1:5" x14ac:dyDescent="0.3">
      <c r="A876" s="54"/>
      <c r="B876" s="54"/>
      <c r="C876" s="54"/>
      <c r="D876" s="54"/>
      <c r="E876" s="54"/>
    </row>
    <row r="877" spans="1:5" x14ac:dyDescent="0.3">
      <c r="A877" s="54"/>
      <c r="B877" s="54"/>
      <c r="C877" s="54"/>
      <c r="D877" s="54"/>
      <c r="E877" s="54"/>
    </row>
    <row r="878" spans="1:5" x14ac:dyDescent="0.3">
      <c r="A878" s="54"/>
      <c r="B878" s="54"/>
      <c r="C878" s="54"/>
      <c r="D878" s="54"/>
      <c r="E878" s="54"/>
    </row>
    <row r="879" spans="1:5" x14ac:dyDescent="0.3">
      <c r="A879" s="54"/>
      <c r="B879" s="54"/>
      <c r="C879" s="54"/>
      <c r="D879" s="54"/>
      <c r="E879" s="54"/>
    </row>
    <row r="880" spans="1:5" x14ac:dyDescent="0.3">
      <c r="A880" s="54"/>
      <c r="B880" s="54"/>
      <c r="C880" s="54"/>
      <c r="D880" s="54"/>
      <c r="E880" s="54"/>
    </row>
    <row r="881" spans="1:5" x14ac:dyDescent="0.3">
      <c r="A881" s="54"/>
      <c r="B881" s="54"/>
      <c r="C881" s="54"/>
      <c r="D881" s="54"/>
      <c r="E881" s="54"/>
    </row>
    <row r="882" spans="1:5" x14ac:dyDescent="0.3">
      <c r="A882" s="54"/>
      <c r="B882" s="54"/>
      <c r="C882" s="54"/>
      <c r="D882" s="54"/>
      <c r="E882" s="54"/>
    </row>
    <row r="883" spans="1:5" x14ac:dyDescent="0.3">
      <c r="A883" s="54"/>
      <c r="B883" s="54"/>
      <c r="C883" s="54"/>
      <c r="D883" s="54"/>
      <c r="E883" s="54"/>
    </row>
    <row r="884" spans="1:5" x14ac:dyDescent="0.3">
      <c r="A884" s="54"/>
      <c r="B884" s="54"/>
      <c r="C884" s="54"/>
      <c r="D884" s="54"/>
      <c r="E884" s="54"/>
    </row>
    <row r="885" spans="1:5" x14ac:dyDescent="0.3">
      <c r="A885" s="54"/>
      <c r="B885" s="54"/>
      <c r="C885" s="54"/>
      <c r="D885" s="54"/>
      <c r="E885" s="54"/>
    </row>
    <row r="886" spans="1:5" x14ac:dyDescent="0.3">
      <c r="A886" s="54"/>
      <c r="B886" s="54"/>
      <c r="C886" s="54"/>
      <c r="D886" s="54"/>
      <c r="E886" s="54"/>
    </row>
    <row r="887" spans="1:5" x14ac:dyDescent="0.3">
      <c r="A887" s="54"/>
      <c r="B887" s="54"/>
      <c r="C887" s="54"/>
      <c r="D887" s="54"/>
      <c r="E887" s="54"/>
    </row>
    <row r="888" spans="1:5" x14ac:dyDescent="0.3">
      <c r="A888" s="54"/>
      <c r="B888" s="54"/>
      <c r="C888" s="54"/>
      <c r="D888" s="54"/>
      <c r="E888" s="54"/>
    </row>
    <row r="889" spans="1:5" x14ac:dyDescent="0.3">
      <c r="A889" s="54"/>
      <c r="B889" s="54"/>
      <c r="C889" s="54"/>
      <c r="D889" s="54"/>
      <c r="E889" s="54"/>
    </row>
    <row r="890" spans="1:5" x14ac:dyDescent="0.3">
      <c r="A890" s="54"/>
      <c r="B890" s="54"/>
      <c r="C890" s="54"/>
      <c r="D890" s="54"/>
      <c r="E890" s="54"/>
    </row>
    <row r="891" spans="1:5" x14ac:dyDescent="0.3">
      <c r="A891" s="54"/>
      <c r="B891" s="54"/>
      <c r="C891" s="54"/>
      <c r="D891" s="54"/>
      <c r="E891" s="54"/>
    </row>
    <row r="892" spans="1:5" x14ac:dyDescent="0.3">
      <c r="A892" s="54"/>
      <c r="B892" s="54"/>
      <c r="C892" s="54"/>
      <c r="D892" s="54"/>
      <c r="E892" s="54"/>
    </row>
    <row r="893" spans="1:5" x14ac:dyDescent="0.3">
      <c r="A893" s="54"/>
      <c r="B893" s="54"/>
      <c r="C893" s="54"/>
      <c r="D893" s="54"/>
      <c r="E893" s="54"/>
    </row>
    <row r="894" spans="1:5" x14ac:dyDescent="0.3">
      <c r="A894" s="54"/>
      <c r="B894" s="54"/>
      <c r="C894" s="54"/>
      <c r="D894" s="54"/>
      <c r="E894" s="54"/>
    </row>
    <row r="895" spans="1:5" x14ac:dyDescent="0.3">
      <c r="A895" s="54"/>
      <c r="B895" s="54"/>
      <c r="C895" s="54"/>
      <c r="D895" s="54"/>
      <c r="E895" s="54"/>
    </row>
    <row r="896" spans="1:5" x14ac:dyDescent="0.3">
      <c r="A896" s="54"/>
      <c r="B896" s="54"/>
      <c r="C896" s="54"/>
      <c r="D896" s="54"/>
      <c r="E896" s="54"/>
    </row>
    <row r="897" spans="1:5" x14ac:dyDescent="0.3">
      <c r="A897" s="54"/>
      <c r="B897" s="54"/>
      <c r="C897" s="54"/>
      <c r="D897" s="54"/>
      <c r="E897" s="54"/>
    </row>
    <row r="898" spans="1:5" x14ac:dyDescent="0.3">
      <c r="A898" s="54"/>
      <c r="B898" s="54"/>
      <c r="C898" s="54"/>
      <c r="D898" s="54"/>
      <c r="E898" s="54"/>
    </row>
    <row r="899" spans="1:5" x14ac:dyDescent="0.3">
      <c r="A899" s="54"/>
      <c r="B899" s="54"/>
      <c r="C899" s="54"/>
      <c r="D899" s="54"/>
      <c r="E899" s="54"/>
    </row>
    <row r="900" spans="1:5" x14ac:dyDescent="0.3">
      <c r="A900" s="54"/>
      <c r="B900" s="54"/>
      <c r="C900" s="54"/>
      <c r="D900" s="54"/>
      <c r="E900" s="54"/>
    </row>
    <row r="901" spans="1:5" x14ac:dyDescent="0.3">
      <c r="A901" s="54"/>
      <c r="B901" s="54"/>
      <c r="C901" s="54"/>
      <c r="D901" s="54"/>
      <c r="E901" s="54"/>
    </row>
    <row r="902" spans="1:5" x14ac:dyDescent="0.3">
      <c r="A902" s="54"/>
      <c r="B902" s="54"/>
      <c r="C902" s="54"/>
      <c r="D902" s="54"/>
      <c r="E902" s="54"/>
    </row>
    <row r="903" spans="1:5" x14ac:dyDescent="0.3">
      <c r="A903" s="54"/>
      <c r="B903" s="54"/>
      <c r="C903" s="54"/>
      <c r="D903" s="54"/>
      <c r="E903" s="54"/>
    </row>
    <row r="904" spans="1:5" x14ac:dyDescent="0.3">
      <c r="A904" s="54"/>
      <c r="B904" s="54"/>
      <c r="C904" s="54"/>
      <c r="D904" s="54"/>
      <c r="E904" s="54"/>
    </row>
    <row r="905" spans="1:5" x14ac:dyDescent="0.3">
      <c r="A905" s="54"/>
      <c r="B905" s="54"/>
      <c r="C905" s="54"/>
      <c r="D905" s="54"/>
      <c r="E905" s="54"/>
    </row>
    <row r="906" spans="1:5" x14ac:dyDescent="0.3">
      <c r="A906" s="54"/>
      <c r="B906" s="54"/>
      <c r="C906" s="54"/>
      <c r="D906" s="54"/>
      <c r="E906" s="54"/>
    </row>
    <row r="907" spans="1:5" x14ac:dyDescent="0.3">
      <c r="A907" s="54"/>
      <c r="B907" s="54"/>
      <c r="C907" s="54"/>
      <c r="D907" s="54"/>
      <c r="E907" s="54"/>
    </row>
    <row r="908" spans="1:5" x14ac:dyDescent="0.3">
      <c r="A908" s="54"/>
      <c r="B908" s="54"/>
      <c r="C908" s="54"/>
      <c r="D908" s="54"/>
      <c r="E908" s="54"/>
    </row>
    <row r="909" spans="1:5" x14ac:dyDescent="0.3">
      <c r="A909" s="54"/>
      <c r="B909" s="54"/>
      <c r="C909" s="54"/>
      <c r="D909" s="54"/>
      <c r="E909" s="54"/>
    </row>
    <row r="910" spans="1:5" x14ac:dyDescent="0.3">
      <c r="A910" s="54"/>
      <c r="B910" s="54"/>
      <c r="C910" s="54"/>
      <c r="D910" s="54"/>
      <c r="E910" s="54"/>
    </row>
    <row r="911" spans="1:5" x14ac:dyDescent="0.3">
      <c r="A911" s="54"/>
      <c r="B911" s="54"/>
      <c r="C911" s="54"/>
      <c r="D911" s="54"/>
      <c r="E911" s="54"/>
    </row>
    <row r="912" spans="1:5" x14ac:dyDescent="0.3">
      <c r="A912" s="54"/>
      <c r="B912" s="54"/>
      <c r="C912" s="54"/>
      <c r="D912" s="54"/>
      <c r="E912" s="54"/>
    </row>
    <row r="913" spans="1:5" x14ac:dyDescent="0.3">
      <c r="A913" s="54"/>
      <c r="B913" s="54"/>
      <c r="C913" s="54"/>
      <c r="D913" s="54"/>
      <c r="E913" s="54"/>
    </row>
    <row r="914" spans="1:5" x14ac:dyDescent="0.3">
      <c r="A914" s="54"/>
      <c r="B914" s="54"/>
      <c r="C914" s="54"/>
      <c r="D914" s="54"/>
      <c r="E914" s="54"/>
    </row>
    <row r="915" spans="1:5" x14ac:dyDescent="0.3">
      <c r="A915" s="54"/>
      <c r="B915" s="54"/>
      <c r="C915" s="54"/>
      <c r="D915" s="54"/>
      <c r="E915" s="54"/>
    </row>
    <row r="916" spans="1:5" x14ac:dyDescent="0.3">
      <c r="A916" s="54"/>
      <c r="B916" s="54"/>
      <c r="C916" s="54"/>
      <c r="D916" s="54"/>
      <c r="E916" s="54"/>
    </row>
    <row r="917" spans="1:5" x14ac:dyDescent="0.3">
      <c r="A917" s="54"/>
      <c r="B917" s="54"/>
      <c r="C917" s="54"/>
      <c r="D917" s="54"/>
      <c r="E917" s="54"/>
    </row>
    <row r="918" spans="1:5" x14ac:dyDescent="0.3">
      <c r="A918" s="54"/>
      <c r="B918" s="54"/>
      <c r="C918" s="54"/>
      <c r="D918" s="54"/>
      <c r="E918" s="54"/>
    </row>
    <row r="919" spans="1:5" x14ac:dyDescent="0.3">
      <c r="A919" s="54"/>
      <c r="B919" s="54"/>
      <c r="C919" s="54"/>
      <c r="D919" s="54"/>
      <c r="E919" s="54"/>
    </row>
    <row r="920" spans="1:5" x14ac:dyDescent="0.3">
      <c r="A920" s="54"/>
      <c r="B920" s="54"/>
      <c r="C920" s="54"/>
      <c r="D920" s="54"/>
      <c r="E920" s="54"/>
    </row>
    <row r="921" spans="1:5" x14ac:dyDescent="0.3">
      <c r="A921" s="54"/>
      <c r="B921" s="54"/>
      <c r="C921" s="54"/>
      <c r="D921" s="54"/>
      <c r="E921" s="54"/>
    </row>
    <row r="922" spans="1:5" x14ac:dyDescent="0.3">
      <c r="A922" s="54"/>
      <c r="B922" s="54"/>
      <c r="C922" s="54"/>
      <c r="D922" s="54"/>
      <c r="E922" s="54"/>
    </row>
    <row r="923" spans="1:5" x14ac:dyDescent="0.3">
      <c r="A923" s="54"/>
      <c r="B923" s="54"/>
      <c r="C923" s="54"/>
      <c r="D923" s="54"/>
      <c r="E923" s="54"/>
    </row>
    <row r="924" spans="1:5" x14ac:dyDescent="0.3">
      <c r="A924" s="54"/>
      <c r="B924" s="54"/>
      <c r="C924" s="54"/>
      <c r="D924" s="54"/>
      <c r="E924" s="54"/>
    </row>
    <row r="925" spans="1:5" x14ac:dyDescent="0.3">
      <c r="A925" s="54"/>
      <c r="B925" s="54"/>
      <c r="C925" s="54"/>
      <c r="D925" s="54"/>
      <c r="E925" s="54"/>
    </row>
    <row r="926" spans="1:5" x14ac:dyDescent="0.3">
      <c r="A926" s="54"/>
      <c r="B926" s="54"/>
      <c r="C926" s="54"/>
      <c r="D926" s="54"/>
      <c r="E926" s="54"/>
    </row>
    <row r="927" spans="1:5" x14ac:dyDescent="0.3">
      <c r="A927" s="54"/>
      <c r="B927" s="54"/>
      <c r="C927" s="54"/>
      <c r="D927" s="54"/>
      <c r="E927" s="54"/>
    </row>
    <row r="928" spans="1:5" x14ac:dyDescent="0.3">
      <c r="A928" s="54"/>
      <c r="B928" s="54"/>
      <c r="C928" s="54"/>
      <c r="D928" s="54"/>
      <c r="E928" s="54"/>
    </row>
    <row r="929" spans="1:5" x14ac:dyDescent="0.3">
      <c r="A929" s="54"/>
      <c r="B929" s="54"/>
      <c r="C929" s="54"/>
      <c r="D929" s="54"/>
      <c r="E929" s="54"/>
    </row>
    <row r="930" spans="1:5" x14ac:dyDescent="0.3">
      <c r="A930" s="54"/>
      <c r="B930" s="54"/>
      <c r="C930" s="54"/>
      <c r="D930" s="54"/>
      <c r="E930" s="54"/>
    </row>
    <row r="931" spans="1:5" x14ac:dyDescent="0.3">
      <c r="A931" s="54"/>
      <c r="B931" s="54"/>
      <c r="C931" s="54"/>
      <c r="D931" s="54"/>
      <c r="E931" s="54"/>
    </row>
    <row r="932" spans="1:5" x14ac:dyDescent="0.3">
      <c r="A932" s="54"/>
      <c r="B932" s="54"/>
      <c r="C932" s="54"/>
      <c r="D932" s="54"/>
      <c r="E932" s="54"/>
    </row>
    <row r="933" spans="1:5" x14ac:dyDescent="0.3">
      <c r="A933" s="54"/>
      <c r="B933" s="54"/>
      <c r="C933" s="54"/>
      <c r="D933" s="54"/>
      <c r="E933" s="54"/>
    </row>
    <row r="934" spans="1:5" x14ac:dyDescent="0.3">
      <c r="A934" s="54"/>
      <c r="B934" s="54"/>
      <c r="C934" s="54"/>
      <c r="D934" s="54"/>
      <c r="E934" s="54"/>
    </row>
    <row r="935" spans="1:5" x14ac:dyDescent="0.3">
      <c r="A935" s="54"/>
      <c r="B935" s="54"/>
      <c r="C935" s="54"/>
      <c r="D935" s="54"/>
      <c r="E935" s="54"/>
    </row>
    <row r="936" spans="1:5" x14ac:dyDescent="0.3">
      <c r="A936" s="54"/>
      <c r="B936" s="54"/>
      <c r="C936" s="54"/>
      <c r="D936" s="54"/>
      <c r="E936" s="54"/>
    </row>
    <row r="937" spans="1:5" x14ac:dyDescent="0.3">
      <c r="A937" s="54"/>
      <c r="B937" s="54"/>
      <c r="C937" s="54"/>
      <c r="D937" s="54"/>
      <c r="E937" s="54"/>
    </row>
    <row r="938" spans="1:5" x14ac:dyDescent="0.3">
      <c r="A938" s="54"/>
      <c r="B938" s="54"/>
      <c r="C938" s="54"/>
      <c r="D938" s="54"/>
      <c r="E938" s="54"/>
    </row>
    <row r="939" spans="1:5" x14ac:dyDescent="0.3">
      <c r="A939" s="54"/>
      <c r="B939" s="54"/>
      <c r="C939" s="54"/>
      <c r="D939" s="54"/>
      <c r="E939" s="54"/>
    </row>
    <row r="940" spans="1:5" x14ac:dyDescent="0.3">
      <c r="A940" s="54"/>
      <c r="B940" s="54"/>
      <c r="C940" s="54"/>
      <c r="D940" s="54"/>
      <c r="E940" s="54"/>
    </row>
    <row r="941" spans="1:5" x14ac:dyDescent="0.3">
      <c r="A941" s="54"/>
      <c r="B941" s="54"/>
      <c r="C941" s="54"/>
      <c r="D941" s="54"/>
      <c r="E941" s="54"/>
    </row>
    <row r="942" spans="1:5" x14ac:dyDescent="0.3">
      <c r="A942" s="54"/>
      <c r="B942" s="54"/>
      <c r="C942" s="54"/>
      <c r="D942" s="54"/>
      <c r="E942" s="54"/>
    </row>
    <row r="943" spans="1:5" x14ac:dyDescent="0.3">
      <c r="A943" s="54"/>
      <c r="B943" s="54"/>
      <c r="C943" s="54"/>
      <c r="D943" s="54"/>
      <c r="E943" s="54"/>
    </row>
    <row r="944" spans="1:5" x14ac:dyDescent="0.3">
      <c r="A944" s="54"/>
      <c r="B944" s="54"/>
      <c r="C944" s="54"/>
      <c r="D944" s="54"/>
      <c r="E944" s="54"/>
    </row>
    <row r="945" spans="1:5" x14ac:dyDescent="0.3">
      <c r="A945" s="54"/>
      <c r="B945" s="54"/>
      <c r="C945" s="54"/>
      <c r="D945" s="54"/>
      <c r="E945" s="54"/>
    </row>
    <row r="946" spans="1:5" x14ac:dyDescent="0.3">
      <c r="A946" s="54"/>
      <c r="B946" s="54"/>
      <c r="C946" s="54"/>
      <c r="D946" s="54"/>
      <c r="E946" s="54"/>
    </row>
    <row r="947" spans="1:5" x14ac:dyDescent="0.3">
      <c r="A947" s="54"/>
      <c r="B947" s="54"/>
      <c r="C947" s="54"/>
      <c r="D947" s="54"/>
      <c r="E947" s="54"/>
    </row>
    <row r="948" spans="1:5" x14ac:dyDescent="0.3">
      <c r="A948" s="54"/>
      <c r="B948" s="54"/>
      <c r="C948" s="54"/>
      <c r="D948" s="54"/>
      <c r="E948" s="54"/>
    </row>
    <row r="949" spans="1:5" x14ac:dyDescent="0.3">
      <c r="A949" s="54"/>
      <c r="B949" s="54"/>
      <c r="C949" s="54"/>
      <c r="D949" s="54"/>
      <c r="E949" s="54"/>
    </row>
    <row r="950" spans="1:5" x14ac:dyDescent="0.3">
      <c r="A950" s="54"/>
      <c r="B950" s="54"/>
      <c r="C950" s="54"/>
      <c r="D950" s="54"/>
      <c r="E950" s="54"/>
    </row>
    <row r="951" spans="1:5" x14ac:dyDescent="0.3">
      <c r="A951" s="54"/>
      <c r="B951" s="54"/>
      <c r="C951" s="54"/>
      <c r="D951" s="54"/>
      <c r="E951" s="54"/>
    </row>
    <row r="952" spans="1:5" x14ac:dyDescent="0.3">
      <c r="A952" s="54"/>
      <c r="B952" s="54"/>
      <c r="C952" s="54"/>
      <c r="D952" s="54"/>
      <c r="E952" s="54"/>
    </row>
    <row r="953" spans="1:5" x14ac:dyDescent="0.3">
      <c r="A953" s="54"/>
      <c r="B953" s="54"/>
      <c r="C953" s="54"/>
      <c r="D953" s="54"/>
      <c r="E953" s="54"/>
    </row>
    <row r="954" spans="1:5" x14ac:dyDescent="0.3">
      <c r="A954" s="54"/>
      <c r="B954" s="54"/>
      <c r="C954" s="54"/>
      <c r="D954" s="54"/>
      <c r="E954" s="54"/>
    </row>
    <row r="955" spans="1:5" x14ac:dyDescent="0.3">
      <c r="A955" s="54"/>
      <c r="B955" s="54"/>
      <c r="C955" s="54"/>
      <c r="D955" s="54"/>
      <c r="E955" s="54"/>
    </row>
    <row r="956" spans="1:5" x14ac:dyDescent="0.3">
      <c r="A956" s="54"/>
      <c r="B956" s="54"/>
      <c r="C956" s="54"/>
      <c r="D956" s="54"/>
      <c r="E956" s="54"/>
    </row>
    <row r="957" spans="1:5" x14ac:dyDescent="0.3">
      <c r="A957" s="54"/>
      <c r="B957" s="54"/>
      <c r="C957" s="54"/>
      <c r="D957" s="54"/>
      <c r="E957" s="54"/>
    </row>
    <row r="958" spans="1:5" x14ac:dyDescent="0.3">
      <c r="A958" s="54"/>
      <c r="B958" s="54"/>
      <c r="C958" s="54"/>
      <c r="D958" s="54"/>
      <c r="E958" s="54"/>
    </row>
    <row r="959" spans="1:5" x14ac:dyDescent="0.3">
      <c r="A959" s="54"/>
      <c r="B959" s="54"/>
      <c r="C959" s="54"/>
      <c r="D959" s="54"/>
      <c r="E959" s="54"/>
    </row>
    <row r="960" spans="1:5" x14ac:dyDescent="0.3">
      <c r="A960" s="54"/>
      <c r="B960" s="54"/>
      <c r="C960" s="54"/>
      <c r="D960" s="54"/>
      <c r="E960" s="54"/>
    </row>
    <row r="961" spans="1:5" x14ac:dyDescent="0.3">
      <c r="A961" s="54"/>
      <c r="B961" s="54"/>
      <c r="C961" s="54"/>
      <c r="D961" s="54"/>
      <c r="E961" s="54"/>
    </row>
    <row r="962" spans="1:5" x14ac:dyDescent="0.3">
      <c r="A962" s="54"/>
      <c r="B962" s="54"/>
      <c r="C962" s="54"/>
      <c r="D962" s="54"/>
      <c r="E962" s="54"/>
    </row>
    <row r="963" spans="1:5" x14ac:dyDescent="0.3">
      <c r="A963" s="54"/>
      <c r="B963" s="54"/>
      <c r="C963" s="54"/>
      <c r="D963" s="54"/>
      <c r="E963" s="54"/>
    </row>
    <row r="964" spans="1:5" x14ac:dyDescent="0.3">
      <c r="A964" s="54"/>
      <c r="B964" s="54"/>
      <c r="C964" s="54"/>
      <c r="D964" s="54"/>
      <c r="E964" s="54"/>
    </row>
    <row r="965" spans="1:5" x14ac:dyDescent="0.3">
      <c r="A965" s="54"/>
      <c r="B965" s="54"/>
      <c r="C965" s="54"/>
      <c r="D965" s="54"/>
      <c r="E965" s="54"/>
    </row>
    <row r="966" spans="1:5" x14ac:dyDescent="0.3">
      <c r="A966" s="54"/>
      <c r="B966" s="54"/>
      <c r="C966" s="54"/>
      <c r="D966" s="54"/>
      <c r="E966" s="54"/>
    </row>
    <row r="967" spans="1:5" x14ac:dyDescent="0.3">
      <c r="A967" s="54"/>
      <c r="B967" s="54"/>
      <c r="C967" s="54"/>
      <c r="D967" s="54"/>
      <c r="E967" s="54"/>
    </row>
    <row r="968" spans="1:5" x14ac:dyDescent="0.3">
      <c r="A968" s="54"/>
      <c r="B968" s="54"/>
      <c r="C968" s="54"/>
      <c r="D968" s="54"/>
      <c r="E968" s="54"/>
    </row>
    <row r="969" spans="1:5" x14ac:dyDescent="0.3">
      <c r="A969" s="54"/>
      <c r="B969" s="54"/>
      <c r="C969" s="54"/>
      <c r="D969" s="54"/>
      <c r="E969" s="54"/>
    </row>
    <row r="970" spans="1:5" x14ac:dyDescent="0.3">
      <c r="A970" s="54"/>
      <c r="B970" s="54"/>
      <c r="C970" s="54"/>
      <c r="D970" s="54"/>
      <c r="E970" s="54"/>
    </row>
    <row r="971" spans="1:5" x14ac:dyDescent="0.3">
      <c r="A971" s="54"/>
      <c r="B971" s="54"/>
      <c r="C971" s="54"/>
      <c r="D971" s="54"/>
      <c r="E971" s="54"/>
    </row>
    <row r="972" spans="1:5" x14ac:dyDescent="0.3">
      <c r="A972" s="54"/>
      <c r="B972" s="54"/>
      <c r="C972" s="54"/>
      <c r="D972" s="54"/>
      <c r="E972" s="54"/>
    </row>
    <row r="973" spans="1:5" x14ac:dyDescent="0.3">
      <c r="A973" s="54"/>
      <c r="B973" s="54"/>
      <c r="C973" s="54"/>
      <c r="D973" s="54"/>
      <c r="E973" s="54"/>
    </row>
    <row r="974" spans="1:5" x14ac:dyDescent="0.3">
      <c r="A974" s="54"/>
      <c r="B974" s="54"/>
      <c r="C974" s="54"/>
      <c r="D974" s="54"/>
      <c r="E974" s="54"/>
    </row>
    <row r="975" spans="1:5" x14ac:dyDescent="0.3">
      <c r="A975" s="54"/>
      <c r="B975" s="54"/>
      <c r="C975" s="54"/>
      <c r="D975" s="54"/>
      <c r="E975" s="54"/>
    </row>
    <row r="976" spans="1:5" x14ac:dyDescent="0.3">
      <c r="A976" s="54"/>
      <c r="B976" s="54"/>
      <c r="C976" s="54"/>
      <c r="D976" s="54"/>
      <c r="E976" s="54"/>
    </row>
    <row r="977" spans="1:5" x14ac:dyDescent="0.3">
      <c r="A977" s="54"/>
      <c r="B977" s="54"/>
      <c r="C977" s="54"/>
      <c r="D977" s="54"/>
      <c r="E977" s="54"/>
    </row>
    <row r="978" spans="1:5" x14ac:dyDescent="0.3">
      <c r="A978" s="54"/>
      <c r="B978" s="54"/>
      <c r="C978" s="54"/>
      <c r="D978" s="54"/>
      <c r="E978" s="54"/>
    </row>
    <row r="979" spans="1:5" x14ac:dyDescent="0.3">
      <c r="A979" s="54"/>
      <c r="B979" s="54"/>
      <c r="C979" s="54"/>
      <c r="D979" s="54"/>
      <c r="E979" s="54"/>
    </row>
    <row r="980" spans="1:5" x14ac:dyDescent="0.3">
      <c r="A980" s="54"/>
      <c r="B980" s="54"/>
      <c r="C980" s="54"/>
      <c r="D980" s="54"/>
      <c r="E980" s="54"/>
    </row>
    <row r="981" spans="1:5" x14ac:dyDescent="0.3">
      <c r="A981" s="54"/>
      <c r="B981" s="54"/>
      <c r="C981" s="54"/>
      <c r="D981" s="54"/>
      <c r="E981" s="54"/>
    </row>
    <row r="982" spans="1:5" x14ac:dyDescent="0.3">
      <c r="A982" s="54"/>
      <c r="B982" s="54"/>
      <c r="C982" s="54"/>
      <c r="D982" s="54"/>
      <c r="E982" s="54"/>
    </row>
    <row r="983" spans="1:5" x14ac:dyDescent="0.3">
      <c r="A983" s="54"/>
      <c r="B983" s="54"/>
      <c r="C983" s="54"/>
      <c r="D983" s="54"/>
      <c r="E983" s="54"/>
    </row>
    <row r="984" spans="1:5" x14ac:dyDescent="0.3">
      <c r="A984" s="54"/>
      <c r="B984" s="54"/>
      <c r="C984" s="54"/>
      <c r="D984" s="54"/>
      <c r="E984" s="54"/>
    </row>
    <row r="985" spans="1:5" x14ac:dyDescent="0.3">
      <c r="A985" s="54"/>
      <c r="B985" s="54"/>
      <c r="C985" s="54"/>
      <c r="D985" s="54"/>
      <c r="E985" s="54"/>
    </row>
    <row r="986" spans="1:5" x14ac:dyDescent="0.3">
      <c r="A986" s="54"/>
      <c r="B986" s="54"/>
      <c r="C986" s="54"/>
      <c r="D986" s="54"/>
      <c r="E986" s="54"/>
    </row>
    <row r="987" spans="1:5" x14ac:dyDescent="0.3">
      <c r="A987" s="54"/>
      <c r="B987" s="54"/>
      <c r="C987" s="54"/>
      <c r="D987" s="54"/>
      <c r="E987" s="54"/>
    </row>
    <row r="988" spans="1:5" x14ac:dyDescent="0.3">
      <c r="A988" s="54"/>
      <c r="B988" s="54"/>
      <c r="C988" s="54"/>
      <c r="D988" s="54"/>
      <c r="E988" s="54"/>
    </row>
    <row r="989" spans="1:5" x14ac:dyDescent="0.3">
      <c r="A989" s="54"/>
      <c r="B989" s="54"/>
      <c r="C989" s="54"/>
      <c r="D989" s="54"/>
      <c r="E989" s="54"/>
    </row>
    <row r="990" spans="1:5" x14ac:dyDescent="0.3">
      <c r="A990" s="54"/>
      <c r="B990" s="54"/>
      <c r="C990" s="54"/>
      <c r="D990" s="54"/>
      <c r="E990" s="54"/>
    </row>
    <row r="991" spans="1:5" x14ac:dyDescent="0.3">
      <c r="A991" s="54"/>
      <c r="B991" s="54"/>
      <c r="C991" s="54"/>
      <c r="D991" s="54"/>
      <c r="E991" s="54"/>
    </row>
    <row r="992" spans="1:5" x14ac:dyDescent="0.3">
      <c r="A992" s="54"/>
      <c r="B992" s="54"/>
      <c r="C992" s="54"/>
      <c r="D992" s="54"/>
      <c r="E992" s="54"/>
    </row>
    <row r="993" spans="1:5" x14ac:dyDescent="0.3">
      <c r="A993" s="54"/>
      <c r="B993" s="54"/>
      <c r="C993" s="54"/>
      <c r="D993" s="54"/>
      <c r="E993" s="54"/>
    </row>
    <row r="994" spans="1:5" x14ac:dyDescent="0.3">
      <c r="A994" s="54"/>
      <c r="B994" s="54"/>
      <c r="C994" s="54"/>
      <c r="D994" s="54"/>
      <c r="E994" s="54"/>
    </row>
    <row r="995" spans="1:5" x14ac:dyDescent="0.3">
      <c r="A995" s="54"/>
      <c r="B995" s="54"/>
      <c r="C995" s="54"/>
      <c r="D995" s="54"/>
      <c r="E995" s="54"/>
    </row>
    <row r="996" spans="1:5" x14ac:dyDescent="0.3">
      <c r="A996" s="54"/>
      <c r="B996" s="54"/>
      <c r="C996" s="54"/>
      <c r="D996" s="54"/>
      <c r="E996" s="54"/>
    </row>
    <row r="997" spans="1:5" x14ac:dyDescent="0.3">
      <c r="A997" s="54"/>
      <c r="B997" s="54"/>
      <c r="C997" s="54"/>
      <c r="D997" s="54"/>
      <c r="E997" s="54"/>
    </row>
    <row r="998" spans="1:5" x14ac:dyDescent="0.3">
      <c r="A998" s="54"/>
      <c r="B998" s="54"/>
      <c r="C998" s="54"/>
      <c r="D998" s="54"/>
      <c r="E998" s="54"/>
    </row>
    <row r="999" spans="1:5" x14ac:dyDescent="0.3">
      <c r="A999" s="54"/>
      <c r="B999" s="54"/>
      <c r="C999" s="54"/>
      <c r="D999" s="54"/>
      <c r="E999" s="54"/>
    </row>
    <row r="1000" spans="1:5" x14ac:dyDescent="0.3">
      <c r="A1000" s="54"/>
      <c r="B1000" s="54"/>
      <c r="C1000" s="54"/>
      <c r="D1000" s="54"/>
      <c r="E1000" s="54"/>
    </row>
  </sheetData>
  <mergeCells count="1">
    <mergeCell ref="F1:F3"/>
  </mergeCells>
  <conditionalFormatting sqref="B2:E2">
    <cfRule type="cellIs" dxfId="12" priority="1" operator="equal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4.4" x14ac:dyDescent="0.3"/>
  <cols>
    <col min="1" max="1" width="30.5546875" bestFit="1" customWidth="1"/>
    <col min="2" max="2" width="21.5546875" bestFit="1" customWidth="1"/>
    <col min="3" max="3" width="100.6640625" customWidth="1"/>
    <col min="4" max="4" width="1.6640625" customWidth="1"/>
    <col min="5" max="5" width="12.6640625" customWidth="1"/>
    <col min="6" max="6" width="1.6640625" customWidth="1"/>
  </cols>
  <sheetData>
    <row r="1" spans="1:6" ht="30" customHeight="1" x14ac:dyDescent="0.3">
      <c r="A1" s="98" t="s">
        <v>82</v>
      </c>
      <c r="B1" s="98" t="s">
        <v>83</v>
      </c>
      <c r="C1" s="98" t="s">
        <v>84</v>
      </c>
      <c r="D1" s="96"/>
      <c r="E1" s="99" t="s">
        <v>125</v>
      </c>
      <c r="F1" s="96"/>
    </row>
    <row r="2" spans="1:6" ht="30" customHeight="1" x14ac:dyDescent="0.3">
      <c r="A2" s="97"/>
      <c r="B2" s="97"/>
      <c r="C2" s="97"/>
      <c r="D2" s="97"/>
      <c r="E2" s="97"/>
      <c r="F2" s="97"/>
    </row>
    <row r="3" spans="1:6" ht="15.6" x14ac:dyDescent="0.3">
      <c r="A3" s="56" t="s">
        <v>85</v>
      </c>
      <c r="B3" s="56">
        <f>COUNTIF($A$5:$A$1000, "медицинская организация")</f>
        <v>33</v>
      </c>
      <c r="C3" s="56" t="s">
        <v>86</v>
      </c>
      <c r="D3" s="56"/>
      <c r="E3" s="57">
        <f>$B$3-COUNTIFS($A$5:$A$1000, "Медицинская организация", $E$5:$E$1000, "0")</f>
        <v>33</v>
      </c>
      <c r="F3" s="56"/>
    </row>
    <row r="4" spans="1:6" ht="15.6" x14ac:dyDescent="0.3">
      <c r="A4" s="56" t="s">
        <v>48</v>
      </c>
      <c r="B4" s="56">
        <f>COUNTIF($A$5:$A$1000, "пункт вакцинации")</f>
        <v>41</v>
      </c>
      <c r="C4" s="56" t="s">
        <v>87</v>
      </c>
      <c r="D4" s="56"/>
      <c r="E4" s="58">
        <f>$B$4-COUNTIFS($A$5:$A$1000, "Пункт вакцинации", $E$5:$E$1000, "0")</f>
        <v>41</v>
      </c>
      <c r="F4" s="56"/>
    </row>
    <row r="5" spans="1:6" ht="50.1" customHeight="1" x14ac:dyDescent="0.3">
      <c r="A5" s="59" t="s">
        <v>37</v>
      </c>
      <c r="B5" s="59"/>
      <c r="C5" s="59" t="s">
        <v>40</v>
      </c>
      <c r="D5" s="56"/>
      <c r="E5" s="26" t="str">
        <f>IF(ISNA(VLOOKUP(C5,'52 COVID'!C:C, 1, FALSE)),"Должник",0)</f>
        <v>Должник</v>
      </c>
      <c r="F5" s="56"/>
    </row>
    <row r="6" spans="1:6" ht="50.1" customHeight="1" x14ac:dyDescent="0.3">
      <c r="A6" s="59" t="s">
        <v>38</v>
      </c>
      <c r="B6" s="59" t="s">
        <v>88</v>
      </c>
      <c r="C6" s="59" t="s">
        <v>68</v>
      </c>
      <c r="D6" s="56"/>
      <c r="E6" s="26" t="str">
        <f>IF(ISNA(VLOOKUP(C6,'52 COVID'!C:C, 1, FALSE)),"Должник",0)</f>
        <v>Должник</v>
      </c>
      <c r="F6" s="56"/>
    </row>
    <row r="7" spans="1:6" ht="50.1" customHeight="1" x14ac:dyDescent="0.3">
      <c r="A7" s="59" t="s">
        <v>37</v>
      </c>
      <c r="B7" s="59"/>
      <c r="C7" s="59" t="s">
        <v>39</v>
      </c>
      <c r="D7" s="56"/>
      <c r="E7" s="26" t="str">
        <f>IF(ISNA(VLOOKUP(C7,'52 COVID'!C:C, 1, FALSE)),"Должник",0)</f>
        <v>Должник</v>
      </c>
      <c r="F7" s="56"/>
    </row>
    <row r="8" spans="1:6" ht="50.1" customHeight="1" x14ac:dyDescent="0.3">
      <c r="A8" s="59" t="s">
        <v>38</v>
      </c>
      <c r="B8" s="59" t="s">
        <v>100</v>
      </c>
      <c r="C8" s="59" t="s">
        <v>118</v>
      </c>
      <c r="D8" s="56"/>
      <c r="E8" s="26" t="str">
        <f>IF(ISNA(VLOOKUP(C8,'52 COVID'!C:C, 1, FALSE)),"Должник",0)</f>
        <v>Должник</v>
      </c>
      <c r="F8" s="56"/>
    </row>
    <row r="9" spans="1:6" ht="50.1" customHeight="1" x14ac:dyDescent="0.3">
      <c r="A9" s="59" t="s">
        <v>37</v>
      </c>
      <c r="B9" s="59"/>
      <c r="C9" s="59" t="s">
        <v>9</v>
      </c>
      <c r="D9" s="56"/>
      <c r="E9" s="26" t="str">
        <f>IF(ISNA(VLOOKUP(C9,'52 COVID'!C:C, 1, FALSE)),"Должник",0)</f>
        <v>Должник</v>
      </c>
      <c r="F9" s="56"/>
    </row>
    <row r="10" spans="1:6" ht="50.1" customHeight="1" x14ac:dyDescent="0.3">
      <c r="A10" s="59" t="s">
        <v>38</v>
      </c>
      <c r="B10" s="59" t="s">
        <v>90</v>
      </c>
      <c r="C10" s="59" t="s">
        <v>91</v>
      </c>
      <c r="D10" s="56"/>
      <c r="E10" s="26" t="str">
        <f>IF(ISNA(VLOOKUP(C10,'52 COVID'!C:C, 1, FALSE)),"Должник",0)</f>
        <v>Должник</v>
      </c>
      <c r="F10" s="56"/>
    </row>
    <row r="11" spans="1:6" ht="50.1" customHeight="1" x14ac:dyDescent="0.3">
      <c r="A11" s="59" t="s">
        <v>38</v>
      </c>
      <c r="B11" s="59" t="s">
        <v>89</v>
      </c>
      <c r="C11" s="59" t="s">
        <v>95</v>
      </c>
      <c r="D11" s="56"/>
      <c r="E11" s="26" t="str">
        <f>IF(ISNA(VLOOKUP(C11,'52 COVID'!C:C, 1, FALSE)),"Должник",0)</f>
        <v>Должник</v>
      </c>
      <c r="F11" s="56"/>
    </row>
    <row r="12" spans="1:6" ht="50.1" customHeight="1" x14ac:dyDescent="0.3">
      <c r="A12" s="59" t="s">
        <v>38</v>
      </c>
      <c r="B12" s="59" t="s">
        <v>110</v>
      </c>
      <c r="C12" s="59" t="s">
        <v>126</v>
      </c>
      <c r="D12" s="56"/>
      <c r="E12" s="26" t="str">
        <f>IF(ISNA(VLOOKUP(C12,'52 COVID'!C:C, 1, FALSE)),"Должник",0)</f>
        <v>Должник</v>
      </c>
      <c r="F12" s="56"/>
    </row>
    <row r="13" spans="1:6" ht="50.1" customHeight="1" x14ac:dyDescent="0.3">
      <c r="A13" s="59" t="s">
        <v>38</v>
      </c>
      <c r="B13" s="59" t="s">
        <v>93</v>
      </c>
      <c r="C13" s="59" t="s">
        <v>96</v>
      </c>
      <c r="D13" s="56"/>
      <c r="E13" s="26" t="str">
        <f>IF(ISNA(VLOOKUP(C13,'52 COVID'!C:C, 1, FALSE)),"Должник",0)</f>
        <v>Должник</v>
      </c>
      <c r="F13" s="56"/>
    </row>
    <row r="14" spans="1:6" ht="50.1" customHeight="1" x14ac:dyDescent="0.3">
      <c r="A14" s="59" t="s">
        <v>38</v>
      </c>
      <c r="B14" s="59" t="s">
        <v>93</v>
      </c>
      <c r="C14" s="59" t="s">
        <v>94</v>
      </c>
      <c r="D14" s="56"/>
      <c r="E14" s="26" t="str">
        <f>IF(ISNA(VLOOKUP(C14,'52 COVID'!C:C, 1, FALSE)),"Должник",0)</f>
        <v>Должник</v>
      </c>
      <c r="F14" s="56"/>
    </row>
    <row r="15" spans="1:6" ht="50.1" customHeight="1" x14ac:dyDescent="0.3">
      <c r="A15" s="59" t="s">
        <v>37</v>
      </c>
      <c r="B15" s="59"/>
      <c r="C15" s="59" t="s">
        <v>10</v>
      </c>
      <c r="D15" s="56"/>
      <c r="E15" s="26" t="str">
        <f>IF(ISNA(VLOOKUP(C15,'52 COVID'!C:C, 1, FALSE)),"Должник",0)</f>
        <v>Должник</v>
      </c>
      <c r="F15" s="56"/>
    </row>
    <row r="16" spans="1:6" ht="50.1" customHeight="1" x14ac:dyDescent="0.3">
      <c r="A16" s="59" t="s">
        <v>38</v>
      </c>
      <c r="B16" s="59" t="s">
        <v>89</v>
      </c>
      <c r="C16" s="59" t="s">
        <v>113</v>
      </c>
      <c r="D16" s="56"/>
      <c r="E16" s="26" t="str">
        <f>IF(ISNA(VLOOKUP(C16,'52 COVID'!C:C, 1, FALSE)),"Должник",0)</f>
        <v>Должник</v>
      </c>
      <c r="F16" s="56"/>
    </row>
    <row r="17" spans="1:6" ht="50.1" customHeight="1" x14ac:dyDescent="0.3">
      <c r="A17" s="59" t="s">
        <v>37</v>
      </c>
      <c r="B17" s="59"/>
      <c r="C17" s="59" t="s">
        <v>27</v>
      </c>
      <c r="D17" s="56"/>
      <c r="E17" s="26" t="str">
        <f>IF(ISNA(VLOOKUP(C17,'52 COVID'!C:C, 1, FALSE)),"Должник",0)</f>
        <v>Должник</v>
      </c>
      <c r="F17" s="56"/>
    </row>
    <row r="18" spans="1:6" ht="50.1" customHeight="1" x14ac:dyDescent="0.3">
      <c r="A18" s="59" t="s">
        <v>38</v>
      </c>
      <c r="B18" s="59" t="s">
        <v>90</v>
      </c>
      <c r="C18" s="59" t="s">
        <v>127</v>
      </c>
      <c r="D18" s="56"/>
      <c r="E18" s="26" t="str">
        <f>IF(ISNA(VLOOKUP(C18,'52 COVID'!C:C, 1, FALSE)),"Должник",0)</f>
        <v>Должник</v>
      </c>
      <c r="F18" s="56"/>
    </row>
    <row r="19" spans="1:6" ht="50.1" customHeight="1" x14ac:dyDescent="0.3">
      <c r="A19" s="59" t="s">
        <v>37</v>
      </c>
      <c r="B19" s="59"/>
      <c r="C19" s="59" t="s">
        <v>28</v>
      </c>
      <c r="D19" s="56"/>
      <c r="E19" s="26" t="str">
        <f>IF(ISNA(VLOOKUP(C19,'52 COVID'!C:C, 1, FALSE)),"Должник",0)</f>
        <v>Должник</v>
      </c>
      <c r="F19" s="56"/>
    </row>
    <row r="20" spans="1:6" ht="50.1" customHeight="1" x14ac:dyDescent="0.3">
      <c r="A20" s="59" t="s">
        <v>38</v>
      </c>
      <c r="B20" s="59" t="s">
        <v>93</v>
      </c>
      <c r="C20" s="59" t="s">
        <v>97</v>
      </c>
      <c r="D20" s="56"/>
      <c r="E20" s="26" t="str">
        <f>IF(ISNA(VLOOKUP(C20,'52 COVID'!C:C, 1, FALSE)),"Должник",0)</f>
        <v>Должник</v>
      </c>
      <c r="F20" s="56"/>
    </row>
    <row r="21" spans="1:6" ht="50.1" customHeight="1" x14ac:dyDescent="0.3">
      <c r="A21" s="59" t="s">
        <v>37</v>
      </c>
      <c r="B21" s="59"/>
      <c r="C21" s="59" t="s">
        <v>35</v>
      </c>
      <c r="D21" s="56"/>
      <c r="E21" s="26" t="str">
        <f>IF(ISNA(VLOOKUP(C21,'52 COVID'!C:C, 1, FALSE)),"Должник",0)</f>
        <v>Должник</v>
      </c>
      <c r="F21" s="56"/>
    </row>
    <row r="22" spans="1:6" ht="50.1" customHeight="1" x14ac:dyDescent="0.3">
      <c r="A22" s="59" t="s">
        <v>38</v>
      </c>
      <c r="B22" s="59" t="s">
        <v>93</v>
      </c>
      <c r="C22" s="59" t="s">
        <v>128</v>
      </c>
      <c r="D22" s="56"/>
      <c r="E22" s="26" t="str">
        <f>IF(ISNA(VLOOKUP(C22,'52 COVID'!C:C, 1, FALSE)),"Должник",0)</f>
        <v>Должник</v>
      </c>
      <c r="F22" s="56"/>
    </row>
    <row r="23" spans="1:6" ht="50.1" customHeight="1" x14ac:dyDescent="0.3">
      <c r="A23" s="59" t="s">
        <v>37</v>
      </c>
      <c r="B23" s="59"/>
      <c r="C23" s="59" t="s">
        <v>11</v>
      </c>
      <c r="D23" s="56"/>
      <c r="E23" s="26" t="str">
        <f>IF(ISNA(VLOOKUP(C23,'52 COVID'!C:C, 1, FALSE)),"Должник",0)</f>
        <v>Должник</v>
      </c>
      <c r="F23" s="56"/>
    </row>
    <row r="24" spans="1:6" ht="50.1" customHeight="1" x14ac:dyDescent="0.3">
      <c r="A24" s="59" t="s">
        <v>38</v>
      </c>
      <c r="B24" s="59" t="s">
        <v>100</v>
      </c>
      <c r="C24" s="59" t="s">
        <v>120</v>
      </c>
      <c r="D24" s="56"/>
      <c r="E24" s="26" t="str">
        <f>IF(ISNA(VLOOKUP(C24,'52 COVID'!C:C, 1, FALSE)),"Должник",0)</f>
        <v>Должник</v>
      </c>
      <c r="F24" s="56"/>
    </row>
    <row r="25" spans="1:6" ht="50.1" customHeight="1" x14ac:dyDescent="0.3">
      <c r="A25" s="59" t="s">
        <v>37</v>
      </c>
      <c r="B25" s="59"/>
      <c r="C25" s="59" t="s">
        <v>29</v>
      </c>
      <c r="D25" s="56"/>
      <c r="E25" s="26" t="str">
        <f>IF(ISNA(VLOOKUP(C25,'52 COVID'!C:C, 1, FALSE)),"Должник",0)</f>
        <v>Должник</v>
      </c>
      <c r="F25" s="56"/>
    </row>
    <row r="26" spans="1:6" ht="50.1" customHeight="1" x14ac:dyDescent="0.3">
      <c r="A26" s="59" t="s">
        <v>38</v>
      </c>
      <c r="B26" s="59" t="s">
        <v>109</v>
      </c>
      <c r="C26" s="59" t="s">
        <v>129</v>
      </c>
      <c r="D26" s="56"/>
      <c r="E26" s="26" t="str">
        <f>IF(ISNA(VLOOKUP(C26,'52 COVID'!C:C, 1, FALSE)),"Должник",0)</f>
        <v>Должник</v>
      </c>
      <c r="F26" s="56"/>
    </row>
    <row r="27" spans="1:6" ht="50.1" customHeight="1" x14ac:dyDescent="0.3">
      <c r="A27" s="59" t="s">
        <v>38</v>
      </c>
      <c r="B27" s="59" t="s">
        <v>100</v>
      </c>
      <c r="C27" s="59" t="s">
        <v>130</v>
      </c>
      <c r="D27" s="56"/>
      <c r="E27" s="26" t="str">
        <f>IF(ISNA(VLOOKUP(C27,'52 COVID'!C:C, 1, FALSE)),"Должник",0)</f>
        <v>Должник</v>
      </c>
      <c r="F27" s="56"/>
    </row>
    <row r="28" spans="1:6" ht="50.1" customHeight="1" x14ac:dyDescent="0.3">
      <c r="A28" s="59" t="s">
        <v>38</v>
      </c>
      <c r="B28" s="59" t="s">
        <v>90</v>
      </c>
      <c r="C28" s="59" t="s">
        <v>131</v>
      </c>
      <c r="D28" s="56"/>
      <c r="E28" s="26" t="str">
        <f>IF(ISNA(VLOOKUP(C28,'52 COVID'!C:C, 1, FALSE)),"Должник",0)</f>
        <v>Должник</v>
      </c>
      <c r="F28" s="56"/>
    </row>
    <row r="29" spans="1:6" ht="50.1" customHeight="1" x14ac:dyDescent="0.3">
      <c r="A29" s="59" t="s">
        <v>37</v>
      </c>
      <c r="B29" s="59"/>
      <c r="C29" s="59" t="s">
        <v>12</v>
      </c>
      <c r="D29" s="56"/>
      <c r="E29" s="26" t="str">
        <f>IF(ISNA(VLOOKUP(C29,'52 COVID'!C:C, 1, FALSE)),"Должник",0)</f>
        <v>Должник</v>
      </c>
      <c r="F29" s="56"/>
    </row>
    <row r="30" spans="1:6" ht="50.1" customHeight="1" x14ac:dyDescent="0.3">
      <c r="A30" s="59" t="s">
        <v>38</v>
      </c>
      <c r="B30" s="59" t="s">
        <v>92</v>
      </c>
      <c r="C30" s="59" t="s">
        <v>98</v>
      </c>
      <c r="D30" s="56"/>
      <c r="E30" s="26" t="str">
        <f>IF(ISNA(VLOOKUP(C30,'52 COVID'!C:C, 1, FALSE)),"Должник",0)</f>
        <v>Должник</v>
      </c>
      <c r="F30" s="56"/>
    </row>
    <row r="31" spans="1:6" ht="50.1" customHeight="1" x14ac:dyDescent="0.3">
      <c r="A31" s="59" t="s">
        <v>37</v>
      </c>
      <c r="B31" s="59"/>
      <c r="C31" s="59" t="s">
        <v>13</v>
      </c>
      <c r="D31" s="56"/>
      <c r="E31" s="26" t="str">
        <f>IF(ISNA(VLOOKUP(C31,'52 COVID'!C:C, 1, FALSE)),"Должник",0)</f>
        <v>Должник</v>
      </c>
      <c r="F31" s="56"/>
    </row>
    <row r="32" spans="1:6" ht="50.1" customHeight="1" x14ac:dyDescent="0.3">
      <c r="A32" s="59" t="s">
        <v>38</v>
      </c>
      <c r="B32" s="59" t="s">
        <v>111</v>
      </c>
      <c r="C32" s="59" t="s">
        <v>114</v>
      </c>
      <c r="D32" s="56"/>
      <c r="E32" s="26" t="str">
        <f>IF(ISNA(VLOOKUP(C32,'52 COVID'!C:C, 1, FALSE)),"Должник",0)</f>
        <v>Должник</v>
      </c>
      <c r="F32" s="56"/>
    </row>
    <row r="33" spans="1:6" ht="50.1" customHeight="1" x14ac:dyDescent="0.3">
      <c r="A33" s="59" t="s">
        <v>37</v>
      </c>
      <c r="B33" s="59"/>
      <c r="C33" s="59" t="s">
        <v>25</v>
      </c>
      <c r="D33" s="56"/>
      <c r="E33" s="26" t="str">
        <f>IF(ISNA(VLOOKUP(C33,'52 COVID'!C:C, 1, FALSE)),"Должник",0)</f>
        <v>Должник</v>
      </c>
      <c r="F33" s="56"/>
    </row>
    <row r="34" spans="1:6" ht="50.1" customHeight="1" x14ac:dyDescent="0.3">
      <c r="A34" s="59" t="s">
        <v>38</v>
      </c>
      <c r="B34" s="59" t="s">
        <v>92</v>
      </c>
      <c r="C34" s="59" t="s">
        <v>99</v>
      </c>
      <c r="D34" s="56"/>
      <c r="E34" s="26" t="str">
        <f>IF(ISNA(VLOOKUP(C34,'52 COVID'!C:C, 1, FALSE)),"Должник",0)</f>
        <v>Должник</v>
      </c>
      <c r="F34" s="56"/>
    </row>
    <row r="35" spans="1:6" ht="50.1" customHeight="1" x14ac:dyDescent="0.3">
      <c r="A35" s="59" t="s">
        <v>37</v>
      </c>
      <c r="B35" s="59"/>
      <c r="C35" s="59" t="s">
        <v>15</v>
      </c>
      <c r="D35" s="56"/>
      <c r="E35" s="26" t="str">
        <f>IF(ISNA(VLOOKUP(C35,'52 COVID'!C:C, 1, FALSE)),"Должник",0)</f>
        <v>Должник</v>
      </c>
      <c r="F35" s="56"/>
    </row>
    <row r="36" spans="1:6" ht="50.1" customHeight="1" x14ac:dyDescent="0.3">
      <c r="A36" s="59" t="s">
        <v>38</v>
      </c>
      <c r="B36" s="59" t="s">
        <v>88</v>
      </c>
      <c r="C36" s="59" t="s">
        <v>121</v>
      </c>
      <c r="D36" s="56"/>
      <c r="E36" s="26" t="str">
        <f>IF(ISNA(VLOOKUP(C36,'52 COVID'!C:C, 1, FALSE)),"Должник",0)</f>
        <v>Должник</v>
      </c>
      <c r="F36" s="56"/>
    </row>
    <row r="37" spans="1:6" ht="50.1" customHeight="1" x14ac:dyDescent="0.3">
      <c r="A37" s="59" t="s">
        <v>37</v>
      </c>
      <c r="B37" s="59"/>
      <c r="C37" s="59" t="s">
        <v>33</v>
      </c>
      <c r="D37" s="56"/>
      <c r="E37" s="26" t="str">
        <f>IF(ISNA(VLOOKUP(C37,'52 COVID'!C:C, 1, FALSE)),"Должник",0)</f>
        <v>Должник</v>
      </c>
      <c r="F37" s="56"/>
    </row>
    <row r="38" spans="1:6" ht="50.1" customHeight="1" x14ac:dyDescent="0.3">
      <c r="A38" s="59" t="s">
        <v>38</v>
      </c>
      <c r="B38" s="59" t="s">
        <v>109</v>
      </c>
      <c r="C38" s="59" t="s">
        <v>132</v>
      </c>
      <c r="D38" s="56"/>
      <c r="E38" s="26" t="str">
        <f>IF(ISNA(VLOOKUP(C38,'52 COVID'!C:C, 1, FALSE)),"Должник",0)</f>
        <v>Должник</v>
      </c>
      <c r="F38" s="56"/>
    </row>
    <row r="39" spans="1:6" ht="50.1" customHeight="1" x14ac:dyDescent="0.3">
      <c r="A39" s="59" t="s">
        <v>37</v>
      </c>
      <c r="B39" s="59"/>
      <c r="C39" s="59" t="s">
        <v>20</v>
      </c>
      <c r="D39" s="56"/>
      <c r="E39" s="26" t="str">
        <f>IF(ISNA(VLOOKUP(C39,'52 COVID'!C:C, 1, FALSE)),"Должник",0)</f>
        <v>Должник</v>
      </c>
      <c r="F39" s="56"/>
    </row>
    <row r="40" spans="1:6" ht="50.1" customHeight="1" x14ac:dyDescent="0.3">
      <c r="A40" s="59" t="s">
        <v>38</v>
      </c>
      <c r="B40" s="59" t="s">
        <v>89</v>
      </c>
      <c r="C40" s="59" t="s">
        <v>123</v>
      </c>
      <c r="D40" s="56"/>
      <c r="E40" s="26" t="str">
        <f>IF(ISNA(VLOOKUP(C40,'52 COVID'!C:C, 1, FALSE)),"Должник",0)</f>
        <v>Должник</v>
      </c>
      <c r="F40" s="56"/>
    </row>
    <row r="41" spans="1:6" ht="50.1" customHeight="1" x14ac:dyDescent="0.3">
      <c r="A41" s="59" t="s">
        <v>37</v>
      </c>
      <c r="B41" s="59"/>
      <c r="C41" s="59" t="s">
        <v>31</v>
      </c>
      <c r="D41" s="56"/>
      <c r="E41" s="26" t="str">
        <f>IF(ISNA(VLOOKUP(C41,'52 COVID'!C:C, 1, FALSE)),"Должник",0)</f>
        <v>Должник</v>
      </c>
      <c r="F41" s="56"/>
    </row>
    <row r="42" spans="1:6" ht="50.1" customHeight="1" x14ac:dyDescent="0.3">
      <c r="A42" s="59" t="s">
        <v>38</v>
      </c>
      <c r="B42" s="59" t="s">
        <v>93</v>
      </c>
      <c r="C42" s="59" t="s">
        <v>115</v>
      </c>
      <c r="D42" s="56"/>
      <c r="E42" s="26" t="str">
        <f>IF(ISNA(VLOOKUP(C42,'52 COVID'!C:C, 1, FALSE)),"Должник",0)</f>
        <v>Должник</v>
      </c>
      <c r="F42" s="56"/>
    </row>
    <row r="43" spans="1:6" ht="50.1" customHeight="1" x14ac:dyDescent="0.3">
      <c r="A43" s="59" t="s">
        <v>37</v>
      </c>
      <c r="B43" s="59"/>
      <c r="C43" s="59" t="s">
        <v>16</v>
      </c>
      <c r="D43" s="56"/>
      <c r="E43" s="26" t="str">
        <f>IF(ISNA(VLOOKUP(C43,'52 COVID'!C:C, 1, FALSE)),"Должник",0)</f>
        <v>Должник</v>
      </c>
      <c r="F43" s="56"/>
    </row>
    <row r="44" spans="1:6" ht="50.1" customHeight="1" x14ac:dyDescent="0.3">
      <c r="A44" s="59" t="s">
        <v>38</v>
      </c>
      <c r="B44" s="59" t="s">
        <v>100</v>
      </c>
      <c r="C44" s="59" t="s">
        <v>101</v>
      </c>
      <c r="D44" s="56"/>
      <c r="E44" s="26" t="str">
        <f>IF(ISNA(VLOOKUP(C44,'52 COVID'!C:C, 1, FALSE)),"Должник",0)</f>
        <v>Должник</v>
      </c>
      <c r="F44" s="56"/>
    </row>
    <row r="45" spans="1:6" ht="50.1" customHeight="1" x14ac:dyDescent="0.3">
      <c r="A45" s="59" t="s">
        <v>37</v>
      </c>
      <c r="B45" s="59"/>
      <c r="C45" s="59" t="s">
        <v>14</v>
      </c>
      <c r="D45" s="56"/>
      <c r="E45" s="26" t="str">
        <f>IF(ISNA(VLOOKUP(C45,'52 COVID'!C:C, 1, FALSE)),"Должник",0)</f>
        <v>Должник</v>
      </c>
      <c r="F45" s="56"/>
    </row>
    <row r="46" spans="1:6" ht="50.1" customHeight="1" x14ac:dyDescent="0.3">
      <c r="A46" s="59" t="s">
        <v>38</v>
      </c>
      <c r="B46" s="59" t="s">
        <v>92</v>
      </c>
      <c r="C46" s="59" t="s">
        <v>119</v>
      </c>
      <c r="D46" s="56"/>
      <c r="E46" s="26" t="str">
        <f>IF(ISNA(VLOOKUP(C46,'52 COVID'!C:C, 1, FALSE)),"Должник",0)</f>
        <v>Должник</v>
      </c>
      <c r="F46" s="56"/>
    </row>
    <row r="47" spans="1:6" ht="50.1" customHeight="1" x14ac:dyDescent="0.3">
      <c r="A47" s="59" t="s">
        <v>37</v>
      </c>
      <c r="B47" s="59"/>
      <c r="C47" s="59" t="s">
        <v>23</v>
      </c>
      <c r="D47" s="56"/>
      <c r="E47" s="26" t="str">
        <f>IF(ISNA(VLOOKUP(C47,'52 COVID'!C:C, 1, FALSE)),"Должник",0)</f>
        <v>Должник</v>
      </c>
      <c r="F47" s="56"/>
    </row>
    <row r="48" spans="1:6" ht="50.1" customHeight="1" x14ac:dyDescent="0.3">
      <c r="A48" s="59" t="s">
        <v>38</v>
      </c>
      <c r="B48" s="59" t="s">
        <v>102</v>
      </c>
      <c r="C48" s="59" t="s">
        <v>103</v>
      </c>
      <c r="D48" s="56"/>
      <c r="E48" s="26" t="str">
        <f>IF(ISNA(VLOOKUP(C48,'52 COVID'!C:C, 1, FALSE)),"Должник",0)</f>
        <v>Должник</v>
      </c>
      <c r="F48" s="56"/>
    </row>
    <row r="49" spans="1:6" ht="50.1" customHeight="1" x14ac:dyDescent="0.3">
      <c r="A49" s="59" t="s">
        <v>37</v>
      </c>
      <c r="B49" s="59"/>
      <c r="C49" s="59" t="s">
        <v>21</v>
      </c>
      <c r="D49" s="56"/>
      <c r="E49" s="26" t="str">
        <f>IF(ISNA(VLOOKUP(C49,'52 COVID'!C:C, 1, FALSE)),"Должник",0)</f>
        <v>Должник</v>
      </c>
      <c r="F49" s="56"/>
    </row>
    <row r="50" spans="1:6" ht="50.1" customHeight="1" x14ac:dyDescent="0.3">
      <c r="A50" s="59" t="s">
        <v>38</v>
      </c>
      <c r="B50" s="59" t="s">
        <v>90</v>
      </c>
      <c r="C50" s="59" t="s">
        <v>116</v>
      </c>
      <c r="D50" s="56"/>
      <c r="E50" s="26" t="str">
        <f>IF(ISNA(VLOOKUP(C50,'52 COVID'!C:C, 1, FALSE)),"Должник",0)</f>
        <v>Должник</v>
      </c>
      <c r="F50" s="56"/>
    </row>
    <row r="51" spans="1:6" ht="50.1" customHeight="1" x14ac:dyDescent="0.3">
      <c r="A51" s="59" t="s">
        <v>37</v>
      </c>
      <c r="B51" s="59"/>
      <c r="C51" s="59" t="s">
        <v>17</v>
      </c>
      <c r="D51" s="56"/>
      <c r="E51" s="26" t="str">
        <f>IF(ISNA(VLOOKUP(C51,'52 COVID'!C:C, 1, FALSE)),"Должник",0)</f>
        <v>Должник</v>
      </c>
      <c r="F51" s="56"/>
    </row>
    <row r="52" spans="1:6" ht="50.1" customHeight="1" x14ac:dyDescent="0.3">
      <c r="A52" s="59" t="s">
        <v>38</v>
      </c>
      <c r="B52" s="59" t="s">
        <v>92</v>
      </c>
      <c r="C52" s="59" t="s">
        <v>124</v>
      </c>
      <c r="D52" s="56"/>
      <c r="E52" s="26" t="str">
        <f>IF(ISNA(VLOOKUP(C52,'52 COVID'!C:C, 1, FALSE)),"Должник",0)</f>
        <v>Должник</v>
      </c>
      <c r="F52" s="56"/>
    </row>
    <row r="53" spans="1:6" ht="50.1" customHeight="1" x14ac:dyDescent="0.3">
      <c r="A53" s="59" t="s">
        <v>37</v>
      </c>
      <c r="B53" s="59"/>
      <c r="C53" s="59" t="s">
        <v>26</v>
      </c>
      <c r="D53" s="56"/>
      <c r="E53" s="26" t="str">
        <f>IF(ISNA(VLOOKUP(C53,'52 COVID'!C:C, 1, FALSE)),"Должник",0)</f>
        <v>Должник</v>
      </c>
      <c r="F53" s="56"/>
    </row>
    <row r="54" spans="1:6" ht="50.1" customHeight="1" x14ac:dyDescent="0.3">
      <c r="A54" s="59" t="s">
        <v>38</v>
      </c>
      <c r="B54" s="59" t="s">
        <v>90</v>
      </c>
      <c r="C54" s="59" t="s">
        <v>117</v>
      </c>
      <c r="D54" s="56"/>
      <c r="E54" s="26" t="str">
        <f>IF(ISNA(VLOOKUP(C54,'52 COVID'!C:C, 1, FALSE)),"Должник",0)</f>
        <v>Должник</v>
      </c>
      <c r="F54" s="56"/>
    </row>
    <row r="55" spans="1:6" ht="50.1" customHeight="1" x14ac:dyDescent="0.3">
      <c r="A55" s="59" t="s">
        <v>37</v>
      </c>
      <c r="B55" s="59"/>
      <c r="C55" s="59" t="s">
        <v>18</v>
      </c>
      <c r="D55" s="56"/>
      <c r="E55" s="26" t="str">
        <f>IF(ISNA(VLOOKUP(C55,'52 COVID'!C:C, 1, FALSE)),"Должник",0)</f>
        <v>Должник</v>
      </c>
      <c r="F55" s="56"/>
    </row>
    <row r="56" spans="1:6" ht="50.1" customHeight="1" x14ac:dyDescent="0.3">
      <c r="A56" s="59" t="s">
        <v>38</v>
      </c>
      <c r="B56" s="59" t="s">
        <v>100</v>
      </c>
      <c r="C56" s="59" t="s">
        <v>104</v>
      </c>
      <c r="D56" s="56"/>
      <c r="E56" s="26" t="str">
        <f>IF(ISNA(VLOOKUP(C56,'52 COVID'!C:C, 1, FALSE)),"Должник",0)</f>
        <v>Должник</v>
      </c>
      <c r="F56" s="56"/>
    </row>
    <row r="57" spans="1:6" ht="50.1" customHeight="1" x14ac:dyDescent="0.3">
      <c r="A57" s="59" t="s">
        <v>37</v>
      </c>
      <c r="B57" s="59"/>
      <c r="C57" s="59" t="s">
        <v>19</v>
      </c>
      <c r="D57" s="56"/>
      <c r="E57" s="26" t="str">
        <f>IF(ISNA(VLOOKUP(C57,'52 COVID'!C:C, 1, FALSE)),"Должник",0)</f>
        <v>Должник</v>
      </c>
      <c r="F57" s="56"/>
    </row>
    <row r="58" spans="1:6" ht="50.1" customHeight="1" x14ac:dyDescent="0.3">
      <c r="A58" s="59" t="s">
        <v>38</v>
      </c>
      <c r="B58" s="59" t="s">
        <v>92</v>
      </c>
      <c r="C58" s="59" t="s">
        <v>122</v>
      </c>
      <c r="D58" s="56"/>
      <c r="E58" s="26" t="str">
        <f>IF(ISNA(VLOOKUP(C58,'52 COVID'!C:C, 1, FALSE)),"Должник",0)</f>
        <v>Должник</v>
      </c>
      <c r="F58" s="56"/>
    </row>
    <row r="59" spans="1:6" ht="50.1" customHeight="1" x14ac:dyDescent="0.3">
      <c r="A59" s="59" t="s">
        <v>37</v>
      </c>
      <c r="B59" s="59"/>
      <c r="C59" s="59" t="s">
        <v>22</v>
      </c>
      <c r="D59" s="56"/>
      <c r="E59" s="26" t="str">
        <f>IF(ISNA(VLOOKUP(C59,'52 COVID'!C:C, 1, FALSE)),"Должник",0)</f>
        <v>Должник</v>
      </c>
      <c r="F59" s="56"/>
    </row>
    <row r="60" spans="1:6" ht="50.1" customHeight="1" x14ac:dyDescent="0.3">
      <c r="A60" s="59" t="s">
        <v>38</v>
      </c>
      <c r="B60" s="59" t="s">
        <v>89</v>
      </c>
      <c r="C60" s="59" t="s">
        <v>105</v>
      </c>
      <c r="D60" s="56"/>
      <c r="E60" s="26" t="str">
        <f>IF(ISNA(VLOOKUP(C60,'52 COVID'!C:C, 1, FALSE)),"Должник",0)</f>
        <v>Должник</v>
      </c>
      <c r="F60" s="56"/>
    </row>
    <row r="61" spans="1:6" ht="50.1" customHeight="1" x14ac:dyDescent="0.3">
      <c r="A61" s="59" t="s">
        <v>37</v>
      </c>
      <c r="B61" s="59"/>
      <c r="C61" s="59" t="s">
        <v>66</v>
      </c>
      <c r="D61" s="56"/>
      <c r="E61" s="26" t="str">
        <f>IF(ISNA(VLOOKUP(C61,'52 COVID'!C:C, 1, FALSE)),"Должник",0)</f>
        <v>Должник</v>
      </c>
      <c r="F61" s="56"/>
    </row>
    <row r="62" spans="1:6" ht="50.1" customHeight="1" x14ac:dyDescent="0.3">
      <c r="A62" s="59" t="s">
        <v>38</v>
      </c>
      <c r="B62" s="59" t="s">
        <v>106</v>
      </c>
      <c r="C62" s="59" t="s">
        <v>69</v>
      </c>
      <c r="D62" s="56"/>
      <c r="E62" s="26" t="str">
        <f>IF(ISNA(VLOOKUP(C62,'52 COVID'!C:C, 1, FALSE)),"Должник",0)</f>
        <v>Должник</v>
      </c>
      <c r="F62" s="56"/>
    </row>
    <row r="63" spans="1:6" ht="50.1" customHeight="1" x14ac:dyDescent="0.3">
      <c r="A63" s="59" t="s">
        <v>38</v>
      </c>
      <c r="B63" s="59" t="s">
        <v>106</v>
      </c>
      <c r="C63" s="59" t="s">
        <v>70</v>
      </c>
      <c r="D63" s="56"/>
      <c r="E63" s="26" t="str">
        <f>IF(ISNA(VLOOKUP(C63,'52 COVID'!C:C, 1, FALSE)),"Должник",0)</f>
        <v>Должник</v>
      </c>
      <c r="F63" s="56"/>
    </row>
    <row r="64" spans="1:6" ht="50.1" customHeight="1" x14ac:dyDescent="0.3">
      <c r="A64" s="59" t="s">
        <v>38</v>
      </c>
      <c r="B64" s="59" t="s">
        <v>106</v>
      </c>
      <c r="C64" s="59" t="s">
        <v>71</v>
      </c>
      <c r="D64" s="56"/>
      <c r="E64" s="26" t="str">
        <f>IF(ISNA(VLOOKUP(C64,'52 COVID'!C:C, 1, FALSE)),"Должник",0)</f>
        <v>Должник</v>
      </c>
      <c r="F64" s="56"/>
    </row>
    <row r="65" spans="1:6" ht="50.1" customHeight="1" x14ac:dyDescent="0.3">
      <c r="A65" s="59" t="s">
        <v>37</v>
      </c>
      <c r="B65" s="59"/>
      <c r="C65" s="59" t="s">
        <v>24</v>
      </c>
      <c r="D65" s="56"/>
      <c r="E65" s="26" t="str">
        <f>IF(ISNA(VLOOKUP(C65,'52 COVID'!C:C, 1, FALSE)),"Должник",0)</f>
        <v>Должник</v>
      </c>
      <c r="F65" s="56"/>
    </row>
    <row r="66" spans="1:6" ht="50.1" customHeight="1" x14ac:dyDescent="0.3">
      <c r="A66" s="59" t="s">
        <v>38</v>
      </c>
      <c r="B66" s="59" t="s">
        <v>107</v>
      </c>
      <c r="C66" s="59" t="s">
        <v>108</v>
      </c>
      <c r="D66" s="56"/>
      <c r="E66" s="26" t="str">
        <f>IF(ISNA(VLOOKUP(C66,'52 COVID'!C:C, 1, FALSE)),"Должник",0)</f>
        <v>Должник</v>
      </c>
      <c r="F66" s="56"/>
    </row>
    <row r="67" spans="1:6" ht="50.1" customHeight="1" x14ac:dyDescent="0.3">
      <c r="A67" s="59" t="s">
        <v>37</v>
      </c>
      <c r="B67" s="59"/>
      <c r="C67" s="59" t="s">
        <v>67</v>
      </c>
      <c r="D67" s="56"/>
      <c r="E67" s="26" t="str">
        <f>IF(ISNA(VLOOKUP(C67,'52 COVID'!C:C, 1, FALSE)),"Должник",0)</f>
        <v>Должник</v>
      </c>
      <c r="F67" s="56"/>
    </row>
    <row r="68" spans="1:6" ht="50.1" customHeight="1" x14ac:dyDescent="0.3">
      <c r="A68" s="59" t="s">
        <v>38</v>
      </c>
      <c r="B68" s="59" t="s">
        <v>89</v>
      </c>
      <c r="C68" s="59" t="s">
        <v>72</v>
      </c>
      <c r="D68" s="56"/>
      <c r="E68" s="26" t="str">
        <f>IF(ISNA(VLOOKUP(C68,'52 COVID'!C:C, 1, FALSE)),"Должник",0)</f>
        <v>Должник</v>
      </c>
      <c r="F68" s="56"/>
    </row>
    <row r="69" spans="1:6" ht="50.1" customHeight="1" x14ac:dyDescent="0.3">
      <c r="A69" s="59" t="s">
        <v>37</v>
      </c>
      <c r="B69" s="59"/>
      <c r="C69" s="59" t="s">
        <v>34</v>
      </c>
      <c r="D69" s="56"/>
      <c r="E69" s="26" t="str">
        <f>IF(ISNA(VLOOKUP(C69,'52 COVID'!C:C, 1, FALSE)),"Должник",0)</f>
        <v>Должник</v>
      </c>
      <c r="F69" s="56"/>
    </row>
    <row r="70" spans="1:6" ht="50.1" customHeight="1" x14ac:dyDescent="0.3">
      <c r="A70" s="59" t="s">
        <v>38</v>
      </c>
      <c r="B70" s="59" t="s">
        <v>111</v>
      </c>
      <c r="C70" s="59" t="s">
        <v>112</v>
      </c>
      <c r="D70" s="56"/>
      <c r="E70" s="26" t="str">
        <f>IF(ISNA(VLOOKUP(C70,'52 COVID'!C:C, 1, FALSE)),"Должник",0)</f>
        <v>Должник</v>
      </c>
      <c r="F70" s="56"/>
    </row>
    <row r="71" spans="1:6" ht="50.1" customHeight="1" x14ac:dyDescent="0.3">
      <c r="A71" s="59" t="s">
        <v>37</v>
      </c>
      <c r="B71" s="59"/>
      <c r="C71" s="59" t="s">
        <v>41</v>
      </c>
      <c r="D71" s="56"/>
      <c r="E71" s="26" t="str">
        <f>IF(ISNA(VLOOKUP(C71,'52 COVID'!C:C, 1, FALSE)),"Должник",0)</f>
        <v>Должник</v>
      </c>
      <c r="F71" s="56"/>
    </row>
    <row r="72" spans="1:6" ht="50.1" customHeight="1" x14ac:dyDescent="0.3">
      <c r="A72" s="59" t="s">
        <v>38</v>
      </c>
      <c r="B72" s="59" t="s">
        <v>93</v>
      </c>
      <c r="C72" s="59" t="s">
        <v>73</v>
      </c>
      <c r="D72" s="56"/>
      <c r="E72" s="26" t="str">
        <f>IF(ISNA(VLOOKUP(C72,'52 COVID'!C:C, 1, FALSE)),"Должник",0)</f>
        <v>Должник</v>
      </c>
      <c r="F72" s="56"/>
    </row>
    <row r="73" spans="1:6" ht="50.1" customHeight="1" x14ac:dyDescent="0.3">
      <c r="A73" s="59" t="s">
        <v>37</v>
      </c>
      <c r="B73" s="59"/>
      <c r="C73" s="59" t="s">
        <v>42</v>
      </c>
      <c r="D73" s="56"/>
      <c r="E73" s="26" t="str">
        <f>IF(ISNA(VLOOKUP(C73,'52 COVID'!C:C, 1, FALSE)),"Должник",0)</f>
        <v>Должник</v>
      </c>
      <c r="F73" s="56"/>
    </row>
    <row r="74" spans="1:6" ht="50.1" customHeight="1" x14ac:dyDescent="0.3">
      <c r="A74" s="59" t="s">
        <v>38</v>
      </c>
      <c r="B74" s="59" t="s">
        <v>107</v>
      </c>
      <c r="C74" s="59" t="s">
        <v>74</v>
      </c>
      <c r="D74" s="56"/>
      <c r="E74" s="26" t="str">
        <f>IF(ISNA(VLOOKUP(C74,'52 COVID'!C:C, 1, FALSE)),"Должник",0)</f>
        <v>Должник</v>
      </c>
      <c r="F74" s="56"/>
    </row>
    <row r="75" spans="1:6" ht="50.1" customHeight="1" x14ac:dyDescent="0.3">
      <c r="A75" s="59" t="s">
        <v>37</v>
      </c>
      <c r="B75" s="59"/>
      <c r="C75" s="59" t="s">
        <v>43</v>
      </c>
      <c r="D75" s="56"/>
      <c r="E75" s="26" t="str">
        <f>IF(ISNA(VLOOKUP(C75,'52 COVID'!C:C, 1, FALSE)),"Должник",0)</f>
        <v>Должник</v>
      </c>
      <c r="F75" s="56"/>
    </row>
    <row r="76" spans="1:6" ht="50.1" customHeight="1" x14ac:dyDescent="0.3">
      <c r="A76" s="59" t="s">
        <v>38</v>
      </c>
      <c r="B76" s="59" t="s">
        <v>109</v>
      </c>
      <c r="C76" s="59" t="s">
        <v>75</v>
      </c>
      <c r="D76" s="56"/>
      <c r="E76" s="26" t="str">
        <f>IF(ISNA(VLOOKUP(C76,'52 COVID'!C:C, 1, FALSE)),"Должник",0)</f>
        <v>Должник</v>
      </c>
      <c r="F76" s="56"/>
    </row>
    <row r="77" spans="1:6" ht="50.1" customHeight="1" x14ac:dyDescent="0.3">
      <c r="A77" s="59" t="s">
        <v>37</v>
      </c>
      <c r="B77" s="59"/>
      <c r="C77" s="59" t="s">
        <v>32</v>
      </c>
      <c r="D77" s="56"/>
      <c r="E77" s="26" t="str">
        <f>IF(ISNA(VLOOKUP(C77,'52 COVID'!C:C, 1, FALSE)),"Должник",0)</f>
        <v>Должник</v>
      </c>
      <c r="F77" s="56"/>
    </row>
    <row r="78" spans="1:6" ht="50.1" customHeight="1" x14ac:dyDescent="0.3">
      <c r="A78" s="59" t="s">
        <v>38</v>
      </c>
      <c r="B78" s="59" t="s">
        <v>88</v>
      </c>
      <c r="C78" s="59" t="s">
        <v>76</v>
      </c>
      <c r="D78" s="56"/>
      <c r="E78" s="26" t="str">
        <f>IF(ISNA(VLOOKUP(C78,'52 COVID'!C:C, 1, FALSE)),"Должник",0)</f>
        <v>Должник</v>
      </c>
      <c r="F78" s="56"/>
    </row>
    <row r="79" spans="1:6" ht="50.1" customHeight="1" x14ac:dyDescent="0.3">
      <c r="A79" s="59"/>
      <c r="B79" s="59"/>
      <c r="C79" s="59"/>
      <c r="D79" s="56"/>
      <c r="E79" s="26" t="str">
        <f>IF(ISNA(VLOOKUP(C79,'52 COVID'!C:C, 1, FALSE)),"Должник",0)</f>
        <v>Должник</v>
      </c>
      <c r="F79" s="56"/>
    </row>
    <row r="80" spans="1:6" ht="50.1" customHeight="1" x14ac:dyDescent="0.3">
      <c r="A80" s="59"/>
      <c r="B80" s="59"/>
      <c r="C80" s="59"/>
      <c r="D80" s="56"/>
      <c r="E80" s="26" t="str">
        <f>IF(ISNA(VLOOKUP(C80,'52 COVID'!C:C, 1, FALSE)),"Должник",0)</f>
        <v>Должник</v>
      </c>
      <c r="F80" s="56"/>
    </row>
    <row r="81" spans="1:6" ht="50.1" customHeight="1" x14ac:dyDescent="0.3">
      <c r="A81" s="59"/>
      <c r="B81" s="59"/>
      <c r="C81" s="59"/>
      <c r="D81" s="56"/>
      <c r="E81" s="26" t="str">
        <f>IF(ISNA(VLOOKUP(C81,'52 COVID'!C:C, 1, FALSE)),"Должник",0)</f>
        <v>Должник</v>
      </c>
      <c r="F81" s="56"/>
    </row>
    <row r="82" spans="1:6" ht="50.1" customHeight="1" x14ac:dyDescent="0.3">
      <c r="A82" s="59"/>
      <c r="B82" s="59"/>
      <c r="C82" s="59"/>
      <c r="D82" s="56"/>
      <c r="E82" s="26" t="str">
        <f>IF(ISNA(VLOOKUP(C82,'52 COVID'!C:C, 1, FALSE)),"Должник",0)</f>
        <v>Должник</v>
      </c>
      <c r="F82" s="56"/>
    </row>
    <row r="83" spans="1:6" ht="50.1" customHeight="1" x14ac:dyDescent="0.3">
      <c r="A83" s="59"/>
      <c r="B83" s="59"/>
      <c r="C83" s="59"/>
      <c r="D83" s="56"/>
      <c r="E83" s="26" t="str">
        <f>IF(ISNA(VLOOKUP(C83,'52 COVID'!C:C, 1, FALSE)),"Должник",0)</f>
        <v>Должник</v>
      </c>
      <c r="F83" s="56"/>
    </row>
    <row r="84" spans="1:6" ht="50.1" customHeight="1" x14ac:dyDescent="0.3">
      <c r="A84" s="59"/>
      <c r="B84" s="59"/>
      <c r="C84" s="59"/>
      <c r="D84" s="56"/>
      <c r="E84" s="26" t="str">
        <f>IF(ISNA(VLOOKUP(C84,'52 COVID'!C:C, 1, FALSE)),"Должник",0)</f>
        <v>Должник</v>
      </c>
      <c r="F84" s="56"/>
    </row>
    <row r="85" spans="1:6" ht="50.1" customHeight="1" x14ac:dyDescent="0.3">
      <c r="A85" s="59"/>
      <c r="B85" s="59"/>
      <c r="C85" s="59"/>
      <c r="D85" s="56"/>
      <c r="E85" s="26" t="str">
        <f>IF(ISNA(VLOOKUP(C85,'52 COVID'!C:C, 1, FALSE)),"Должник",0)</f>
        <v>Должник</v>
      </c>
      <c r="F85" s="56"/>
    </row>
    <row r="86" spans="1:6" ht="50.1" customHeight="1" x14ac:dyDescent="0.3">
      <c r="A86" s="59"/>
      <c r="B86" s="59"/>
      <c r="C86" s="59"/>
      <c r="D86" s="56"/>
      <c r="E86" s="26" t="str">
        <f>IF(ISNA(VLOOKUP(C86,'52 COVID'!C:C, 1, FALSE)),"Должник",0)</f>
        <v>Должник</v>
      </c>
      <c r="F86" s="56"/>
    </row>
    <row r="87" spans="1:6" ht="50.1" customHeight="1" x14ac:dyDescent="0.3">
      <c r="A87" s="59"/>
      <c r="B87" s="59"/>
      <c r="C87" s="59"/>
      <c r="D87" s="56"/>
      <c r="E87" s="26" t="str">
        <f>IF(ISNA(VLOOKUP(C87,'52 COVID'!C:C, 1, FALSE)),"Должник",0)</f>
        <v>Должник</v>
      </c>
      <c r="F87" s="56"/>
    </row>
    <row r="88" spans="1:6" ht="50.1" customHeight="1" x14ac:dyDescent="0.3">
      <c r="A88" s="59"/>
      <c r="B88" s="59"/>
      <c r="C88" s="59"/>
      <c r="D88" s="56"/>
      <c r="E88" s="26" t="str">
        <f>IF(ISNA(VLOOKUP(C88,'52 COVID'!C:C, 1, FALSE)),"Должник",0)</f>
        <v>Должник</v>
      </c>
      <c r="F88" s="56"/>
    </row>
    <row r="89" spans="1:6" ht="50.1" customHeight="1" x14ac:dyDescent="0.3">
      <c r="A89" s="59"/>
      <c r="B89" s="59"/>
      <c r="C89" s="59"/>
      <c r="D89" s="56"/>
      <c r="E89" s="26" t="str">
        <f>IF(ISNA(VLOOKUP(C89,'52 COVID'!C:C, 1, FALSE)),"Должник",0)</f>
        <v>Должник</v>
      </c>
      <c r="F89" s="56"/>
    </row>
    <row r="90" spans="1:6" ht="50.1" customHeight="1" x14ac:dyDescent="0.3">
      <c r="A90" s="59"/>
      <c r="B90" s="59"/>
      <c r="C90" s="59"/>
      <c r="D90" s="56"/>
      <c r="E90" s="26" t="str">
        <f>IF(ISNA(VLOOKUP(C90,'52 COVID'!C:C, 1, FALSE)),"Должник",0)</f>
        <v>Должник</v>
      </c>
      <c r="F90" s="56"/>
    </row>
    <row r="91" spans="1:6" ht="50.1" customHeight="1" x14ac:dyDescent="0.3">
      <c r="A91" s="59"/>
      <c r="B91" s="59"/>
      <c r="C91" s="59"/>
      <c r="D91" s="56"/>
      <c r="E91" s="26" t="str">
        <f>IF(ISNA(VLOOKUP(C91,'52 COVID'!C:C, 1, FALSE)),"Должник",0)</f>
        <v>Должник</v>
      </c>
      <c r="F91" s="56"/>
    </row>
    <row r="92" spans="1:6" ht="50.1" customHeight="1" x14ac:dyDescent="0.3">
      <c r="A92" s="59"/>
      <c r="B92" s="59"/>
      <c r="C92" s="59"/>
      <c r="D92" s="56"/>
      <c r="E92" s="26" t="str">
        <f>IF(ISNA(VLOOKUP(C92,'52 COVID'!C:C, 1, FALSE)),"Должник",0)</f>
        <v>Должник</v>
      </c>
      <c r="F92" s="56"/>
    </row>
    <row r="93" spans="1:6" ht="50.1" customHeight="1" x14ac:dyDescent="0.3">
      <c r="A93" s="59"/>
      <c r="B93" s="59"/>
      <c r="C93" s="59"/>
      <c r="D93" s="56"/>
      <c r="E93" s="26" t="str">
        <f>IF(ISNA(VLOOKUP(C93,'52 COVID'!C:C, 1, FALSE)),"Должник",0)</f>
        <v>Должник</v>
      </c>
      <c r="F93" s="56"/>
    </row>
    <row r="94" spans="1:6" ht="50.1" customHeight="1" x14ac:dyDescent="0.3">
      <c r="A94" s="59"/>
      <c r="B94" s="59"/>
      <c r="C94" s="59"/>
      <c r="D94" s="56"/>
      <c r="E94" s="26" t="str">
        <f>IF(ISNA(VLOOKUP(C94,'52 COVID'!C:C, 1, FALSE)),"Должник",0)</f>
        <v>Должник</v>
      </c>
      <c r="F94" s="56"/>
    </row>
    <row r="95" spans="1:6" ht="50.1" customHeight="1" x14ac:dyDescent="0.3">
      <c r="A95" s="59"/>
      <c r="B95" s="59"/>
      <c r="C95" s="59"/>
      <c r="D95" s="56"/>
      <c r="E95" s="26" t="str">
        <f>IF(ISNA(VLOOKUP(C95,'52 COVID'!C:C, 1, FALSE)),"Должник",0)</f>
        <v>Должник</v>
      </c>
      <c r="F95" s="56"/>
    </row>
    <row r="96" spans="1:6" ht="50.1" customHeight="1" x14ac:dyDescent="0.3">
      <c r="A96" s="59"/>
      <c r="B96" s="59"/>
      <c r="C96" s="59"/>
      <c r="D96" s="56"/>
      <c r="E96" s="26" t="str">
        <f>IF(ISNA(VLOOKUP(C96,'52 COVID'!C:C, 1, FALSE)),"Должник",0)</f>
        <v>Должник</v>
      </c>
      <c r="F96" s="56"/>
    </row>
    <row r="97" spans="1:6" ht="50.1" customHeight="1" x14ac:dyDescent="0.3">
      <c r="A97" s="59"/>
      <c r="B97" s="59"/>
      <c r="C97" s="59"/>
      <c r="D97" s="56"/>
      <c r="E97" s="26" t="str">
        <f>IF(ISNA(VLOOKUP(C97,'52 COVID'!C:C, 1, FALSE)),"Должник",0)</f>
        <v>Должник</v>
      </c>
      <c r="F97" s="56"/>
    </row>
    <row r="98" spans="1:6" ht="50.1" customHeight="1" x14ac:dyDescent="0.3">
      <c r="A98" s="59"/>
      <c r="B98" s="59"/>
      <c r="C98" s="59"/>
      <c r="D98" s="56"/>
      <c r="E98" s="26" t="str">
        <f>IF(ISNA(VLOOKUP(C98,'52 COVID'!C:C, 1, FALSE)),"Должник",0)</f>
        <v>Должник</v>
      </c>
      <c r="F98" s="56"/>
    </row>
    <row r="99" spans="1:6" ht="50.1" customHeight="1" x14ac:dyDescent="0.3">
      <c r="A99" s="59"/>
      <c r="B99" s="59"/>
      <c r="C99" s="59"/>
      <c r="D99" s="56"/>
      <c r="E99" s="26" t="str">
        <f>IF(ISNA(VLOOKUP(C99,'52 COVID'!C:C, 1, FALSE)),"Должник",0)</f>
        <v>Должник</v>
      </c>
      <c r="F99" s="56"/>
    </row>
    <row r="100" spans="1:6" ht="50.1" customHeight="1" x14ac:dyDescent="0.3">
      <c r="A100" s="59"/>
      <c r="B100" s="59"/>
      <c r="C100" s="59"/>
      <c r="D100" s="56"/>
      <c r="E100" s="26" t="str">
        <f>IF(ISNA(VLOOKUP(C100,'52 COVID'!C:C, 1, FALSE)),"Должник",0)</f>
        <v>Должник</v>
      </c>
      <c r="F100" s="56"/>
    </row>
    <row r="101" spans="1:6" ht="50.1" customHeight="1" x14ac:dyDescent="0.3">
      <c r="A101" s="59"/>
      <c r="B101" s="59"/>
      <c r="C101" s="59"/>
      <c r="D101" s="56"/>
      <c r="E101" s="26" t="str">
        <f>IF(ISNA(VLOOKUP(C101,'52 COVID'!C:C, 1, FALSE)),"Должник",0)</f>
        <v>Должник</v>
      </c>
      <c r="F101" s="56"/>
    </row>
    <row r="102" spans="1:6" ht="50.1" customHeight="1" x14ac:dyDescent="0.3">
      <c r="A102" s="59"/>
      <c r="B102" s="59"/>
      <c r="C102" s="59"/>
      <c r="D102" s="56"/>
      <c r="E102" s="26" t="str">
        <f>IF(ISNA(VLOOKUP(C102,'52 COVID'!C:C, 1, FALSE)),"Должник",0)</f>
        <v>Должник</v>
      </c>
      <c r="F102" s="56"/>
    </row>
    <row r="103" spans="1:6" ht="50.1" customHeight="1" x14ac:dyDescent="0.3">
      <c r="A103" s="59"/>
      <c r="B103" s="59"/>
      <c r="C103" s="59"/>
      <c r="D103" s="56"/>
      <c r="E103" s="26" t="str">
        <f>IF(ISNA(VLOOKUP(C103,'52 COVID'!C:C, 1, FALSE)),"Должник",0)</f>
        <v>Должник</v>
      </c>
      <c r="F103" s="56"/>
    </row>
    <row r="104" spans="1:6" ht="50.1" customHeight="1" x14ac:dyDescent="0.3">
      <c r="A104" s="59"/>
      <c r="B104" s="59"/>
      <c r="C104" s="59"/>
      <c r="D104" s="56"/>
      <c r="E104" s="26" t="str">
        <f>IF(ISNA(VLOOKUP(C104,'52 COVID'!C:C, 1, FALSE)),"Должник",0)</f>
        <v>Должник</v>
      </c>
      <c r="F104" s="56"/>
    </row>
    <row r="105" spans="1:6" ht="50.1" customHeight="1" x14ac:dyDescent="0.3">
      <c r="A105" s="59"/>
      <c r="B105" s="59"/>
      <c r="C105" s="59"/>
      <c r="D105" s="56"/>
      <c r="E105" s="26" t="str">
        <f>IF(ISNA(VLOOKUP(C105,'52 COVID'!C:C, 1, FALSE)),"Должник",0)</f>
        <v>Должник</v>
      </c>
      <c r="F105" s="56"/>
    </row>
    <row r="106" spans="1:6" ht="50.1" customHeight="1" x14ac:dyDescent="0.3">
      <c r="A106" s="59"/>
      <c r="B106" s="59"/>
      <c r="C106" s="59"/>
      <c r="D106" s="56"/>
      <c r="E106" s="26" t="str">
        <f>IF(ISNA(VLOOKUP(C106,'52 COVID'!C:C, 1, FALSE)),"Должник",0)</f>
        <v>Должник</v>
      </c>
      <c r="F106" s="56"/>
    </row>
    <row r="107" spans="1:6" ht="50.1" customHeight="1" x14ac:dyDescent="0.3">
      <c r="A107" s="59"/>
      <c r="B107" s="59"/>
      <c r="C107" s="59"/>
      <c r="D107" s="56"/>
      <c r="E107" s="26" t="str">
        <f>IF(ISNA(VLOOKUP(C107,'52 COVID'!C:C, 1, FALSE)),"Должник",0)</f>
        <v>Должник</v>
      </c>
      <c r="F107" s="56"/>
    </row>
    <row r="108" spans="1:6" ht="50.1" customHeight="1" x14ac:dyDescent="0.3">
      <c r="A108" s="59"/>
      <c r="B108" s="59"/>
      <c r="C108" s="59"/>
      <c r="D108" s="56"/>
      <c r="E108" s="26" t="str">
        <f>IF(ISNA(VLOOKUP(C108,'52 COVID'!C:C, 1, FALSE)),"Должник",0)</f>
        <v>Должник</v>
      </c>
      <c r="F108" s="56"/>
    </row>
    <row r="109" spans="1:6" ht="50.1" customHeight="1" x14ac:dyDescent="0.3">
      <c r="A109" s="59"/>
      <c r="B109" s="59"/>
      <c r="C109" s="59"/>
      <c r="D109" s="56"/>
      <c r="E109" s="26" t="str">
        <f>IF(ISNA(VLOOKUP(C109,'52 COVID'!C:C, 1, FALSE)),"Должник",0)</f>
        <v>Должник</v>
      </c>
      <c r="F109" s="56"/>
    </row>
    <row r="110" spans="1:6" ht="50.1" customHeight="1" x14ac:dyDescent="0.3">
      <c r="A110" s="59"/>
      <c r="B110" s="59"/>
      <c r="C110" s="59"/>
      <c r="D110" s="56"/>
      <c r="E110" s="26" t="str">
        <f>IF(ISNA(VLOOKUP(C110,'52 COVID'!C:C, 1, FALSE)),"Должник",0)</f>
        <v>Должник</v>
      </c>
      <c r="F110" s="56"/>
    </row>
    <row r="111" spans="1:6" ht="50.1" customHeight="1" x14ac:dyDescent="0.3">
      <c r="A111" s="59"/>
      <c r="B111" s="59"/>
      <c r="C111" s="59"/>
      <c r="D111" s="56"/>
      <c r="E111" s="26" t="str">
        <f>IF(ISNA(VLOOKUP(C111,'52 COVID'!C:C, 1, FALSE)),"Должник",0)</f>
        <v>Должник</v>
      </c>
      <c r="F111" s="56"/>
    </row>
    <row r="112" spans="1:6" ht="50.1" customHeight="1" x14ac:dyDescent="0.3">
      <c r="A112" s="59"/>
      <c r="B112" s="59"/>
      <c r="C112" s="59"/>
      <c r="D112" s="56"/>
      <c r="E112" s="26" t="str">
        <f>IF(ISNA(VLOOKUP(C112,'52 COVID'!C:C, 1, FALSE)),"Должник",0)</f>
        <v>Должник</v>
      </c>
      <c r="F112" s="56"/>
    </row>
    <row r="113" spans="1:6" ht="50.1" customHeight="1" x14ac:dyDescent="0.3">
      <c r="A113" s="59"/>
      <c r="B113" s="59"/>
      <c r="C113" s="59"/>
      <c r="D113" s="56"/>
      <c r="E113" s="26" t="str">
        <f>IF(ISNA(VLOOKUP(C113,'52 COVID'!C:C, 1, FALSE)),"Должник",0)</f>
        <v>Должник</v>
      </c>
      <c r="F113" s="56"/>
    </row>
    <row r="114" spans="1:6" ht="50.1" customHeight="1" x14ac:dyDescent="0.3">
      <c r="A114" s="59"/>
      <c r="B114" s="59"/>
      <c r="C114" s="59"/>
      <c r="D114" s="56"/>
      <c r="E114" s="26" t="str">
        <f>IF(ISNA(VLOOKUP(C114,'52 COVID'!C:C, 1, FALSE)),"Должник",0)</f>
        <v>Должник</v>
      </c>
      <c r="F114" s="56"/>
    </row>
    <row r="115" spans="1:6" ht="50.1" customHeight="1" x14ac:dyDescent="0.3">
      <c r="A115" s="59"/>
      <c r="B115" s="59"/>
      <c r="C115" s="59"/>
      <c r="D115" s="56"/>
      <c r="E115" s="26" t="str">
        <f>IF(ISNA(VLOOKUP(C115,'52 COVID'!C:C, 1, FALSE)),"Должник",0)</f>
        <v>Должник</v>
      </c>
      <c r="F115" s="56"/>
    </row>
    <row r="116" spans="1:6" ht="50.1" customHeight="1" x14ac:dyDescent="0.3">
      <c r="A116" s="59"/>
      <c r="B116" s="59"/>
      <c r="C116" s="59"/>
      <c r="D116" s="56"/>
      <c r="E116" s="26" t="str">
        <f>IF(ISNA(VLOOKUP(C116,'52 COVID'!C:C, 1, FALSE)),"Должник",0)</f>
        <v>Должник</v>
      </c>
      <c r="F116" s="56"/>
    </row>
    <row r="117" spans="1:6" ht="50.1" customHeight="1" x14ac:dyDescent="0.3">
      <c r="A117" s="59"/>
      <c r="B117" s="59"/>
      <c r="C117" s="59"/>
      <c r="D117" s="56"/>
      <c r="E117" s="26" t="str">
        <f>IF(ISNA(VLOOKUP(C117,'52 COVID'!C:C, 1, FALSE)),"Должник",0)</f>
        <v>Должник</v>
      </c>
      <c r="F117" s="56"/>
    </row>
    <row r="118" spans="1:6" ht="50.1" customHeight="1" x14ac:dyDescent="0.3">
      <c r="A118" s="59"/>
      <c r="B118" s="59"/>
      <c r="C118" s="59"/>
      <c r="D118" s="56"/>
      <c r="E118" s="26" t="str">
        <f>IF(ISNA(VLOOKUP(C118,'52 COVID'!C:C, 1, FALSE)),"Должник",0)</f>
        <v>Должник</v>
      </c>
      <c r="F118" s="56"/>
    </row>
    <row r="119" spans="1:6" ht="50.1" customHeight="1" x14ac:dyDescent="0.3">
      <c r="A119" s="59"/>
      <c r="B119" s="59"/>
      <c r="C119" s="59"/>
      <c r="D119" s="56"/>
      <c r="E119" s="26" t="str">
        <f>IF(ISNA(VLOOKUP(C119,'52 COVID'!C:C, 1, FALSE)),"Должник",0)</f>
        <v>Должник</v>
      </c>
      <c r="F119" s="56"/>
    </row>
    <row r="120" spans="1:6" ht="50.1" customHeight="1" x14ac:dyDescent="0.3">
      <c r="A120" s="59"/>
      <c r="B120" s="59"/>
      <c r="C120" s="59"/>
      <c r="D120" s="56"/>
      <c r="E120" s="26" t="str">
        <f>IF(ISNA(VLOOKUP(C120,'52 COVID'!C:C, 1, FALSE)),"Должник",0)</f>
        <v>Должник</v>
      </c>
      <c r="F120" s="56"/>
    </row>
    <row r="121" spans="1:6" ht="50.1" customHeight="1" x14ac:dyDescent="0.3">
      <c r="A121" s="59"/>
      <c r="B121" s="59"/>
      <c r="C121" s="59"/>
      <c r="D121" s="56"/>
      <c r="E121" s="26" t="str">
        <f>IF(ISNA(VLOOKUP(C121,'52 COVID'!C:C, 1, FALSE)),"Должник",0)</f>
        <v>Должник</v>
      </c>
      <c r="F121" s="56"/>
    </row>
    <row r="122" spans="1:6" ht="50.1" customHeight="1" x14ac:dyDescent="0.3">
      <c r="A122" s="59"/>
      <c r="B122" s="59"/>
      <c r="C122" s="59"/>
      <c r="D122" s="56"/>
      <c r="E122" s="26" t="str">
        <f>IF(ISNA(VLOOKUP(C122,'52 COVID'!C:C, 1, FALSE)),"Должник",0)</f>
        <v>Должник</v>
      </c>
      <c r="F122" s="56"/>
    </row>
    <row r="123" spans="1:6" ht="50.1" customHeight="1" x14ac:dyDescent="0.3">
      <c r="A123" s="59"/>
      <c r="B123" s="59"/>
      <c r="C123" s="59"/>
      <c r="D123" s="56"/>
      <c r="E123" s="26" t="str">
        <f>IF(ISNA(VLOOKUP(C123,'52 COVID'!C:C, 1, FALSE)),"Должник",0)</f>
        <v>Должник</v>
      </c>
      <c r="F123" s="56"/>
    </row>
    <row r="124" spans="1:6" ht="50.1" customHeight="1" x14ac:dyDescent="0.3">
      <c r="A124" s="59"/>
      <c r="B124" s="59"/>
      <c r="C124" s="59"/>
      <c r="D124" s="56"/>
      <c r="E124" s="26" t="str">
        <f>IF(ISNA(VLOOKUP(C124,'52 COVID'!C:C, 1, FALSE)),"Должник",0)</f>
        <v>Должник</v>
      </c>
      <c r="F124" s="56"/>
    </row>
    <row r="125" spans="1:6" ht="50.1" customHeight="1" x14ac:dyDescent="0.3">
      <c r="A125" s="59"/>
      <c r="B125" s="59"/>
      <c r="C125" s="59"/>
      <c r="D125" s="56"/>
      <c r="E125" s="26" t="str">
        <f>IF(ISNA(VLOOKUP(C125,'52 COVID'!C:C, 1, FALSE)),"Должник",0)</f>
        <v>Должник</v>
      </c>
      <c r="F125" s="56"/>
    </row>
    <row r="126" spans="1:6" ht="50.1" customHeight="1" x14ac:dyDescent="0.3">
      <c r="A126" s="59"/>
      <c r="B126" s="59"/>
      <c r="C126" s="59"/>
      <c r="D126" s="56"/>
      <c r="E126" s="26" t="str">
        <f>IF(ISNA(VLOOKUP(C126,'52 COVID'!C:C, 1, FALSE)),"Должник",0)</f>
        <v>Должник</v>
      </c>
      <c r="F126" s="56"/>
    </row>
    <row r="127" spans="1:6" ht="50.1" customHeight="1" x14ac:dyDescent="0.3">
      <c r="A127" s="59"/>
      <c r="B127" s="59"/>
      <c r="C127" s="59"/>
      <c r="D127" s="56"/>
      <c r="E127" s="26" t="str">
        <f>IF(ISNA(VLOOKUP(C127,'52 COVID'!C:C, 1, FALSE)),"Должник",0)</f>
        <v>Должник</v>
      </c>
      <c r="F127" s="56"/>
    </row>
    <row r="128" spans="1:6" ht="50.1" customHeight="1" x14ac:dyDescent="0.3">
      <c r="A128" s="59"/>
      <c r="B128" s="59"/>
      <c r="C128" s="59"/>
      <c r="D128" s="56"/>
      <c r="E128" s="26" t="str">
        <f>IF(ISNA(VLOOKUP(C128,'52 COVID'!C:C, 1, FALSE)),"Должник",0)</f>
        <v>Должник</v>
      </c>
      <c r="F128" s="56"/>
    </row>
    <row r="129" spans="1:6" ht="50.1" customHeight="1" x14ac:dyDescent="0.3">
      <c r="A129" s="59"/>
      <c r="B129" s="59"/>
      <c r="C129" s="59"/>
      <c r="D129" s="56"/>
      <c r="E129" s="26" t="str">
        <f>IF(ISNA(VLOOKUP(C129,'52 COVID'!C:C, 1, FALSE)),"Должник",0)</f>
        <v>Должник</v>
      </c>
      <c r="F129" s="56"/>
    </row>
    <row r="130" spans="1:6" ht="50.1" customHeight="1" x14ac:dyDescent="0.3">
      <c r="A130" s="59"/>
      <c r="B130" s="59"/>
      <c r="C130" s="59"/>
      <c r="D130" s="56"/>
      <c r="E130" s="26" t="str">
        <f>IF(ISNA(VLOOKUP(C130,'52 COVID'!C:C, 1, FALSE)),"Должник",0)</f>
        <v>Должник</v>
      </c>
      <c r="F130" s="56"/>
    </row>
    <row r="131" spans="1:6" ht="50.1" customHeight="1" x14ac:dyDescent="0.3">
      <c r="A131" s="59"/>
      <c r="B131" s="59"/>
      <c r="C131" s="59"/>
      <c r="D131" s="56"/>
      <c r="E131" s="26" t="str">
        <f>IF(ISNA(VLOOKUP(C131,'52 COVID'!C:C, 1, FALSE)),"Должник",0)</f>
        <v>Должник</v>
      </c>
      <c r="F131" s="56"/>
    </row>
    <row r="132" spans="1:6" ht="50.1" customHeight="1" x14ac:dyDescent="0.3">
      <c r="A132" s="59"/>
      <c r="B132" s="59"/>
      <c r="C132" s="59"/>
      <c r="D132" s="56"/>
      <c r="E132" s="26" t="str">
        <f>IF(ISNA(VLOOKUP(C132,'52 COVID'!C:C, 1, FALSE)),"Должник",0)</f>
        <v>Должник</v>
      </c>
      <c r="F132" s="56"/>
    </row>
    <row r="133" spans="1:6" ht="50.1" customHeight="1" x14ac:dyDescent="0.3">
      <c r="A133" s="59"/>
      <c r="B133" s="59"/>
      <c r="C133" s="59"/>
      <c r="D133" s="56"/>
      <c r="E133" s="26" t="str">
        <f>IF(ISNA(VLOOKUP(C133,'52 COVID'!C:C, 1, FALSE)),"Должник",0)</f>
        <v>Должник</v>
      </c>
      <c r="F133" s="56"/>
    </row>
    <row r="134" spans="1:6" ht="50.1" customHeight="1" x14ac:dyDescent="0.3">
      <c r="A134" s="59"/>
      <c r="B134" s="59"/>
      <c r="C134" s="59"/>
      <c r="D134" s="56"/>
      <c r="E134" s="26" t="str">
        <f>IF(ISNA(VLOOKUP(C134,'52 COVID'!C:C, 1, FALSE)),"Должник",0)</f>
        <v>Должник</v>
      </c>
      <c r="F134" s="56"/>
    </row>
    <row r="135" spans="1:6" ht="50.1" customHeight="1" x14ac:dyDescent="0.3">
      <c r="A135" s="59"/>
      <c r="B135" s="59"/>
      <c r="C135" s="59"/>
      <c r="D135" s="56"/>
      <c r="E135" s="26" t="str">
        <f>IF(ISNA(VLOOKUP(C135,'52 COVID'!C:C, 1, FALSE)),"Должник",0)</f>
        <v>Должник</v>
      </c>
      <c r="F135" s="56"/>
    </row>
    <row r="136" spans="1:6" ht="50.1" customHeight="1" x14ac:dyDescent="0.3">
      <c r="A136" s="59"/>
      <c r="B136" s="59"/>
      <c r="C136" s="59"/>
      <c r="D136" s="56"/>
      <c r="E136" s="26" t="str">
        <f>IF(ISNA(VLOOKUP(C136,'52 COVID'!C:C, 1, FALSE)),"Должник",0)</f>
        <v>Должник</v>
      </c>
      <c r="F136" s="56"/>
    </row>
    <row r="137" spans="1:6" ht="50.1" customHeight="1" x14ac:dyDescent="0.3">
      <c r="A137" s="59"/>
      <c r="B137" s="59"/>
      <c r="C137" s="59"/>
      <c r="D137" s="56"/>
      <c r="E137" s="26" t="str">
        <f>IF(ISNA(VLOOKUP(C137,'52 COVID'!C:C, 1, FALSE)),"Должник",0)</f>
        <v>Должник</v>
      </c>
      <c r="F137" s="56"/>
    </row>
    <row r="138" spans="1:6" ht="50.1" customHeight="1" x14ac:dyDescent="0.3">
      <c r="A138" s="59"/>
      <c r="B138" s="59"/>
      <c r="C138" s="59"/>
      <c r="D138" s="56"/>
      <c r="E138" s="26" t="str">
        <f>IF(ISNA(VLOOKUP(C138,'52 COVID'!C:C, 1, FALSE)),"Должник",0)</f>
        <v>Должник</v>
      </c>
      <c r="F138" s="56"/>
    </row>
    <row r="139" spans="1:6" ht="50.1" customHeight="1" x14ac:dyDescent="0.3">
      <c r="A139" s="59"/>
      <c r="B139" s="59"/>
      <c r="C139" s="59"/>
      <c r="D139" s="56"/>
      <c r="E139" s="26" t="str">
        <f>IF(ISNA(VLOOKUP(C139,'52 COVID'!C:C, 1, FALSE)),"Должник",0)</f>
        <v>Должник</v>
      </c>
      <c r="F139" s="56"/>
    </row>
    <row r="140" spans="1:6" ht="50.1" customHeight="1" x14ac:dyDescent="0.3">
      <c r="A140" s="59"/>
      <c r="B140" s="59"/>
      <c r="C140" s="59"/>
      <c r="D140" s="56"/>
      <c r="E140" s="26" t="str">
        <f>IF(ISNA(VLOOKUP(C140,'52 COVID'!C:C, 1, FALSE)),"Должник",0)</f>
        <v>Должник</v>
      </c>
      <c r="F140" s="56"/>
    </row>
    <row r="141" spans="1:6" ht="50.1" customHeight="1" x14ac:dyDescent="0.3">
      <c r="A141" s="59"/>
      <c r="B141" s="59"/>
      <c r="C141" s="59"/>
      <c r="D141" s="56"/>
      <c r="E141" s="26" t="str">
        <f>IF(ISNA(VLOOKUP(C141,'52 COVID'!C:C, 1, FALSE)),"Должник",0)</f>
        <v>Должник</v>
      </c>
      <c r="F141" s="56"/>
    </row>
    <row r="142" spans="1:6" ht="50.1" customHeight="1" x14ac:dyDescent="0.3">
      <c r="A142" s="59"/>
      <c r="B142" s="59"/>
      <c r="C142" s="59"/>
      <c r="D142" s="56"/>
      <c r="E142" s="26" t="str">
        <f>IF(ISNA(VLOOKUP(C142,'52 COVID'!C:C, 1, FALSE)),"Должник",0)</f>
        <v>Должник</v>
      </c>
      <c r="F142" s="56"/>
    </row>
    <row r="143" spans="1:6" ht="50.1" customHeight="1" x14ac:dyDescent="0.3">
      <c r="A143" s="59"/>
      <c r="B143" s="59"/>
      <c r="C143" s="59"/>
      <c r="D143" s="56"/>
      <c r="E143" s="26" t="str">
        <f>IF(ISNA(VLOOKUP(C143,'52 COVID'!C:C, 1, FALSE)),"Должник",0)</f>
        <v>Должник</v>
      </c>
      <c r="F143" s="56"/>
    </row>
    <row r="144" spans="1:6" ht="50.1" customHeight="1" x14ac:dyDescent="0.3">
      <c r="A144" s="59"/>
      <c r="B144" s="59"/>
      <c r="C144" s="59"/>
      <c r="D144" s="56"/>
      <c r="E144" s="26" t="str">
        <f>IF(ISNA(VLOOKUP(C144,'52 COVID'!C:C, 1, FALSE)),"Должник",0)</f>
        <v>Должник</v>
      </c>
      <c r="F144" s="56"/>
    </row>
    <row r="145" spans="1:6" ht="50.1" customHeight="1" x14ac:dyDescent="0.3">
      <c r="A145" s="59"/>
      <c r="B145" s="59"/>
      <c r="C145" s="59"/>
      <c r="D145" s="56"/>
      <c r="E145" s="26" t="str">
        <f>IF(ISNA(VLOOKUP(C145,'52 COVID'!C:C, 1, FALSE)),"Должник",0)</f>
        <v>Должник</v>
      </c>
      <c r="F145" s="56"/>
    </row>
    <row r="146" spans="1:6" ht="50.1" customHeight="1" x14ac:dyDescent="0.3">
      <c r="A146" s="59"/>
      <c r="B146" s="59"/>
      <c r="C146" s="59"/>
      <c r="D146" s="56"/>
      <c r="E146" s="26" t="str">
        <f>IF(ISNA(VLOOKUP(C146,'52 COVID'!C:C, 1, FALSE)),"Должник",0)</f>
        <v>Должник</v>
      </c>
      <c r="F146" s="56"/>
    </row>
    <row r="147" spans="1:6" ht="50.1" customHeight="1" x14ac:dyDescent="0.3">
      <c r="A147" s="59"/>
      <c r="B147" s="59"/>
      <c r="C147" s="59"/>
      <c r="D147" s="56"/>
      <c r="E147" s="26" t="str">
        <f>IF(ISNA(VLOOKUP(C147,'52 COVID'!C:C, 1, FALSE)),"Должник",0)</f>
        <v>Должник</v>
      </c>
      <c r="F147" s="56"/>
    </row>
    <row r="148" spans="1:6" ht="50.1" customHeight="1" x14ac:dyDescent="0.3">
      <c r="A148" s="59"/>
      <c r="B148" s="59"/>
      <c r="C148" s="59"/>
      <c r="D148" s="56"/>
      <c r="E148" s="26" t="str">
        <f>IF(ISNA(VLOOKUP(C148,'52 COVID'!C:C, 1, FALSE)),"Должник",0)</f>
        <v>Должник</v>
      </c>
      <c r="F148" s="56"/>
    </row>
    <row r="149" spans="1:6" ht="50.1" customHeight="1" x14ac:dyDescent="0.3">
      <c r="A149" s="59"/>
      <c r="B149" s="59"/>
      <c r="C149" s="59"/>
      <c r="D149" s="56"/>
      <c r="E149" s="26" t="str">
        <f>IF(ISNA(VLOOKUP(C149,'52 COVID'!C:C, 1, FALSE)),"Должник",0)</f>
        <v>Должник</v>
      </c>
      <c r="F149" s="56"/>
    </row>
    <row r="150" spans="1:6" ht="50.1" customHeight="1" x14ac:dyDescent="0.3">
      <c r="A150" s="59"/>
      <c r="B150" s="59"/>
      <c r="C150" s="59"/>
      <c r="D150" s="56"/>
      <c r="E150" s="26" t="str">
        <f>IF(ISNA(VLOOKUP(C150,'52 COVID'!C:C, 1, FALSE)),"Должник",0)</f>
        <v>Должник</v>
      </c>
      <c r="F150" s="56"/>
    </row>
    <row r="151" spans="1:6" ht="50.1" customHeight="1" x14ac:dyDescent="0.3">
      <c r="A151" s="59"/>
      <c r="B151" s="59"/>
      <c r="C151" s="59"/>
      <c r="D151" s="56"/>
      <c r="E151" s="26" t="str">
        <f>IF(ISNA(VLOOKUP(C151,'52 COVID'!C:C, 1, FALSE)),"Должник",0)</f>
        <v>Должник</v>
      </c>
      <c r="F151" s="56"/>
    </row>
    <row r="152" spans="1:6" ht="50.1" customHeight="1" x14ac:dyDescent="0.3">
      <c r="A152" s="59"/>
      <c r="B152" s="59"/>
      <c r="C152" s="59"/>
      <c r="D152" s="56"/>
      <c r="E152" s="26" t="str">
        <f>IF(ISNA(VLOOKUP(C152,'52 COVID'!C:C, 1, FALSE)),"Должник",0)</f>
        <v>Должник</v>
      </c>
      <c r="F152" s="56"/>
    </row>
    <row r="153" spans="1:6" ht="50.1" customHeight="1" x14ac:dyDescent="0.3">
      <c r="A153" s="59"/>
      <c r="B153" s="59"/>
      <c r="C153" s="59"/>
      <c r="D153" s="56"/>
      <c r="E153" s="26" t="str">
        <f>IF(ISNA(VLOOKUP(C153,'52 COVID'!C:C, 1, FALSE)),"Должник",0)</f>
        <v>Должник</v>
      </c>
      <c r="F153" s="56"/>
    </row>
    <row r="154" spans="1:6" ht="50.1" customHeight="1" x14ac:dyDescent="0.3">
      <c r="A154" s="59"/>
      <c r="B154" s="59"/>
      <c r="C154" s="59"/>
      <c r="D154" s="56"/>
      <c r="E154" s="26" t="str">
        <f>IF(ISNA(VLOOKUP(C154,'52 COVID'!C:C, 1, FALSE)),"Должник",0)</f>
        <v>Должник</v>
      </c>
      <c r="F154" s="56"/>
    </row>
    <row r="155" spans="1:6" ht="50.1" customHeight="1" x14ac:dyDescent="0.3">
      <c r="A155" s="59"/>
      <c r="B155" s="59"/>
      <c r="C155" s="59"/>
      <c r="D155" s="56"/>
      <c r="E155" s="26" t="str">
        <f>IF(ISNA(VLOOKUP(C155,'52 COVID'!C:C, 1, FALSE)),"Должник",0)</f>
        <v>Должник</v>
      </c>
      <c r="F155" s="56"/>
    </row>
    <row r="156" spans="1:6" ht="50.1" customHeight="1" x14ac:dyDescent="0.3">
      <c r="A156" s="59"/>
      <c r="B156" s="59"/>
      <c r="C156" s="59"/>
      <c r="D156" s="56"/>
      <c r="E156" s="26" t="str">
        <f>IF(ISNA(VLOOKUP(C156,'52 COVID'!C:C, 1, FALSE)),"Должник",0)</f>
        <v>Должник</v>
      </c>
      <c r="F156" s="56"/>
    </row>
    <row r="157" spans="1:6" ht="50.1" customHeight="1" x14ac:dyDescent="0.3">
      <c r="A157" s="59"/>
      <c r="B157" s="59"/>
      <c r="C157" s="59"/>
      <c r="D157" s="56"/>
      <c r="E157" s="26" t="str">
        <f>IF(ISNA(VLOOKUP(C157,'52 COVID'!C:C, 1, FALSE)),"Должник",0)</f>
        <v>Должник</v>
      </c>
      <c r="F157" s="56"/>
    </row>
    <row r="158" spans="1:6" ht="50.1" customHeight="1" x14ac:dyDescent="0.3">
      <c r="A158" s="59"/>
      <c r="B158" s="59"/>
      <c r="C158" s="59"/>
      <c r="D158" s="56"/>
      <c r="E158" s="26" t="str">
        <f>IF(ISNA(VLOOKUP(C158,'52 COVID'!C:C, 1, FALSE)),"Должник",0)</f>
        <v>Должник</v>
      </c>
      <c r="F158" s="56"/>
    </row>
    <row r="159" spans="1:6" ht="50.1" customHeight="1" x14ac:dyDescent="0.3">
      <c r="A159" s="59"/>
      <c r="B159" s="59"/>
      <c r="C159" s="59"/>
      <c r="D159" s="56"/>
      <c r="E159" s="26" t="str">
        <f>IF(ISNA(VLOOKUP(C159,'52 COVID'!C:C, 1, FALSE)),"Должник",0)</f>
        <v>Должник</v>
      </c>
      <c r="F159" s="56"/>
    </row>
    <row r="160" spans="1:6" ht="50.1" customHeight="1" x14ac:dyDescent="0.3">
      <c r="A160" s="59"/>
      <c r="B160" s="59"/>
      <c r="C160" s="59"/>
      <c r="D160" s="56"/>
      <c r="E160" s="26" t="str">
        <f>IF(ISNA(VLOOKUP(C160,'52 COVID'!C:C, 1, FALSE)),"Должник",0)</f>
        <v>Должник</v>
      </c>
      <c r="F160" s="56"/>
    </row>
    <row r="161" spans="1:6" ht="50.1" customHeight="1" x14ac:dyDescent="0.3">
      <c r="A161" s="59"/>
      <c r="B161" s="59"/>
      <c r="C161" s="59"/>
      <c r="D161" s="56"/>
      <c r="E161" s="26" t="str">
        <f>IF(ISNA(VLOOKUP(C161,'52 COVID'!C:C, 1, FALSE)),"Должник",0)</f>
        <v>Должник</v>
      </c>
      <c r="F161" s="56"/>
    </row>
    <row r="162" spans="1:6" ht="50.1" customHeight="1" x14ac:dyDescent="0.3">
      <c r="A162" s="59"/>
      <c r="B162" s="59"/>
      <c r="C162" s="59"/>
      <c r="D162" s="56"/>
      <c r="E162" s="26" t="str">
        <f>IF(ISNA(VLOOKUP(C162,'52 COVID'!C:C, 1, FALSE)),"Должник",0)</f>
        <v>Должник</v>
      </c>
      <c r="F162" s="56"/>
    </row>
    <row r="163" spans="1:6" ht="50.1" customHeight="1" x14ac:dyDescent="0.3">
      <c r="A163" s="59"/>
      <c r="B163" s="59"/>
      <c r="C163" s="59"/>
      <c r="D163" s="56"/>
      <c r="E163" s="26" t="str">
        <f>IF(ISNA(VLOOKUP(C163,'52 COVID'!C:C, 1, FALSE)),"Должник",0)</f>
        <v>Должник</v>
      </c>
      <c r="F163" s="56"/>
    </row>
    <row r="164" spans="1:6" ht="50.1" customHeight="1" x14ac:dyDescent="0.3">
      <c r="A164" s="59"/>
      <c r="B164" s="59"/>
      <c r="C164" s="59"/>
      <c r="D164" s="56"/>
      <c r="E164" s="26" t="str">
        <f>IF(ISNA(VLOOKUP(C164,'52 COVID'!C:C, 1, FALSE)),"Должник",0)</f>
        <v>Должник</v>
      </c>
      <c r="F164" s="56"/>
    </row>
    <row r="165" spans="1:6" ht="50.1" customHeight="1" x14ac:dyDescent="0.3">
      <c r="A165" s="59"/>
      <c r="B165" s="59"/>
      <c r="C165" s="59"/>
      <c r="D165" s="56"/>
      <c r="E165" s="26" t="str">
        <f>IF(ISNA(VLOOKUP(C165,'52 COVID'!C:C, 1, FALSE)),"Должник",0)</f>
        <v>Должник</v>
      </c>
      <c r="F165" s="56"/>
    </row>
    <row r="166" spans="1:6" ht="50.1" customHeight="1" x14ac:dyDescent="0.3">
      <c r="A166" s="59"/>
      <c r="B166" s="59"/>
      <c r="C166" s="59"/>
      <c r="D166" s="56"/>
      <c r="E166" s="26" t="str">
        <f>IF(ISNA(VLOOKUP(C166,'52 COVID'!C:C, 1, FALSE)),"Должник",0)</f>
        <v>Должник</v>
      </c>
      <c r="F166" s="56"/>
    </row>
    <row r="167" spans="1:6" ht="50.1" customHeight="1" x14ac:dyDescent="0.3">
      <c r="A167" s="59"/>
      <c r="B167" s="59"/>
      <c r="C167" s="59"/>
      <c r="D167" s="56"/>
      <c r="E167" s="26" t="str">
        <f>IF(ISNA(VLOOKUP(C167,'52 COVID'!C:C, 1, FALSE)),"Должник",0)</f>
        <v>Должник</v>
      </c>
      <c r="F167" s="56"/>
    </row>
    <row r="168" spans="1:6" ht="50.1" customHeight="1" x14ac:dyDescent="0.3">
      <c r="A168" s="59"/>
      <c r="B168" s="59"/>
      <c r="C168" s="59"/>
      <c r="D168" s="56"/>
      <c r="E168" s="26" t="str">
        <f>IF(ISNA(VLOOKUP(C168,'52 COVID'!C:C, 1, FALSE)),"Должник",0)</f>
        <v>Должник</v>
      </c>
      <c r="F168" s="56"/>
    </row>
    <row r="169" spans="1:6" ht="50.1" customHeight="1" x14ac:dyDescent="0.3">
      <c r="A169" s="59"/>
      <c r="B169" s="59"/>
      <c r="C169" s="59"/>
      <c r="D169" s="56"/>
      <c r="E169" s="26" t="str">
        <f>IF(ISNA(VLOOKUP(C169,'52 COVID'!C:C, 1, FALSE)),"Должник",0)</f>
        <v>Должник</v>
      </c>
      <c r="F169" s="56"/>
    </row>
    <row r="170" spans="1:6" ht="50.1" customHeight="1" x14ac:dyDescent="0.3">
      <c r="A170" s="59"/>
      <c r="B170" s="59"/>
      <c r="C170" s="59"/>
      <c r="D170" s="56"/>
      <c r="E170" s="26" t="str">
        <f>IF(ISNA(VLOOKUP(C170,'52 COVID'!C:C, 1, FALSE)),"Должник",0)</f>
        <v>Должник</v>
      </c>
      <c r="F170" s="56"/>
    </row>
    <row r="171" spans="1:6" ht="50.1" customHeight="1" x14ac:dyDescent="0.3">
      <c r="A171" s="59"/>
      <c r="B171" s="59"/>
      <c r="C171" s="59"/>
      <c r="D171" s="56"/>
      <c r="E171" s="26" t="str">
        <f>IF(ISNA(VLOOKUP(C171,'52 COVID'!C:C, 1, FALSE)),"Должник",0)</f>
        <v>Должник</v>
      </c>
      <c r="F171" s="56"/>
    </row>
    <row r="172" spans="1:6" ht="50.1" customHeight="1" x14ac:dyDescent="0.3">
      <c r="A172" s="59"/>
      <c r="B172" s="59"/>
      <c r="C172" s="59"/>
      <c r="D172" s="56"/>
      <c r="E172" s="26" t="str">
        <f>IF(ISNA(VLOOKUP(C172,'52 COVID'!C:C, 1, FALSE)),"Должник",0)</f>
        <v>Должник</v>
      </c>
      <c r="F172" s="56"/>
    </row>
    <row r="173" spans="1:6" ht="50.1" customHeight="1" x14ac:dyDescent="0.3">
      <c r="A173" s="59"/>
      <c r="B173" s="59"/>
      <c r="C173" s="59"/>
      <c r="D173" s="56"/>
      <c r="E173" s="26" t="str">
        <f>IF(ISNA(VLOOKUP(C173,'52 COVID'!C:C, 1, FALSE)),"Должник",0)</f>
        <v>Должник</v>
      </c>
      <c r="F173" s="56"/>
    </row>
    <row r="174" spans="1:6" ht="50.1" customHeight="1" x14ac:dyDescent="0.3">
      <c r="A174" s="59"/>
      <c r="B174" s="59"/>
      <c r="C174" s="59"/>
      <c r="D174" s="56"/>
      <c r="E174" s="26" t="str">
        <f>IF(ISNA(VLOOKUP(C174,'52 COVID'!C:C, 1, FALSE)),"Должник",0)</f>
        <v>Должник</v>
      </c>
      <c r="F174" s="56"/>
    </row>
    <row r="175" spans="1:6" ht="50.1" customHeight="1" x14ac:dyDescent="0.3">
      <c r="A175" s="59"/>
      <c r="B175" s="59"/>
      <c r="C175" s="59"/>
      <c r="D175" s="56"/>
      <c r="E175" s="26" t="str">
        <f>IF(ISNA(VLOOKUP(C175,'52 COVID'!C:C, 1, FALSE)),"Должник",0)</f>
        <v>Должник</v>
      </c>
      <c r="F175" s="56"/>
    </row>
    <row r="176" spans="1:6" ht="50.1" customHeight="1" x14ac:dyDescent="0.3">
      <c r="A176" s="59"/>
      <c r="B176" s="59"/>
      <c r="C176" s="59"/>
      <c r="D176" s="56"/>
      <c r="E176" s="26" t="str">
        <f>IF(ISNA(VLOOKUP(C176,'52 COVID'!C:C, 1, FALSE)),"Должник",0)</f>
        <v>Должник</v>
      </c>
      <c r="F176" s="56"/>
    </row>
    <row r="177" spans="1:6" ht="50.1" customHeight="1" x14ac:dyDescent="0.3">
      <c r="A177" s="59"/>
      <c r="B177" s="59"/>
      <c r="C177" s="59"/>
      <c r="D177" s="56"/>
      <c r="E177" s="26" t="str">
        <f>IF(ISNA(VLOOKUP(C177,'52 COVID'!C:C, 1, FALSE)),"Должник",0)</f>
        <v>Должник</v>
      </c>
      <c r="F177" s="56"/>
    </row>
    <row r="178" spans="1:6" ht="50.1" customHeight="1" x14ac:dyDescent="0.3">
      <c r="A178" s="59"/>
      <c r="B178" s="59"/>
      <c r="C178" s="59"/>
      <c r="D178" s="56"/>
      <c r="E178" s="26" t="str">
        <f>IF(ISNA(VLOOKUP(C178,'52 COVID'!C:C, 1, FALSE)),"Должник",0)</f>
        <v>Должник</v>
      </c>
      <c r="F178" s="56"/>
    </row>
    <row r="179" spans="1:6" ht="50.1" customHeight="1" x14ac:dyDescent="0.3">
      <c r="A179" s="59"/>
      <c r="B179" s="59"/>
      <c r="C179" s="59"/>
      <c r="D179" s="56"/>
      <c r="E179" s="26" t="str">
        <f>IF(ISNA(VLOOKUP(C179,'52 COVID'!C:C, 1, FALSE)),"Должник",0)</f>
        <v>Должник</v>
      </c>
      <c r="F179" s="56"/>
    </row>
    <row r="180" spans="1:6" ht="50.1" customHeight="1" x14ac:dyDescent="0.3">
      <c r="A180" s="59"/>
      <c r="B180" s="59"/>
      <c r="C180" s="59"/>
      <c r="D180" s="56"/>
      <c r="E180" s="26" t="str">
        <f>IF(ISNA(VLOOKUP(C180,'52 COVID'!C:C, 1, FALSE)),"Должник",0)</f>
        <v>Должник</v>
      </c>
      <c r="F180" s="56"/>
    </row>
    <row r="181" spans="1:6" ht="50.1" customHeight="1" x14ac:dyDescent="0.3">
      <c r="A181" s="59"/>
      <c r="B181" s="59"/>
      <c r="C181" s="59"/>
      <c r="D181" s="56"/>
      <c r="E181" s="26" t="str">
        <f>IF(ISNA(VLOOKUP(C181,'52 COVID'!C:C, 1, FALSE)),"Должник",0)</f>
        <v>Должник</v>
      </c>
      <c r="F181" s="56"/>
    </row>
    <row r="182" spans="1:6" ht="50.1" customHeight="1" x14ac:dyDescent="0.3">
      <c r="A182" s="59"/>
      <c r="B182" s="59"/>
      <c r="C182" s="59"/>
      <c r="D182" s="56"/>
      <c r="E182" s="26" t="str">
        <f>IF(ISNA(VLOOKUP(C182,'52 COVID'!C:C, 1, FALSE)),"Должник",0)</f>
        <v>Должник</v>
      </c>
      <c r="F182" s="56"/>
    </row>
    <row r="183" spans="1:6" ht="50.1" customHeight="1" x14ac:dyDescent="0.3">
      <c r="A183" s="59"/>
      <c r="B183" s="59"/>
      <c r="C183" s="59"/>
      <c r="D183" s="56"/>
      <c r="E183" s="26" t="str">
        <f>IF(ISNA(VLOOKUP(C183,'52 COVID'!C:C, 1, FALSE)),"Должник",0)</f>
        <v>Должник</v>
      </c>
      <c r="F183" s="56"/>
    </row>
    <row r="184" spans="1:6" ht="50.1" customHeight="1" x14ac:dyDescent="0.3">
      <c r="A184" s="59"/>
      <c r="B184" s="59"/>
      <c r="C184" s="59"/>
      <c r="D184" s="56"/>
      <c r="E184" s="26" t="str">
        <f>IF(ISNA(VLOOKUP(C184,'52 COVID'!C:C, 1, FALSE)),"Должник",0)</f>
        <v>Должник</v>
      </c>
      <c r="F184" s="56"/>
    </row>
    <row r="185" spans="1:6" ht="50.1" customHeight="1" x14ac:dyDescent="0.3">
      <c r="A185" s="59"/>
      <c r="B185" s="59"/>
      <c r="C185" s="59"/>
      <c r="D185" s="56"/>
      <c r="E185" s="26" t="str">
        <f>IF(ISNA(VLOOKUP(C185,'52 COVID'!C:C, 1, FALSE)),"Должник",0)</f>
        <v>Должник</v>
      </c>
      <c r="F185" s="56"/>
    </row>
    <row r="186" spans="1:6" ht="50.1" customHeight="1" x14ac:dyDescent="0.3">
      <c r="A186" s="59"/>
      <c r="B186" s="59"/>
      <c r="C186" s="59"/>
      <c r="D186" s="56"/>
      <c r="E186" s="26" t="str">
        <f>IF(ISNA(VLOOKUP(C186,'52 COVID'!C:C, 1, FALSE)),"Должник",0)</f>
        <v>Должник</v>
      </c>
      <c r="F186" s="56"/>
    </row>
    <row r="187" spans="1:6" ht="50.1" customHeight="1" x14ac:dyDescent="0.3">
      <c r="A187" s="59"/>
      <c r="B187" s="59"/>
      <c r="C187" s="59"/>
      <c r="D187" s="56"/>
      <c r="E187" s="26" t="str">
        <f>IF(ISNA(VLOOKUP(C187,'52 COVID'!C:C, 1, FALSE)),"Должник",0)</f>
        <v>Должник</v>
      </c>
      <c r="F187" s="56"/>
    </row>
    <row r="188" spans="1:6" ht="50.1" customHeight="1" x14ac:dyDescent="0.3">
      <c r="A188" s="59"/>
      <c r="B188" s="59"/>
      <c r="C188" s="59"/>
      <c r="D188" s="56"/>
      <c r="E188" s="26" t="str">
        <f>IF(ISNA(VLOOKUP(C188,'52 COVID'!C:C, 1, FALSE)),"Должник",0)</f>
        <v>Должник</v>
      </c>
      <c r="F188" s="56"/>
    </row>
    <row r="189" spans="1:6" ht="50.1" customHeight="1" x14ac:dyDescent="0.3">
      <c r="A189" s="59"/>
      <c r="B189" s="59"/>
      <c r="C189" s="59"/>
      <c r="D189" s="56"/>
      <c r="E189" s="26" t="str">
        <f>IF(ISNA(VLOOKUP(C189,'52 COVID'!C:C, 1, FALSE)),"Должник",0)</f>
        <v>Должник</v>
      </c>
      <c r="F189" s="56"/>
    </row>
    <row r="190" spans="1:6" ht="50.1" customHeight="1" x14ac:dyDescent="0.3">
      <c r="A190" s="59"/>
      <c r="B190" s="59"/>
      <c r="C190" s="59"/>
      <c r="D190" s="56"/>
      <c r="E190" s="26" t="str">
        <f>IF(ISNA(VLOOKUP(C190,'52 COVID'!C:C, 1, FALSE)),"Должник",0)</f>
        <v>Должник</v>
      </c>
      <c r="F190" s="56"/>
    </row>
    <row r="191" spans="1:6" ht="50.1" customHeight="1" x14ac:dyDescent="0.3">
      <c r="A191" s="59"/>
      <c r="B191" s="59"/>
      <c r="C191" s="59"/>
      <c r="D191" s="56"/>
      <c r="E191" s="26" t="str">
        <f>IF(ISNA(VLOOKUP(C191,'52 COVID'!C:C, 1, FALSE)),"Должник",0)</f>
        <v>Должник</v>
      </c>
      <c r="F191" s="56"/>
    </row>
    <row r="192" spans="1:6" ht="50.1" customHeight="1" x14ac:dyDescent="0.3">
      <c r="A192" s="59"/>
      <c r="B192" s="59"/>
      <c r="C192" s="59"/>
      <c r="D192" s="56"/>
      <c r="E192" s="26" t="str">
        <f>IF(ISNA(VLOOKUP(C192,'52 COVID'!C:C, 1, FALSE)),"Должник",0)</f>
        <v>Должник</v>
      </c>
      <c r="F192" s="56"/>
    </row>
    <row r="193" spans="1:6" ht="50.1" customHeight="1" x14ac:dyDescent="0.3">
      <c r="A193" s="59"/>
      <c r="B193" s="59"/>
      <c r="C193" s="59"/>
      <c r="D193" s="56"/>
      <c r="E193" s="26" t="str">
        <f>IF(ISNA(VLOOKUP(C193,'52 COVID'!C:C, 1, FALSE)),"Должник",0)</f>
        <v>Должник</v>
      </c>
      <c r="F193" s="56"/>
    </row>
    <row r="194" spans="1:6" ht="50.1" customHeight="1" x14ac:dyDescent="0.3">
      <c r="A194" s="59"/>
      <c r="B194" s="59"/>
      <c r="C194" s="59"/>
      <c r="D194" s="56"/>
      <c r="E194" s="26" t="str">
        <f>IF(ISNA(VLOOKUP(C194,'52 COVID'!C:C, 1, FALSE)),"Должник",0)</f>
        <v>Должник</v>
      </c>
      <c r="F194" s="56"/>
    </row>
    <row r="195" spans="1:6" ht="50.1" customHeight="1" x14ac:dyDescent="0.3">
      <c r="A195" s="59"/>
      <c r="B195" s="59"/>
      <c r="C195" s="59"/>
      <c r="D195" s="56"/>
      <c r="E195" s="26" t="str">
        <f>IF(ISNA(VLOOKUP(C195,'52 COVID'!C:C, 1, FALSE)),"Должник",0)</f>
        <v>Должник</v>
      </c>
      <c r="F195" s="56"/>
    </row>
    <row r="196" spans="1:6" ht="50.1" customHeight="1" x14ac:dyDescent="0.3">
      <c r="A196" s="59"/>
      <c r="B196" s="59"/>
      <c r="C196" s="59"/>
      <c r="D196" s="56"/>
      <c r="E196" s="26" t="str">
        <f>IF(ISNA(VLOOKUP(C196,'52 COVID'!C:C, 1, FALSE)),"Должник",0)</f>
        <v>Должник</v>
      </c>
      <c r="F196" s="56"/>
    </row>
    <row r="197" spans="1:6" ht="50.1" customHeight="1" x14ac:dyDescent="0.3">
      <c r="A197" s="59"/>
      <c r="B197" s="59"/>
      <c r="C197" s="59"/>
      <c r="D197" s="56"/>
      <c r="E197" s="26" t="str">
        <f>IF(ISNA(VLOOKUP(C197,'52 COVID'!C:C, 1, FALSE)),"Должник",0)</f>
        <v>Должник</v>
      </c>
      <c r="F197" s="56"/>
    </row>
    <row r="198" spans="1:6" ht="50.1" customHeight="1" x14ac:dyDescent="0.3">
      <c r="A198" s="59"/>
      <c r="B198" s="59"/>
      <c r="C198" s="59"/>
      <c r="D198" s="56"/>
      <c r="E198" s="26" t="str">
        <f>IF(ISNA(VLOOKUP(C198,'52 COVID'!C:C, 1, FALSE)),"Должник",0)</f>
        <v>Должник</v>
      </c>
      <c r="F198" s="56"/>
    </row>
    <row r="199" spans="1:6" ht="50.1" customHeight="1" x14ac:dyDescent="0.3">
      <c r="A199" s="59"/>
      <c r="B199" s="59"/>
      <c r="C199" s="59"/>
      <c r="D199" s="56"/>
      <c r="E199" s="26" t="str">
        <f>IF(ISNA(VLOOKUP(C199,'52 COVID'!C:C, 1, FALSE)),"Должник",0)</f>
        <v>Должник</v>
      </c>
      <c r="F199" s="56"/>
    </row>
    <row r="200" spans="1:6" ht="50.1" customHeight="1" x14ac:dyDescent="0.3">
      <c r="A200" s="59"/>
      <c r="B200" s="59"/>
      <c r="C200" s="59"/>
      <c r="D200" s="56"/>
      <c r="E200" s="26" t="str">
        <f>IF(ISNA(VLOOKUP(C200,'52 COVID'!C:C, 1, FALSE)),"Должник",0)</f>
        <v>Должник</v>
      </c>
      <c r="F200" s="56"/>
    </row>
    <row r="201" spans="1:6" ht="50.1" customHeight="1" x14ac:dyDescent="0.3">
      <c r="A201" s="59"/>
      <c r="B201" s="59"/>
      <c r="C201" s="59"/>
      <c r="D201" s="56"/>
      <c r="E201" s="26" t="str">
        <f>IF(ISNA(VLOOKUP(C201,'52 COVID'!C:C, 1, FALSE)),"Должник",0)</f>
        <v>Должник</v>
      </c>
      <c r="F201" s="56"/>
    </row>
    <row r="202" spans="1:6" ht="50.1" customHeight="1" x14ac:dyDescent="0.3">
      <c r="A202" s="59"/>
      <c r="B202" s="59"/>
      <c r="C202" s="59"/>
      <c r="D202" s="56"/>
      <c r="E202" s="26" t="str">
        <f>IF(ISNA(VLOOKUP(C202,'52 COVID'!C:C, 1, FALSE)),"Должник",0)</f>
        <v>Должник</v>
      </c>
      <c r="F202" s="56"/>
    </row>
    <row r="203" spans="1:6" ht="50.1" customHeight="1" x14ac:dyDescent="0.3">
      <c r="A203" s="59"/>
      <c r="B203" s="59"/>
      <c r="C203" s="59"/>
      <c r="D203" s="56"/>
      <c r="E203" s="26" t="str">
        <f>IF(ISNA(VLOOKUP(C203,'52 COVID'!C:C, 1, FALSE)),"Должник",0)</f>
        <v>Должник</v>
      </c>
      <c r="F203" s="56"/>
    </row>
    <row r="204" spans="1:6" ht="50.1" customHeight="1" x14ac:dyDescent="0.3">
      <c r="A204" s="59"/>
      <c r="B204" s="59"/>
      <c r="C204" s="59"/>
      <c r="D204" s="56"/>
      <c r="E204" s="26" t="str">
        <f>IF(ISNA(VLOOKUP(C204,'52 COVID'!C:C, 1, FALSE)),"Должник",0)</f>
        <v>Должник</v>
      </c>
      <c r="F204" s="56"/>
    </row>
    <row r="205" spans="1:6" ht="50.1" customHeight="1" x14ac:dyDescent="0.3">
      <c r="A205" s="59"/>
      <c r="B205" s="59"/>
      <c r="C205" s="59"/>
      <c r="D205" s="56"/>
      <c r="E205" s="26" t="str">
        <f>IF(ISNA(VLOOKUP(C205,'52 COVID'!C:C, 1, FALSE)),"Должник",0)</f>
        <v>Должник</v>
      </c>
      <c r="F205" s="56"/>
    </row>
    <row r="206" spans="1:6" ht="50.1" customHeight="1" x14ac:dyDescent="0.3">
      <c r="A206" s="59"/>
      <c r="B206" s="59"/>
      <c r="C206" s="59"/>
      <c r="D206" s="56"/>
      <c r="E206" s="26" t="str">
        <f>IF(ISNA(VLOOKUP(C206,'52 COVID'!C:C, 1, FALSE)),"Должник",0)</f>
        <v>Должник</v>
      </c>
      <c r="F206" s="56"/>
    </row>
    <row r="207" spans="1:6" ht="50.1" customHeight="1" x14ac:dyDescent="0.3">
      <c r="A207" s="59"/>
      <c r="B207" s="59"/>
      <c r="C207" s="59"/>
      <c r="D207" s="56"/>
      <c r="E207" s="26" t="str">
        <f>IF(ISNA(VLOOKUP(C207,'52 COVID'!C:C, 1, FALSE)),"Должник",0)</f>
        <v>Должник</v>
      </c>
      <c r="F207" s="56"/>
    </row>
    <row r="208" spans="1:6" ht="50.1" customHeight="1" x14ac:dyDescent="0.3">
      <c r="A208" s="59"/>
      <c r="B208" s="59"/>
      <c r="C208" s="59"/>
      <c r="D208" s="56"/>
      <c r="E208" s="26" t="str">
        <f>IF(ISNA(VLOOKUP(C208,'52 COVID'!C:C, 1, FALSE)),"Должник",0)</f>
        <v>Должник</v>
      </c>
      <c r="F208" s="56"/>
    </row>
    <row r="209" spans="1:6" ht="50.1" customHeight="1" x14ac:dyDescent="0.3">
      <c r="A209" s="59"/>
      <c r="B209" s="59"/>
      <c r="C209" s="59"/>
      <c r="D209" s="56"/>
      <c r="E209" s="26" t="str">
        <f>IF(ISNA(VLOOKUP(C209,'52 COVID'!C:C, 1, FALSE)),"Должник",0)</f>
        <v>Должник</v>
      </c>
      <c r="F209" s="56"/>
    </row>
    <row r="210" spans="1:6" ht="50.1" customHeight="1" x14ac:dyDescent="0.3">
      <c r="A210" s="59"/>
      <c r="B210" s="59"/>
      <c r="C210" s="59"/>
      <c r="D210" s="56"/>
      <c r="E210" s="26" t="str">
        <f>IF(ISNA(VLOOKUP(C210,'52 COVID'!C:C, 1, FALSE)),"Должник",0)</f>
        <v>Должник</v>
      </c>
      <c r="F210" s="56"/>
    </row>
    <row r="211" spans="1:6" ht="50.1" customHeight="1" x14ac:dyDescent="0.3">
      <c r="A211" s="59"/>
      <c r="B211" s="59"/>
      <c r="C211" s="59"/>
      <c r="D211" s="56"/>
      <c r="E211" s="26" t="str">
        <f>IF(ISNA(VLOOKUP(C211,'52 COVID'!C:C, 1, FALSE)),"Должник",0)</f>
        <v>Должник</v>
      </c>
      <c r="F211" s="56"/>
    </row>
    <row r="212" spans="1:6" ht="50.1" customHeight="1" x14ac:dyDescent="0.3">
      <c r="A212" s="59"/>
      <c r="B212" s="59"/>
      <c r="C212" s="59"/>
      <c r="D212" s="56"/>
      <c r="E212" s="26" t="str">
        <f>IF(ISNA(VLOOKUP(C212,'52 COVID'!C:C, 1, FALSE)),"Должник",0)</f>
        <v>Должник</v>
      </c>
      <c r="F212" s="56"/>
    </row>
    <row r="213" spans="1:6" ht="50.1" customHeight="1" x14ac:dyDescent="0.3">
      <c r="A213" s="59"/>
      <c r="B213" s="59"/>
      <c r="C213" s="59"/>
      <c r="D213" s="56"/>
      <c r="E213" s="26" t="str">
        <f>IF(ISNA(VLOOKUP(C213,'52 COVID'!C:C, 1, FALSE)),"Должник",0)</f>
        <v>Должник</v>
      </c>
      <c r="F213" s="56"/>
    </row>
    <row r="214" spans="1:6" ht="50.1" customHeight="1" x14ac:dyDescent="0.3">
      <c r="A214" s="59"/>
      <c r="B214" s="59"/>
      <c r="C214" s="59"/>
      <c r="D214" s="56"/>
      <c r="E214" s="26" t="str">
        <f>IF(ISNA(VLOOKUP(C214,'52 COVID'!C:C, 1, FALSE)),"Должник",0)</f>
        <v>Должник</v>
      </c>
      <c r="F214" s="56"/>
    </row>
    <row r="215" spans="1:6" ht="50.1" customHeight="1" x14ac:dyDescent="0.3">
      <c r="A215" s="59"/>
      <c r="B215" s="59"/>
      <c r="C215" s="59"/>
      <c r="D215" s="56"/>
      <c r="E215" s="26" t="str">
        <f>IF(ISNA(VLOOKUP(C215,'52 COVID'!C:C, 1, FALSE)),"Должник",0)</f>
        <v>Должник</v>
      </c>
      <c r="F215" s="56"/>
    </row>
    <row r="216" spans="1:6" ht="50.1" customHeight="1" x14ac:dyDescent="0.3">
      <c r="A216" s="59"/>
      <c r="B216" s="59"/>
      <c r="C216" s="59"/>
      <c r="D216" s="56"/>
      <c r="E216" s="26" t="str">
        <f>IF(ISNA(VLOOKUP(C216,'52 COVID'!C:C, 1, FALSE)),"Должник",0)</f>
        <v>Должник</v>
      </c>
      <c r="F216" s="56"/>
    </row>
    <row r="217" spans="1:6" ht="50.1" customHeight="1" x14ac:dyDescent="0.3">
      <c r="A217" s="59"/>
      <c r="B217" s="59"/>
      <c r="C217" s="59"/>
      <c r="D217" s="56"/>
      <c r="E217" s="26" t="str">
        <f>IF(ISNA(VLOOKUP(C217,'52 COVID'!C:C, 1, FALSE)),"Должник",0)</f>
        <v>Должник</v>
      </c>
      <c r="F217" s="56"/>
    </row>
    <row r="218" spans="1:6" ht="50.1" customHeight="1" x14ac:dyDescent="0.3">
      <c r="A218" s="59"/>
      <c r="B218" s="59"/>
      <c r="C218" s="59"/>
      <c r="D218" s="56"/>
      <c r="E218" s="26" t="str">
        <f>IF(ISNA(VLOOKUP(C218,'52 COVID'!C:C, 1, FALSE)),"Должник",0)</f>
        <v>Должник</v>
      </c>
      <c r="F218" s="56"/>
    </row>
    <row r="219" spans="1:6" ht="50.1" customHeight="1" x14ac:dyDescent="0.3">
      <c r="A219" s="59"/>
      <c r="B219" s="59"/>
      <c r="C219" s="59"/>
      <c r="D219" s="56"/>
      <c r="E219" s="26" t="str">
        <f>IF(ISNA(VLOOKUP(C219,'52 COVID'!C:C, 1, FALSE)),"Должник",0)</f>
        <v>Должник</v>
      </c>
      <c r="F219" s="56"/>
    </row>
    <row r="220" spans="1:6" ht="50.1" customHeight="1" x14ac:dyDescent="0.3">
      <c r="A220" s="59"/>
      <c r="B220" s="59"/>
      <c r="C220" s="59"/>
      <c r="D220" s="56"/>
      <c r="E220" s="26" t="str">
        <f>IF(ISNA(VLOOKUP(C220,'52 COVID'!C:C, 1, FALSE)),"Должник",0)</f>
        <v>Должник</v>
      </c>
      <c r="F220" s="56"/>
    </row>
    <row r="221" spans="1:6" ht="50.1" customHeight="1" x14ac:dyDescent="0.3">
      <c r="A221" s="59"/>
      <c r="B221" s="59"/>
      <c r="C221" s="59"/>
      <c r="D221" s="56"/>
      <c r="E221" s="26" t="str">
        <f>IF(ISNA(VLOOKUP(C221,'52 COVID'!C:C, 1, FALSE)),"Должник",0)</f>
        <v>Должник</v>
      </c>
      <c r="F221" s="56"/>
    </row>
    <row r="222" spans="1:6" ht="50.1" customHeight="1" x14ac:dyDescent="0.3">
      <c r="A222" s="59"/>
      <c r="B222" s="59"/>
      <c r="C222" s="59"/>
      <c r="D222" s="56"/>
      <c r="E222" s="26" t="str">
        <f>IF(ISNA(VLOOKUP(C222,'52 COVID'!C:C, 1, FALSE)),"Должник",0)</f>
        <v>Должник</v>
      </c>
      <c r="F222" s="56"/>
    </row>
    <row r="223" spans="1:6" ht="50.1" customHeight="1" x14ac:dyDescent="0.3">
      <c r="A223" s="59"/>
      <c r="B223" s="59"/>
      <c r="C223" s="59"/>
      <c r="D223" s="56"/>
      <c r="E223" s="26" t="str">
        <f>IF(ISNA(VLOOKUP(C223,'52 COVID'!C:C, 1, FALSE)),"Должник",0)</f>
        <v>Должник</v>
      </c>
      <c r="F223" s="56"/>
    </row>
    <row r="224" spans="1:6" ht="50.1" customHeight="1" x14ac:dyDescent="0.3">
      <c r="A224" s="59"/>
      <c r="B224" s="59"/>
      <c r="C224" s="59"/>
      <c r="D224" s="56"/>
      <c r="E224" s="26" t="str">
        <f>IF(ISNA(VLOOKUP(C224,'52 COVID'!C:C, 1, FALSE)),"Должник",0)</f>
        <v>Должник</v>
      </c>
      <c r="F224" s="56"/>
    </row>
    <row r="225" spans="1:6" ht="50.1" customHeight="1" x14ac:dyDescent="0.3">
      <c r="A225" s="59"/>
      <c r="B225" s="59"/>
      <c r="C225" s="59"/>
      <c r="D225" s="56"/>
      <c r="E225" s="26" t="str">
        <f>IF(ISNA(VLOOKUP(C225,'52 COVID'!C:C, 1, FALSE)),"Должник",0)</f>
        <v>Должник</v>
      </c>
      <c r="F225" s="56"/>
    </row>
    <row r="226" spans="1:6" ht="50.1" customHeight="1" x14ac:dyDescent="0.3">
      <c r="A226" s="59"/>
      <c r="B226" s="59"/>
      <c r="C226" s="59"/>
      <c r="D226" s="56"/>
      <c r="E226" s="26" t="str">
        <f>IF(ISNA(VLOOKUP(C226,'52 COVID'!C:C, 1, FALSE)),"Должник",0)</f>
        <v>Должник</v>
      </c>
      <c r="F226" s="56"/>
    </row>
    <row r="227" spans="1:6" ht="50.1" customHeight="1" x14ac:dyDescent="0.3">
      <c r="A227" s="59"/>
      <c r="B227" s="59"/>
      <c r="C227" s="59"/>
      <c r="D227" s="56"/>
      <c r="E227" s="26" t="str">
        <f>IF(ISNA(VLOOKUP(C227,'52 COVID'!C:C, 1, FALSE)),"Должник",0)</f>
        <v>Должник</v>
      </c>
      <c r="F227" s="56"/>
    </row>
    <row r="228" spans="1:6" ht="50.1" customHeight="1" x14ac:dyDescent="0.3">
      <c r="A228" s="60"/>
      <c r="B228" s="60"/>
      <c r="C228" s="59"/>
      <c r="D228" s="56"/>
      <c r="E228" s="26" t="str">
        <f>IF(ISNA(VLOOKUP(C228,'52 COVID'!C:C, 1, FALSE)),"Должник",0)</f>
        <v>Должник</v>
      </c>
      <c r="F228" s="56"/>
    </row>
    <row r="229" spans="1:6" ht="50.1" customHeight="1" x14ac:dyDescent="0.3">
      <c r="A229" s="60"/>
      <c r="B229" s="60"/>
      <c r="C229" s="59"/>
      <c r="D229" s="56"/>
      <c r="E229" s="26" t="str">
        <f>IF(ISNA(VLOOKUP(C229,'52 COVID'!C:C, 1, FALSE)),"Должник",0)</f>
        <v>Должник</v>
      </c>
      <c r="F229" s="56"/>
    </row>
    <row r="230" spans="1:6" ht="50.1" customHeight="1" x14ac:dyDescent="0.3">
      <c r="A230" s="60"/>
      <c r="B230" s="60"/>
      <c r="C230" s="59"/>
      <c r="D230" s="56"/>
      <c r="E230" s="26" t="str">
        <f>IF(ISNA(VLOOKUP(C230,'52 COVID'!C:C, 1, FALSE)),"Должник",0)</f>
        <v>Должник</v>
      </c>
      <c r="F230" s="56"/>
    </row>
    <row r="231" spans="1:6" ht="50.1" customHeight="1" x14ac:dyDescent="0.3">
      <c r="A231" s="60"/>
      <c r="B231" s="60"/>
      <c r="C231" s="59"/>
      <c r="D231" s="56"/>
      <c r="E231" s="26" t="str">
        <f>IF(ISNA(VLOOKUP(C231,'52 COVID'!C:C, 1, FALSE)),"Должник",0)</f>
        <v>Должник</v>
      </c>
      <c r="F231" s="56"/>
    </row>
    <row r="232" spans="1:6" ht="50.1" customHeight="1" x14ac:dyDescent="0.3">
      <c r="A232" s="60"/>
      <c r="B232" s="60"/>
      <c r="C232" s="59"/>
      <c r="D232" s="56"/>
      <c r="E232" s="26" t="str">
        <f>IF(ISNA(VLOOKUP(C232,'52 COVID'!C:C, 1, FALSE)),"Должник",0)</f>
        <v>Должник</v>
      </c>
      <c r="F232" s="56"/>
    </row>
    <row r="233" spans="1:6" ht="50.1" customHeight="1" x14ac:dyDescent="0.3">
      <c r="A233" s="60"/>
      <c r="B233" s="60"/>
      <c r="C233" s="59"/>
      <c r="D233" s="56"/>
      <c r="E233" s="26" t="str">
        <f>IF(ISNA(VLOOKUP(C233,'52 COVID'!C:C, 1, FALSE)),"Должник",0)</f>
        <v>Должник</v>
      </c>
      <c r="F233" s="56"/>
    </row>
    <row r="234" spans="1:6" ht="50.1" customHeight="1" x14ac:dyDescent="0.3">
      <c r="A234" s="60"/>
      <c r="B234" s="60"/>
      <c r="C234" s="59"/>
      <c r="D234" s="56"/>
      <c r="E234" s="26" t="str">
        <f>IF(ISNA(VLOOKUP(C234,'52 COVID'!C:C, 1, FALSE)),"Должник",0)</f>
        <v>Должник</v>
      </c>
      <c r="F234" s="56"/>
    </row>
    <row r="235" spans="1:6" ht="50.1" customHeight="1" x14ac:dyDescent="0.3">
      <c r="A235" s="60"/>
      <c r="B235" s="60"/>
      <c r="C235" s="59"/>
      <c r="D235" s="56"/>
      <c r="E235" s="26" t="str">
        <f>IF(ISNA(VLOOKUP(C235,'52 COVID'!C:C, 1, FALSE)),"Должник",0)</f>
        <v>Должник</v>
      </c>
      <c r="F235" s="56"/>
    </row>
    <row r="236" spans="1:6" ht="50.1" customHeight="1" x14ac:dyDescent="0.3">
      <c r="A236" s="60"/>
      <c r="B236" s="60"/>
      <c r="C236" s="59"/>
      <c r="D236" s="56"/>
      <c r="E236" s="26" t="str">
        <f>IF(ISNA(VLOOKUP(C236,'52 COVID'!C:C, 1, FALSE)),"Должник",0)</f>
        <v>Должник</v>
      </c>
      <c r="F236" s="56"/>
    </row>
    <row r="237" spans="1:6" ht="50.1" customHeight="1" x14ac:dyDescent="0.3">
      <c r="A237" s="60"/>
      <c r="B237" s="60"/>
      <c r="C237" s="59"/>
      <c r="D237" s="56"/>
      <c r="E237" s="26" t="str">
        <f>IF(ISNA(VLOOKUP(C237,'52 COVID'!C:C, 1, FALSE)),"Должник",0)</f>
        <v>Должник</v>
      </c>
      <c r="F237" s="56"/>
    </row>
    <row r="238" spans="1:6" ht="50.1" customHeight="1" x14ac:dyDescent="0.3">
      <c r="A238" s="60"/>
      <c r="B238" s="60"/>
      <c r="C238" s="59"/>
      <c r="D238" s="56"/>
      <c r="E238" s="26" t="str">
        <f>IF(ISNA(VLOOKUP(C238,'52 COVID'!C:C, 1, FALSE)),"Должник",0)</f>
        <v>Должник</v>
      </c>
      <c r="F238" s="56"/>
    </row>
    <row r="239" spans="1:6" ht="50.1" customHeight="1" x14ac:dyDescent="0.3">
      <c r="A239" s="60"/>
      <c r="B239" s="60"/>
      <c r="C239" s="59"/>
      <c r="D239" s="56"/>
      <c r="E239" s="26" t="str">
        <f>IF(ISNA(VLOOKUP(C239,'52 COVID'!C:C, 1, FALSE)),"Должник",0)</f>
        <v>Должник</v>
      </c>
      <c r="F239" s="56"/>
    </row>
    <row r="240" spans="1:6" ht="50.1" customHeight="1" x14ac:dyDescent="0.3">
      <c r="A240" s="60"/>
      <c r="B240" s="60"/>
      <c r="C240" s="59"/>
      <c r="D240" s="56"/>
      <c r="E240" s="26" t="str">
        <f>IF(ISNA(VLOOKUP(C240,'52 COVID'!C:C, 1, FALSE)),"Должник",0)</f>
        <v>Должник</v>
      </c>
      <c r="F240" s="56"/>
    </row>
    <row r="241" spans="1:6" ht="50.1" customHeight="1" x14ac:dyDescent="0.3">
      <c r="A241" s="60"/>
      <c r="B241" s="60"/>
      <c r="C241" s="59"/>
      <c r="D241" s="56"/>
      <c r="E241" s="26" t="str">
        <f>IF(ISNA(VLOOKUP(C241,'52 COVID'!C:C, 1, FALSE)),"Должник",0)</f>
        <v>Должник</v>
      </c>
      <c r="F241" s="56"/>
    </row>
    <row r="242" spans="1:6" ht="50.1" customHeight="1" x14ac:dyDescent="0.3">
      <c r="A242" s="60"/>
      <c r="B242" s="60"/>
      <c r="C242" s="59"/>
      <c r="D242" s="56"/>
      <c r="E242" s="26" t="str">
        <f>IF(ISNA(VLOOKUP(C242,'52 COVID'!C:C, 1, FALSE)),"Должник",0)</f>
        <v>Должник</v>
      </c>
      <c r="F242" s="56"/>
    </row>
    <row r="243" spans="1:6" ht="50.1" customHeight="1" x14ac:dyDescent="0.3">
      <c r="A243" s="60"/>
      <c r="B243" s="60"/>
      <c r="C243" s="59"/>
      <c r="D243" s="56"/>
      <c r="E243" s="26" t="str">
        <f>IF(ISNA(VLOOKUP(C243,'52 COVID'!C:C, 1, FALSE)),"Должник",0)</f>
        <v>Должник</v>
      </c>
      <c r="F243" s="56"/>
    </row>
    <row r="244" spans="1:6" ht="50.1" customHeight="1" x14ac:dyDescent="0.3">
      <c r="A244" s="60"/>
      <c r="B244" s="60"/>
      <c r="C244" s="59"/>
      <c r="D244" s="56"/>
      <c r="E244" s="26" t="str">
        <f>IF(ISNA(VLOOKUP(C244,'52 COVID'!C:C, 1, FALSE)),"Должник",0)</f>
        <v>Должник</v>
      </c>
      <c r="F244" s="56"/>
    </row>
    <row r="245" spans="1:6" ht="50.1" customHeight="1" x14ac:dyDescent="0.3">
      <c r="A245" s="60"/>
      <c r="B245" s="60"/>
      <c r="C245" s="59"/>
      <c r="D245" s="56"/>
      <c r="E245" s="26" t="str">
        <f>IF(ISNA(VLOOKUP(C245,'52 COVID'!C:C, 1, FALSE)),"Должник",0)</f>
        <v>Должник</v>
      </c>
      <c r="F245" s="56"/>
    </row>
    <row r="246" spans="1:6" ht="50.1" customHeight="1" x14ac:dyDescent="0.3">
      <c r="A246" s="60"/>
      <c r="B246" s="60"/>
      <c r="C246" s="59"/>
      <c r="D246" s="56"/>
      <c r="E246" s="26" t="str">
        <f>IF(ISNA(VLOOKUP(C246,'52 COVID'!C:C, 1, FALSE)),"Должник",0)</f>
        <v>Должник</v>
      </c>
      <c r="F246" s="56"/>
    </row>
    <row r="247" spans="1:6" ht="50.1" customHeight="1" x14ac:dyDescent="0.3">
      <c r="A247" s="60"/>
      <c r="B247" s="60"/>
      <c r="C247" s="59"/>
      <c r="D247" s="56"/>
      <c r="E247" s="26" t="str">
        <f>IF(ISNA(VLOOKUP(C247,'52 COVID'!C:C, 1, FALSE)),"Должник",0)</f>
        <v>Должник</v>
      </c>
      <c r="F247" s="56"/>
    </row>
    <row r="248" spans="1:6" ht="50.1" customHeight="1" x14ac:dyDescent="0.3">
      <c r="A248" s="60"/>
      <c r="B248" s="60"/>
      <c r="C248" s="59"/>
      <c r="D248" s="56"/>
      <c r="E248" s="26" t="str">
        <f>IF(ISNA(VLOOKUP(C248,'52 COVID'!C:C, 1, FALSE)),"Должник",0)</f>
        <v>Должник</v>
      </c>
      <c r="F248" s="56"/>
    </row>
    <row r="249" spans="1:6" ht="50.1" customHeight="1" x14ac:dyDescent="0.3">
      <c r="A249" s="60"/>
      <c r="B249" s="60"/>
      <c r="C249" s="59"/>
      <c r="D249" s="56"/>
      <c r="E249" s="26" t="str">
        <f>IF(ISNA(VLOOKUP(C249,'52 COVID'!C:C, 1, FALSE)),"Должник",0)</f>
        <v>Должник</v>
      </c>
      <c r="F249" s="56"/>
    </row>
    <row r="250" spans="1:6" ht="50.1" customHeight="1" x14ac:dyDescent="0.3">
      <c r="A250" s="60"/>
      <c r="B250" s="60"/>
      <c r="C250" s="59"/>
      <c r="D250" s="56"/>
      <c r="E250" s="26" t="str">
        <f>IF(ISNA(VLOOKUP(C250,'52 COVID'!C:C, 1, FALSE)),"Должник",0)</f>
        <v>Должник</v>
      </c>
      <c r="F250" s="56"/>
    </row>
    <row r="251" spans="1:6" ht="50.1" customHeight="1" x14ac:dyDescent="0.3">
      <c r="A251" s="60"/>
      <c r="B251" s="60"/>
      <c r="C251" s="59"/>
      <c r="D251" s="56"/>
      <c r="E251" s="26" t="str">
        <f>IF(ISNA(VLOOKUP(C251,'52 COVID'!C:C, 1, FALSE)),"Должник",0)</f>
        <v>Должник</v>
      </c>
      <c r="F251" s="56"/>
    </row>
    <row r="252" spans="1:6" ht="50.1" customHeight="1" x14ac:dyDescent="0.3">
      <c r="A252" s="60"/>
      <c r="B252" s="60"/>
      <c r="C252" s="59"/>
      <c r="D252" s="56"/>
      <c r="E252" s="26" t="str">
        <f>IF(ISNA(VLOOKUP(C252,'52 COVID'!C:C, 1, FALSE)),"Должник",0)</f>
        <v>Должник</v>
      </c>
      <c r="F252" s="56"/>
    </row>
    <row r="253" spans="1:6" ht="50.1" customHeight="1" x14ac:dyDescent="0.3">
      <c r="A253" s="60"/>
      <c r="B253" s="60"/>
      <c r="C253" s="59"/>
      <c r="D253" s="56"/>
      <c r="E253" s="26" t="str">
        <f>IF(ISNA(VLOOKUP(C253,'52 COVID'!C:C, 1, FALSE)),"Должник",0)</f>
        <v>Должник</v>
      </c>
      <c r="F253" s="56"/>
    </row>
    <row r="254" spans="1:6" ht="50.1" customHeight="1" x14ac:dyDescent="0.3">
      <c r="A254" s="60"/>
      <c r="B254" s="60"/>
      <c r="C254" s="59"/>
      <c r="D254" s="56"/>
      <c r="E254" s="26" t="str">
        <f>IF(ISNA(VLOOKUP(C254,'52 COVID'!C:C, 1, FALSE)),"Должник",0)</f>
        <v>Должник</v>
      </c>
      <c r="F254" s="56"/>
    </row>
    <row r="255" spans="1:6" ht="50.1" customHeight="1" x14ac:dyDescent="0.3">
      <c r="A255" s="60"/>
      <c r="B255" s="60"/>
      <c r="C255" s="59"/>
      <c r="D255" s="56"/>
      <c r="E255" s="26" t="str">
        <f>IF(ISNA(VLOOKUP(C255,'52 COVID'!C:C, 1, FALSE)),"Должник",0)</f>
        <v>Должник</v>
      </c>
      <c r="F255" s="56"/>
    </row>
    <row r="256" spans="1:6" ht="50.1" customHeight="1" x14ac:dyDescent="0.3">
      <c r="A256" s="60"/>
      <c r="B256" s="60"/>
      <c r="C256" s="59"/>
      <c r="D256" s="56"/>
      <c r="E256" s="26" t="str">
        <f>IF(ISNA(VLOOKUP(C256,'52 COVID'!C:C, 1, FALSE)),"Должник",0)</f>
        <v>Должник</v>
      </c>
      <c r="F256" s="56"/>
    </row>
    <row r="257" spans="1:6" ht="50.1" customHeight="1" x14ac:dyDescent="0.3">
      <c r="A257" s="60"/>
      <c r="B257" s="60"/>
      <c r="C257" s="59"/>
      <c r="D257" s="56"/>
      <c r="E257" s="26" t="str">
        <f>IF(ISNA(VLOOKUP(C257,'52 COVID'!C:C, 1, FALSE)),"Должник",0)</f>
        <v>Должник</v>
      </c>
      <c r="F257" s="56"/>
    </row>
    <row r="258" spans="1:6" ht="50.1" customHeight="1" x14ac:dyDescent="0.3">
      <c r="A258" s="60"/>
      <c r="B258" s="60"/>
      <c r="C258" s="59"/>
      <c r="D258" s="56"/>
      <c r="E258" s="26" t="str">
        <f>IF(ISNA(VLOOKUP(C258,'52 COVID'!C:C, 1, FALSE)),"Должник",0)</f>
        <v>Должник</v>
      </c>
      <c r="F258" s="56"/>
    </row>
    <row r="259" spans="1:6" ht="50.1" customHeight="1" x14ac:dyDescent="0.3">
      <c r="A259" s="60"/>
      <c r="B259" s="60"/>
      <c r="C259" s="59"/>
      <c r="D259" s="56"/>
      <c r="E259" s="26" t="str">
        <f>IF(ISNA(VLOOKUP(C259,'52 COVID'!C:C, 1, FALSE)),"Должник",0)</f>
        <v>Должник</v>
      </c>
      <c r="F259" s="56"/>
    </row>
    <row r="260" spans="1:6" ht="50.1" customHeight="1" x14ac:dyDescent="0.3">
      <c r="A260" s="60"/>
      <c r="B260" s="60"/>
      <c r="C260" s="59"/>
      <c r="D260" s="56"/>
      <c r="E260" s="26" t="str">
        <f>IF(ISNA(VLOOKUP(C260,'52 COVID'!C:C, 1, FALSE)),"Должник",0)</f>
        <v>Должник</v>
      </c>
      <c r="F260" s="56"/>
    </row>
    <row r="261" spans="1:6" ht="50.1" customHeight="1" x14ac:dyDescent="0.3">
      <c r="A261" s="60"/>
      <c r="B261" s="60"/>
      <c r="C261" s="59"/>
      <c r="D261" s="56"/>
      <c r="E261" s="26" t="str">
        <f>IF(ISNA(VLOOKUP(C261,'52 COVID'!C:C, 1, FALSE)),"Должник",0)</f>
        <v>Должник</v>
      </c>
      <c r="F261" s="56"/>
    </row>
    <row r="262" spans="1:6" ht="50.1" customHeight="1" x14ac:dyDescent="0.3">
      <c r="A262" s="60"/>
      <c r="B262" s="60"/>
      <c r="C262" s="59"/>
      <c r="D262" s="56"/>
      <c r="E262" s="26" t="str">
        <f>IF(ISNA(VLOOKUP(C262,'52 COVID'!C:C, 1, FALSE)),"Должник",0)</f>
        <v>Должник</v>
      </c>
      <c r="F262" s="56"/>
    </row>
    <row r="263" spans="1:6" ht="50.1" customHeight="1" x14ac:dyDescent="0.3">
      <c r="A263" s="60"/>
      <c r="B263" s="60"/>
      <c r="C263" s="59"/>
      <c r="D263" s="56"/>
      <c r="E263" s="26" t="str">
        <f>IF(ISNA(VLOOKUP(C263,'52 COVID'!C:C, 1, FALSE)),"Должник",0)</f>
        <v>Должник</v>
      </c>
      <c r="F263" s="56"/>
    </row>
    <row r="264" spans="1:6" ht="50.1" customHeight="1" x14ac:dyDescent="0.3">
      <c r="A264" s="60"/>
      <c r="B264" s="60"/>
      <c r="C264" s="59"/>
      <c r="D264" s="56"/>
      <c r="E264" s="26" t="str">
        <f>IF(ISNA(VLOOKUP(C264,'52 COVID'!C:C, 1, FALSE)),"Должник",0)</f>
        <v>Должник</v>
      </c>
      <c r="F264" s="56"/>
    </row>
    <row r="265" spans="1:6" ht="50.1" customHeight="1" x14ac:dyDescent="0.3">
      <c r="A265" s="60"/>
      <c r="B265" s="60"/>
      <c r="C265" s="59"/>
      <c r="D265" s="56"/>
      <c r="E265" s="26" t="str">
        <f>IF(ISNA(VLOOKUP(C265,'52 COVID'!C:C, 1, FALSE)),"Должник",0)</f>
        <v>Должник</v>
      </c>
      <c r="F265" s="56"/>
    </row>
    <row r="266" spans="1:6" ht="50.1" customHeight="1" x14ac:dyDescent="0.3">
      <c r="A266" s="60"/>
      <c r="B266" s="60"/>
      <c r="C266" s="59"/>
      <c r="D266" s="56"/>
      <c r="E266" s="26" t="str">
        <f>IF(ISNA(VLOOKUP(C266,'52 COVID'!C:C, 1, FALSE)),"Должник",0)</f>
        <v>Должник</v>
      </c>
      <c r="F266" s="56"/>
    </row>
    <row r="267" spans="1:6" ht="50.1" customHeight="1" x14ac:dyDescent="0.3">
      <c r="A267" s="60"/>
      <c r="B267" s="60"/>
      <c r="C267" s="59"/>
      <c r="D267" s="56"/>
      <c r="E267" s="26" t="str">
        <f>IF(ISNA(VLOOKUP(C267,'52 COVID'!C:C, 1, FALSE)),"Должник",0)</f>
        <v>Должник</v>
      </c>
      <c r="F267" s="56"/>
    </row>
    <row r="268" spans="1:6" ht="50.1" customHeight="1" x14ac:dyDescent="0.3">
      <c r="A268" s="60"/>
      <c r="B268" s="60"/>
      <c r="C268" s="59"/>
      <c r="D268" s="56"/>
      <c r="E268" s="26" t="str">
        <f>IF(ISNA(VLOOKUP(C268,'52 COVID'!C:C, 1, FALSE)),"Должник",0)</f>
        <v>Должник</v>
      </c>
      <c r="F268" s="56"/>
    </row>
    <row r="269" spans="1:6" ht="50.1" customHeight="1" x14ac:dyDescent="0.3">
      <c r="A269" s="60"/>
      <c r="B269" s="60"/>
      <c r="C269" s="59"/>
      <c r="D269" s="56"/>
      <c r="E269" s="26" t="str">
        <f>IF(ISNA(VLOOKUP(C269,'52 COVID'!C:C, 1, FALSE)),"Должник",0)</f>
        <v>Должник</v>
      </c>
      <c r="F269" s="56"/>
    </row>
    <row r="270" spans="1:6" ht="50.1" customHeight="1" x14ac:dyDescent="0.3">
      <c r="A270" s="60"/>
      <c r="B270" s="60"/>
      <c r="C270" s="60"/>
      <c r="D270" s="56"/>
      <c r="E270" s="26" t="str">
        <f>IF(ISNA(VLOOKUP(C270,'52 COVID'!C:C, 1, FALSE)),"Должник",0)</f>
        <v>Должник</v>
      </c>
      <c r="F270" s="56"/>
    </row>
    <row r="271" spans="1:6" ht="50.1" customHeight="1" x14ac:dyDescent="0.3">
      <c r="A271" s="60"/>
      <c r="B271" s="60"/>
      <c r="C271" s="60"/>
      <c r="D271" s="56"/>
      <c r="E271" s="26" t="str">
        <f>IF(ISNA(VLOOKUP(C271,'52 COVID'!C:C, 1, FALSE)),"Должник",0)</f>
        <v>Должник</v>
      </c>
      <c r="F271" s="56"/>
    </row>
    <row r="272" spans="1:6" ht="50.1" customHeight="1" x14ac:dyDescent="0.3">
      <c r="A272" s="60"/>
      <c r="B272" s="60"/>
      <c r="C272" s="60"/>
      <c r="D272" s="56"/>
      <c r="E272" s="26" t="str">
        <f>IF(ISNA(VLOOKUP(C272,'52 COVID'!C:C, 1, FALSE)),"Должник",0)</f>
        <v>Должник</v>
      </c>
      <c r="F272" s="56"/>
    </row>
    <row r="273" spans="1:6" ht="50.1" customHeight="1" x14ac:dyDescent="0.3">
      <c r="A273" s="60"/>
      <c r="B273" s="60"/>
      <c r="C273" s="60"/>
      <c r="D273" s="56"/>
      <c r="E273" s="26" t="str">
        <f>IF(ISNA(VLOOKUP(C273,'52 COVID'!C:C, 1, FALSE)),"Должник",0)</f>
        <v>Должник</v>
      </c>
      <c r="F273" s="56"/>
    </row>
    <row r="274" spans="1:6" ht="50.1" customHeight="1" x14ac:dyDescent="0.3">
      <c r="A274" s="60"/>
      <c r="B274" s="60"/>
      <c r="C274" s="60"/>
      <c r="D274" s="56"/>
      <c r="E274" s="26" t="str">
        <f>IF(ISNA(VLOOKUP(C274,'52 COVID'!C:C, 1, FALSE)),"Должник",0)</f>
        <v>Должник</v>
      </c>
      <c r="F274" s="56"/>
    </row>
    <row r="275" spans="1:6" ht="50.1" customHeight="1" x14ac:dyDescent="0.3">
      <c r="A275" s="60"/>
      <c r="B275" s="60"/>
      <c r="C275" s="60"/>
      <c r="D275" s="56"/>
      <c r="E275" s="26" t="str">
        <f>IF(ISNA(VLOOKUP(C275,'52 COVID'!C:C, 1, FALSE)),"Должник",0)</f>
        <v>Должник</v>
      </c>
      <c r="F275" s="56"/>
    </row>
    <row r="276" spans="1:6" ht="50.1" customHeight="1" x14ac:dyDescent="0.3">
      <c r="A276" s="60"/>
      <c r="B276" s="60"/>
      <c r="C276" s="60"/>
      <c r="D276" s="56"/>
      <c r="E276" s="26" t="str">
        <f>IF(ISNA(VLOOKUP(C276,'52 COVID'!C:C, 1, FALSE)),"Должник",0)</f>
        <v>Должник</v>
      </c>
      <c r="F276" s="56"/>
    </row>
    <row r="277" spans="1:6" ht="50.1" customHeight="1" x14ac:dyDescent="0.3">
      <c r="A277" s="60"/>
      <c r="B277" s="60"/>
      <c r="C277" s="60"/>
      <c r="D277" s="56"/>
      <c r="E277" s="26" t="str">
        <f>IF(ISNA(VLOOKUP(C277,'52 COVID'!C:C, 1, FALSE)),"Должник",0)</f>
        <v>Должник</v>
      </c>
      <c r="F277" s="56"/>
    </row>
    <row r="278" spans="1:6" ht="50.1" customHeight="1" x14ac:dyDescent="0.3">
      <c r="A278" s="60"/>
      <c r="B278" s="60"/>
      <c r="C278" s="60"/>
      <c r="D278" s="56"/>
      <c r="E278" s="26" t="str">
        <f>IF(ISNA(VLOOKUP(C278,'52 COVID'!C:C, 1, FALSE)),"Должник",0)</f>
        <v>Должник</v>
      </c>
      <c r="F278" s="56"/>
    </row>
    <row r="279" spans="1:6" ht="50.1" customHeight="1" x14ac:dyDescent="0.3">
      <c r="A279" s="60"/>
      <c r="B279" s="60"/>
      <c r="C279" s="60"/>
      <c r="D279" s="56"/>
      <c r="E279" s="26" t="str">
        <f>IF(ISNA(VLOOKUP(C279,'52 COVID'!C:C, 1, FALSE)),"Должник",0)</f>
        <v>Должник</v>
      </c>
      <c r="F279" s="56"/>
    </row>
    <row r="280" spans="1:6" ht="50.1" customHeight="1" x14ac:dyDescent="0.3">
      <c r="A280" s="60"/>
      <c r="B280" s="60"/>
      <c r="C280" s="60"/>
      <c r="D280" s="56"/>
      <c r="E280" s="26" t="str">
        <f>IF(ISNA(VLOOKUP(C280,'52 COVID'!C:C, 1, FALSE)),"Должник",0)</f>
        <v>Должник</v>
      </c>
      <c r="F280" s="56"/>
    </row>
    <row r="281" spans="1:6" ht="50.1" customHeight="1" x14ac:dyDescent="0.3">
      <c r="A281" s="60"/>
      <c r="B281" s="60"/>
      <c r="C281" s="60"/>
      <c r="D281" s="56"/>
      <c r="E281" s="26" t="str">
        <f>IF(ISNA(VLOOKUP(C281,'52 COVID'!C:C, 1, FALSE)),"Должник",0)</f>
        <v>Должник</v>
      </c>
      <c r="F281" s="56"/>
    </row>
    <row r="282" spans="1:6" ht="50.1" customHeight="1" x14ac:dyDescent="0.3">
      <c r="A282" s="60"/>
      <c r="B282" s="60"/>
      <c r="C282" s="60"/>
      <c r="D282" s="56"/>
      <c r="E282" s="26" t="str">
        <f>IF(ISNA(VLOOKUP(C282,'52 COVID'!C:C, 1, FALSE)),"Должник",0)</f>
        <v>Должник</v>
      </c>
      <c r="F282" s="56"/>
    </row>
    <row r="283" spans="1:6" ht="50.1" customHeight="1" x14ac:dyDescent="0.3">
      <c r="A283" s="60"/>
      <c r="B283" s="60"/>
      <c r="C283" s="60"/>
      <c r="D283" s="56"/>
      <c r="E283" s="26" t="str">
        <f>IF(ISNA(VLOOKUP(C283,'52 COVID'!C:C, 1, FALSE)),"Должник",0)</f>
        <v>Должник</v>
      </c>
      <c r="F283" s="56"/>
    </row>
    <row r="284" spans="1:6" ht="50.1" customHeight="1" x14ac:dyDescent="0.3">
      <c r="A284" s="60"/>
      <c r="B284" s="60"/>
      <c r="C284" s="60"/>
      <c r="D284" s="56"/>
      <c r="E284" s="26" t="str">
        <f>IF(ISNA(VLOOKUP(C284,'52 COVID'!C:C, 1, FALSE)),"Должник",0)</f>
        <v>Должник</v>
      </c>
      <c r="F284" s="56"/>
    </row>
    <row r="285" spans="1:6" ht="50.1" customHeight="1" x14ac:dyDescent="0.3">
      <c r="A285" s="60"/>
      <c r="B285" s="60"/>
      <c r="C285" s="60"/>
      <c r="D285" s="56"/>
      <c r="E285" s="26" t="str">
        <f>IF(ISNA(VLOOKUP(C285,'52 COVID'!C:C, 1, FALSE)),"Должник",0)</f>
        <v>Должник</v>
      </c>
      <c r="F285" s="56"/>
    </row>
    <row r="286" spans="1:6" ht="50.1" customHeight="1" x14ac:dyDescent="0.3">
      <c r="A286" s="60"/>
      <c r="B286" s="60"/>
      <c r="C286" s="60"/>
      <c r="D286" s="56"/>
      <c r="E286" s="26" t="str">
        <f>IF(ISNA(VLOOKUP(C286,'52 COVID'!C:C, 1, FALSE)),"Должник",0)</f>
        <v>Должник</v>
      </c>
      <c r="F286" s="56"/>
    </row>
    <row r="287" spans="1:6" ht="50.1" customHeight="1" x14ac:dyDescent="0.3">
      <c r="A287" s="60"/>
      <c r="B287" s="60"/>
      <c r="C287" s="60"/>
      <c r="D287" s="56"/>
      <c r="E287" s="26" t="str">
        <f>IF(ISNA(VLOOKUP(C287,'52 COVID'!C:C, 1, FALSE)),"Должник",0)</f>
        <v>Должник</v>
      </c>
      <c r="F287" s="56"/>
    </row>
    <row r="288" spans="1:6" ht="50.1" customHeight="1" x14ac:dyDescent="0.3">
      <c r="A288" s="60"/>
      <c r="B288" s="60"/>
      <c r="C288" s="60"/>
      <c r="D288" s="56"/>
      <c r="E288" s="26" t="str">
        <f>IF(ISNA(VLOOKUP(C288,'52 COVID'!C:C, 1, FALSE)),"Должник",0)</f>
        <v>Должник</v>
      </c>
      <c r="F288" s="56"/>
    </row>
    <row r="289" spans="1:6" ht="50.1" customHeight="1" x14ac:dyDescent="0.3">
      <c r="A289" s="60"/>
      <c r="B289" s="60"/>
      <c r="C289" s="60"/>
      <c r="D289" s="56"/>
      <c r="E289" s="26" t="str">
        <f>IF(ISNA(VLOOKUP(C289,'52 COVID'!C:C, 1, FALSE)),"Должник",0)</f>
        <v>Должник</v>
      </c>
      <c r="F289" s="56"/>
    </row>
    <row r="290" spans="1:6" ht="50.1" customHeight="1" x14ac:dyDescent="0.3">
      <c r="A290" s="60"/>
      <c r="B290" s="60"/>
      <c r="C290" s="60"/>
      <c r="D290" s="56"/>
      <c r="E290" s="26" t="str">
        <f>IF(ISNA(VLOOKUP(C290,'52 COVID'!C:C, 1, FALSE)),"Должник",0)</f>
        <v>Должник</v>
      </c>
      <c r="F290" s="56"/>
    </row>
    <row r="291" spans="1:6" ht="50.1" customHeight="1" x14ac:dyDescent="0.3">
      <c r="A291" s="60"/>
      <c r="B291" s="60"/>
      <c r="C291" s="60"/>
      <c r="D291" s="56"/>
      <c r="E291" s="26" t="str">
        <f>IF(ISNA(VLOOKUP(C291,'52 COVID'!C:C, 1, FALSE)),"Должник",0)</f>
        <v>Должник</v>
      </c>
      <c r="F291" s="56"/>
    </row>
    <row r="292" spans="1:6" ht="50.1" customHeight="1" x14ac:dyDescent="0.3">
      <c r="A292" s="60"/>
      <c r="B292" s="60"/>
      <c r="C292" s="60"/>
      <c r="D292" s="56"/>
      <c r="E292" s="26" t="str">
        <f>IF(ISNA(VLOOKUP(C292,'52 COVID'!C:C, 1, FALSE)),"Должник",0)</f>
        <v>Должник</v>
      </c>
      <c r="F292" s="56"/>
    </row>
    <row r="293" spans="1:6" ht="50.1" customHeight="1" x14ac:dyDescent="0.3">
      <c r="A293" s="60"/>
      <c r="B293" s="60"/>
      <c r="C293" s="60"/>
      <c r="D293" s="56"/>
      <c r="E293" s="26" t="str">
        <f>IF(ISNA(VLOOKUP(C293,'52 COVID'!C:C, 1, FALSE)),"Должник",0)</f>
        <v>Должник</v>
      </c>
      <c r="F293" s="56"/>
    </row>
    <row r="294" spans="1:6" ht="50.1" customHeight="1" x14ac:dyDescent="0.3">
      <c r="A294" s="60"/>
      <c r="B294" s="60"/>
      <c r="C294" s="60"/>
      <c r="D294" s="56"/>
      <c r="E294" s="26" t="str">
        <f>IF(ISNA(VLOOKUP(C294,'52 COVID'!C:C, 1, FALSE)),"Должник",0)</f>
        <v>Должник</v>
      </c>
      <c r="F294" s="56"/>
    </row>
    <row r="295" spans="1:6" ht="50.1" customHeight="1" x14ac:dyDescent="0.3">
      <c r="A295" s="60"/>
      <c r="B295" s="60"/>
      <c r="C295" s="60"/>
      <c r="D295" s="56"/>
      <c r="E295" s="26" t="str">
        <f>IF(ISNA(VLOOKUP(C295,'52 COVID'!C:C, 1, FALSE)),"Должник",0)</f>
        <v>Должник</v>
      </c>
      <c r="F295" s="56"/>
    </row>
    <row r="296" spans="1:6" ht="50.1" customHeight="1" x14ac:dyDescent="0.3">
      <c r="A296" s="60"/>
      <c r="B296" s="60"/>
      <c r="C296" s="60"/>
      <c r="D296" s="56"/>
      <c r="E296" s="26" t="str">
        <f>IF(ISNA(VLOOKUP(C296,'52 COVID'!C:C, 1, FALSE)),"Должник",0)</f>
        <v>Должник</v>
      </c>
      <c r="F296" s="56"/>
    </row>
    <row r="297" spans="1:6" ht="50.1" customHeight="1" x14ac:dyDescent="0.3">
      <c r="A297" s="60"/>
      <c r="B297" s="60"/>
      <c r="C297" s="60"/>
      <c r="D297" s="56"/>
      <c r="E297" s="26" t="str">
        <f>IF(ISNA(VLOOKUP(C297,'52 COVID'!C:C, 1, FALSE)),"Должник",0)</f>
        <v>Должник</v>
      </c>
      <c r="F297" s="56"/>
    </row>
    <row r="298" spans="1:6" ht="50.1" customHeight="1" x14ac:dyDescent="0.3">
      <c r="A298" s="60"/>
      <c r="B298" s="60"/>
      <c r="C298" s="60"/>
      <c r="D298" s="56"/>
      <c r="E298" s="26" t="str">
        <f>IF(ISNA(VLOOKUP(C298,'52 COVID'!C:C, 1, FALSE)),"Должник",0)</f>
        <v>Должник</v>
      </c>
      <c r="F298" s="56"/>
    </row>
    <row r="299" spans="1:6" ht="50.1" customHeight="1" x14ac:dyDescent="0.3">
      <c r="A299" s="60"/>
      <c r="B299" s="60"/>
      <c r="C299" s="60"/>
      <c r="D299" s="56"/>
      <c r="E299" s="26" t="str">
        <f>IF(ISNA(VLOOKUP(C299,'52 COVID'!C:C, 1, FALSE)),"Должник",0)</f>
        <v>Должник</v>
      </c>
      <c r="F299" s="56"/>
    </row>
    <row r="300" spans="1:6" ht="50.1" customHeight="1" x14ac:dyDescent="0.3">
      <c r="A300" s="60"/>
      <c r="B300" s="60"/>
      <c r="C300" s="60"/>
      <c r="D300" s="56"/>
      <c r="E300" s="26" t="str">
        <f>IF(ISNA(VLOOKUP(C300,'52 COVID'!C:C, 1, FALSE)),"Должник",0)</f>
        <v>Должник</v>
      </c>
      <c r="F300" s="56"/>
    </row>
    <row r="301" spans="1:6" ht="50.1" customHeight="1" x14ac:dyDescent="0.3">
      <c r="A301" s="60"/>
      <c r="B301" s="60"/>
      <c r="C301" s="60"/>
      <c r="D301" s="56"/>
      <c r="E301" s="26" t="str">
        <f>IF(ISNA(VLOOKUP(C301,'52 COVID'!C:C, 1, FALSE)),"Должник",0)</f>
        <v>Должник</v>
      </c>
      <c r="F301" s="56"/>
    </row>
    <row r="302" spans="1:6" ht="50.1" customHeight="1" x14ac:dyDescent="0.3">
      <c r="A302" s="60"/>
      <c r="B302" s="60"/>
      <c r="C302" s="60"/>
      <c r="D302" s="56"/>
      <c r="E302" s="26" t="str">
        <f>IF(ISNA(VLOOKUP(C302,'52 COVID'!C:C, 1, FALSE)),"Должник",0)</f>
        <v>Должник</v>
      </c>
      <c r="F302" s="56"/>
    </row>
    <row r="303" spans="1:6" ht="50.1" customHeight="1" x14ac:dyDescent="0.3">
      <c r="A303" s="60"/>
      <c r="B303" s="60"/>
      <c r="C303" s="60"/>
      <c r="D303" s="56"/>
      <c r="E303" s="26" t="str">
        <f>IF(ISNA(VLOOKUP(C303,'52 COVID'!C:C, 1, FALSE)),"Должник",0)</f>
        <v>Должник</v>
      </c>
      <c r="F303" s="56"/>
    </row>
    <row r="304" spans="1:6" ht="50.1" customHeight="1" x14ac:dyDescent="0.3">
      <c r="A304" s="60"/>
      <c r="B304" s="60"/>
      <c r="C304" s="60"/>
      <c r="D304" s="56"/>
      <c r="E304" s="26" t="str">
        <f>IF(ISNA(VLOOKUP(C304,'52 COVID'!C:C, 1, FALSE)),"Должник",0)</f>
        <v>Должник</v>
      </c>
      <c r="F304" s="56"/>
    </row>
    <row r="305" spans="1:6" ht="50.1" customHeight="1" x14ac:dyDescent="0.3">
      <c r="A305" s="60"/>
      <c r="B305" s="60"/>
      <c r="C305" s="60"/>
      <c r="D305" s="56"/>
      <c r="E305" s="26" t="str">
        <f>IF(ISNA(VLOOKUP(C305,'52 COVID'!C:C, 1, FALSE)),"Должник",0)</f>
        <v>Должник</v>
      </c>
      <c r="F305" s="56"/>
    </row>
    <row r="306" spans="1:6" ht="50.1" customHeight="1" x14ac:dyDescent="0.3">
      <c r="A306" s="60"/>
      <c r="B306" s="60"/>
      <c r="C306" s="60"/>
      <c r="D306" s="56"/>
      <c r="E306" s="26" t="str">
        <f>IF(ISNA(VLOOKUP(C306,'52 COVID'!C:C, 1, FALSE)),"Должник",0)</f>
        <v>Должник</v>
      </c>
      <c r="F306" s="56"/>
    </row>
    <row r="307" spans="1:6" ht="50.1" customHeight="1" x14ac:dyDescent="0.3">
      <c r="A307" s="60"/>
      <c r="B307" s="60"/>
      <c r="C307" s="60"/>
      <c r="D307" s="56"/>
      <c r="E307" s="26" t="str">
        <f>IF(ISNA(VLOOKUP(C307,'52 COVID'!C:C, 1, FALSE)),"Должник",0)</f>
        <v>Должник</v>
      </c>
      <c r="F307" s="56"/>
    </row>
    <row r="308" spans="1:6" ht="50.1" customHeight="1" x14ac:dyDescent="0.3">
      <c r="A308" s="60"/>
      <c r="B308" s="60"/>
      <c r="C308" s="60"/>
      <c r="D308" s="56"/>
      <c r="E308" s="26" t="str">
        <f>IF(ISNA(VLOOKUP(C308,'52 COVID'!C:C, 1, FALSE)),"Должник",0)</f>
        <v>Должник</v>
      </c>
      <c r="F308" s="56"/>
    </row>
    <row r="309" spans="1:6" ht="50.1" customHeight="1" x14ac:dyDescent="0.3">
      <c r="A309" s="60"/>
      <c r="B309" s="60"/>
      <c r="C309" s="60"/>
      <c r="D309" s="56"/>
      <c r="E309" s="26" t="str">
        <f>IF(ISNA(VLOOKUP(C309,'52 COVID'!C:C, 1, FALSE)),"Должник",0)</f>
        <v>Должник</v>
      </c>
      <c r="F309" s="56"/>
    </row>
    <row r="310" spans="1:6" ht="50.1" customHeight="1" x14ac:dyDescent="0.3">
      <c r="A310" s="60"/>
      <c r="B310" s="60"/>
      <c r="C310" s="60"/>
      <c r="D310" s="56"/>
      <c r="E310" s="26" t="str">
        <f>IF(ISNA(VLOOKUP(C310,'52 COVID'!C:C, 1, FALSE)),"Должник",0)</f>
        <v>Должник</v>
      </c>
      <c r="F310" s="56"/>
    </row>
    <row r="311" spans="1:6" ht="50.1" customHeight="1" x14ac:dyDescent="0.3">
      <c r="A311" s="60"/>
      <c r="B311" s="60"/>
      <c r="C311" s="60"/>
      <c r="D311" s="56"/>
      <c r="E311" s="26" t="str">
        <f>IF(ISNA(VLOOKUP(C311,'52 COVID'!C:C, 1, FALSE)),"Должник",0)</f>
        <v>Должник</v>
      </c>
      <c r="F311" s="56"/>
    </row>
    <row r="312" spans="1:6" ht="50.1" customHeight="1" x14ac:dyDescent="0.3">
      <c r="A312" s="60"/>
      <c r="B312" s="60"/>
      <c r="C312" s="60"/>
      <c r="D312" s="56"/>
      <c r="E312" s="26" t="str">
        <f>IF(ISNA(VLOOKUP(C312,'52 COVID'!C:C, 1, FALSE)),"Должник",0)</f>
        <v>Должник</v>
      </c>
      <c r="F312" s="56"/>
    </row>
    <row r="313" spans="1:6" ht="50.1" customHeight="1" x14ac:dyDescent="0.3">
      <c r="A313" s="60"/>
      <c r="B313" s="60"/>
      <c r="C313" s="60"/>
      <c r="D313" s="56"/>
      <c r="E313" s="26" t="str">
        <f>IF(ISNA(VLOOKUP(C313,'52 COVID'!C:C, 1, FALSE)),"Должник",0)</f>
        <v>Должник</v>
      </c>
      <c r="F313" s="56"/>
    </row>
    <row r="314" spans="1:6" ht="50.1" customHeight="1" x14ac:dyDescent="0.3">
      <c r="A314" s="60"/>
      <c r="B314" s="60"/>
      <c r="C314" s="60"/>
      <c r="D314" s="56"/>
      <c r="E314" s="26" t="str">
        <f>IF(ISNA(VLOOKUP(C314,'52 COVID'!C:C, 1, FALSE)),"Должник",0)</f>
        <v>Должник</v>
      </c>
      <c r="F314" s="56"/>
    </row>
    <row r="315" spans="1:6" ht="50.1" customHeight="1" x14ac:dyDescent="0.3">
      <c r="A315" s="60"/>
      <c r="B315" s="60"/>
      <c r="C315" s="60"/>
      <c r="D315" s="56"/>
      <c r="E315" s="26" t="str">
        <f>IF(ISNA(VLOOKUP(C315,'52 COVID'!C:C, 1, FALSE)),"Должник",0)</f>
        <v>Должник</v>
      </c>
      <c r="F315" s="56"/>
    </row>
    <row r="316" spans="1:6" ht="50.1" customHeight="1" x14ac:dyDescent="0.3">
      <c r="A316" s="60"/>
      <c r="B316" s="60"/>
      <c r="C316" s="60"/>
      <c r="D316" s="56"/>
      <c r="E316" s="26" t="str">
        <f>IF(ISNA(VLOOKUP(C316,'52 COVID'!C:C, 1, FALSE)),"Должник",0)</f>
        <v>Должник</v>
      </c>
      <c r="F316" s="56"/>
    </row>
    <row r="317" spans="1:6" ht="50.1" customHeight="1" x14ac:dyDescent="0.3">
      <c r="A317" s="60"/>
      <c r="B317" s="60"/>
      <c r="C317" s="60"/>
      <c r="D317" s="56"/>
      <c r="E317" s="26" t="str">
        <f>IF(ISNA(VLOOKUP(C317,'52 COVID'!C:C, 1, FALSE)),"Должник",0)</f>
        <v>Должник</v>
      </c>
      <c r="F317" s="56"/>
    </row>
    <row r="318" spans="1:6" ht="50.1" customHeight="1" x14ac:dyDescent="0.3">
      <c r="A318" s="60"/>
      <c r="B318" s="60"/>
      <c r="C318" s="60"/>
      <c r="D318" s="56"/>
      <c r="E318" s="26" t="str">
        <f>IF(ISNA(VLOOKUP(C318,'52 COVID'!C:C, 1, FALSE)),"Должник",0)</f>
        <v>Должник</v>
      </c>
      <c r="F318" s="56"/>
    </row>
    <row r="319" spans="1:6" ht="50.1" customHeight="1" x14ac:dyDescent="0.3">
      <c r="A319" s="60"/>
      <c r="B319" s="60"/>
      <c r="C319" s="60"/>
      <c r="D319" s="56"/>
      <c r="E319" s="26" t="str">
        <f>IF(ISNA(VLOOKUP(C319,'52 COVID'!C:C, 1, FALSE)),"Должник",0)</f>
        <v>Должник</v>
      </c>
      <c r="F319" s="56"/>
    </row>
    <row r="320" spans="1:6" ht="50.1" customHeight="1" x14ac:dyDescent="0.3">
      <c r="A320" s="60"/>
      <c r="B320" s="60"/>
      <c r="C320" s="60"/>
      <c r="D320" s="56"/>
      <c r="E320" s="26" t="str">
        <f>IF(ISNA(VLOOKUP(C320,'52 COVID'!C:C, 1, FALSE)),"Должник",0)</f>
        <v>Должник</v>
      </c>
      <c r="F320" s="56"/>
    </row>
    <row r="321" spans="1:6" ht="50.1" customHeight="1" x14ac:dyDescent="0.3">
      <c r="A321" s="60"/>
      <c r="B321" s="60"/>
      <c r="C321" s="60"/>
      <c r="D321" s="56"/>
      <c r="E321" s="26" t="str">
        <f>IF(ISNA(VLOOKUP(C321,'52 COVID'!C:C, 1, FALSE)),"Должник",0)</f>
        <v>Должник</v>
      </c>
      <c r="F321" s="56"/>
    </row>
    <row r="322" spans="1:6" ht="50.1" customHeight="1" x14ac:dyDescent="0.3">
      <c r="A322" s="60"/>
      <c r="B322" s="60"/>
      <c r="C322" s="60"/>
      <c r="D322" s="56"/>
      <c r="E322" s="26" t="str">
        <f>IF(ISNA(VLOOKUP(C322,'52 COVID'!C:C, 1, FALSE)),"Должник",0)</f>
        <v>Должник</v>
      </c>
      <c r="F322" s="56"/>
    </row>
    <row r="323" spans="1:6" ht="50.1" customHeight="1" x14ac:dyDescent="0.3">
      <c r="A323" s="60"/>
      <c r="B323" s="60"/>
      <c r="C323" s="60"/>
      <c r="D323" s="56"/>
      <c r="E323" s="26" t="str">
        <f>IF(ISNA(VLOOKUP(C323,'52 COVID'!C:C, 1, FALSE)),"Должник",0)</f>
        <v>Должник</v>
      </c>
      <c r="F323" s="56"/>
    </row>
    <row r="324" spans="1:6" ht="50.1" customHeight="1" x14ac:dyDescent="0.3">
      <c r="A324" s="60"/>
      <c r="B324" s="60"/>
      <c r="C324" s="60"/>
      <c r="D324" s="56"/>
      <c r="E324" s="26" t="str">
        <f>IF(ISNA(VLOOKUP(C324,'52 COVID'!C:C, 1, FALSE)),"Должник",0)</f>
        <v>Должник</v>
      </c>
      <c r="F324" s="56"/>
    </row>
    <row r="325" spans="1:6" ht="50.1" customHeight="1" x14ac:dyDescent="0.3">
      <c r="A325" s="60"/>
      <c r="B325" s="60"/>
      <c r="C325" s="60"/>
      <c r="D325" s="56"/>
      <c r="E325" s="26" t="str">
        <f>IF(ISNA(VLOOKUP(C325,'52 COVID'!C:C, 1, FALSE)),"Должник",0)</f>
        <v>Должник</v>
      </c>
      <c r="F325" s="56"/>
    </row>
    <row r="326" spans="1:6" ht="50.1" customHeight="1" x14ac:dyDescent="0.3">
      <c r="A326" s="60"/>
      <c r="B326" s="60"/>
      <c r="C326" s="60"/>
      <c r="D326" s="56"/>
      <c r="E326" s="26" t="str">
        <f>IF(ISNA(VLOOKUP(C326,'52 COVID'!C:C, 1, FALSE)),"Должник",0)</f>
        <v>Должник</v>
      </c>
      <c r="F326" s="56"/>
    </row>
    <row r="327" spans="1:6" ht="50.1" customHeight="1" x14ac:dyDescent="0.3">
      <c r="A327" s="60"/>
      <c r="B327" s="60"/>
      <c r="C327" s="60"/>
      <c r="D327" s="56"/>
      <c r="E327" s="26" t="str">
        <f>IF(ISNA(VLOOKUP(C327,'52 COVID'!C:C, 1, FALSE)),"Должник",0)</f>
        <v>Должник</v>
      </c>
      <c r="F327" s="56"/>
    </row>
    <row r="328" spans="1:6" ht="50.1" customHeight="1" x14ac:dyDescent="0.3">
      <c r="A328" s="60"/>
      <c r="B328" s="60"/>
      <c r="C328" s="60"/>
      <c r="D328" s="56"/>
      <c r="E328" s="26" t="str">
        <f>IF(ISNA(VLOOKUP(C328,'52 COVID'!C:C, 1, FALSE)),"Должник",0)</f>
        <v>Должник</v>
      </c>
      <c r="F328" s="56"/>
    </row>
    <row r="329" spans="1:6" ht="50.1" customHeight="1" x14ac:dyDescent="0.3">
      <c r="A329" s="60"/>
      <c r="B329" s="60"/>
      <c r="C329" s="60"/>
      <c r="D329" s="56"/>
      <c r="E329" s="26" t="str">
        <f>IF(ISNA(VLOOKUP(C329,'52 COVID'!C:C, 1, FALSE)),"Должник",0)</f>
        <v>Должник</v>
      </c>
      <c r="F329" s="56"/>
    </row>
    <row r="330" spans="1:6" ht="50.1" customHeight="1" x14ac:dyDescent="0.3">
      <c r="A330" s="60"/>
      <c r="B330" s="60"/>
      <c r="C330" s="60"/>
      <c r="D330" s="56"/>
      <c r="E330" s="26" t="str">
        <f>IF(ISNA(VLOOKUP(C330,'52 COVID'!C:C, 1, FALSE)),"Должник",0)</f>
        <v>Должник</v>
      </c>
      <c r="F330" s="56"/>
    </row>
    <row r="331" spans="1:6" ht="50.1" customHeight="1" x14ac:dyDescent="0.3">
      <c r="A331" s="60"/>
      <c r="B331" s="60"/>
      <c r="C331" s="60"/>
      <c r="D331" s="56"/>
      <c r="E331" s="26" t="str">
        <f>IF(ISNA(VLOOKUP(C331,'52 COVID'!C:C, 1, FALSE)),"Должник",0)</f>
        <v>Должник</v>
      </c>
      <c r="F331" s="56"/>
    </row>
    <row r="332" spans="1:6" ht="50.1" customHeight="1" x14ac:dyDescent="0.3">
      <c r="A332" s="60"/>
      <c r="B332" s="60"/>
      <c r="C332" s="60"/>
      <c r="D332" s="56"/>
      <c r="E332" s="26" t="str">
        <f>IF(ISNA(VLOOKUP(C332,'52 COVID'!C:C, 1, FALSE)),"Должник",0)</f>
        <v>Должник</v>
      </c>
      <c r="F332" s="56"/>
    </row>
    <row r="333" spans="1:6" ht="50.1" customHeight="1" x14ac:dyDescent="0.3">
      <c r="A333" s="60"/>
      <c r="B333" s="60"/>
      <c r="C333" s="60"/>
      <c r="D333" s="56"/>
      <c r="E333" s="26" t="str">
        <f>IF(ISNA(VLOOKUP(C333,'52 COVID'!C:C, 1, FALSE)),"Должник",0)</f>
        <v>Должник</v>
      </c>
      <c r="F333" s="56"/>
    </row>
    <row r="334" spans="1:6" ht="50.1" customHeight="1" x14ac:dyDescent="0.3">
      <c r="A334" s="60"/>
      <c r="B334" s="60"/>
      <c r="C334" s="60"/>
      <c r="D334" s="56"/>
      <c r="E334" s="26" t="str">
        <f>IF(ISNA(VLOOKUP(C334,'52 COVID'!C:C, 1, FALSE)),"Должник",0)</f>
        <v>Должник</v>
      </c>
      <c r="F334" s="56"/>
    </row>
    <row r="335" spans="1:6" ht="50.1" customHeight="1" x14ac:dyDescent="0.3">
      <c r="A335" s="60"/>
      <c r="B335" s="60"/>
      <c r="C335" s="60"/>
      <c r="D335" s="56"/>
      <c r="E335" s="26" t="str">
        <f>IF(ISNA(VLOOKUP(C335,'52 COVID'!C:C, 1, FALSE)),"Должник",0)</f>
        <v>Должник</v>
      </c>
      <c r="F335" s="56"/>
    </row>
    <row r="336" spans="1:6" ht="50.1" customHeight="1" x14ac:dyDescent="0.3">
      <c r="A336" s="60"/>
      <c r="B336" s="60"/>
      <c r="C336" s="60"/>
      <c r="D336" s="56"/>
      <c r="E336" s="26" t="str">
        <f>IF(ISNA(VLOOKUP(C336,'52 COVID'!C:C, 1, FALSE)),"Должник",0)</f>
        <v>Должник</v>
      </c>
      <c r="F336" s="56"/>
    </row>
    <row r="337" spans="1:6" ht="50.1" customHeight="1" x14ac:dyDescent="0.3">
      <c r="A337" s="60"/>
      <c r="B337" s="60"/>
      <c r="C337" s="60"/>
      <c r="D337" s="56"/>
      <c r="E337" s="26" t="str">
        <f>IF(ISNA(VLOOKUP(C337,'52 COVID'!C:C, 1, FALSE)),"Должник",0)</f>
        <v>Должник</v>
      </c>
      <c r="F337" s="56"/>
    </row>
    <row r="338" spans="1:6" ht="50.1" customHeight="1" x14ac:dyDescent="0.3">
      <c r="A338" s="60"/>
      <c r="B338" s="60"/>
      <c r="C338" s="60"/>
      <c r="D338" s="56"/>
      <c r="E338" s="26" t="str">
        <f>IF(ISNA(VLOOKUP(C338,'52 COVID'!C:C, 1, FALSE)),"Должник",0)</f>
        <v>Должник</v>
      </c>
      <c r="F338" s="56"/>
    </row>
    <row r="339" spans="1:6" ht="50.1" customHeight="1" x14ac:dyDescent="0.3">
      <c r="A339" s="60"/>
      <c r="B339" s="60"/>
      <c r="C339" s="60"/>
      <c r="D339" s="56"/>
      <c r="E339" s="26" t="str">
        <f>IF(ISNA(VLOOKUP(C339,'52 COVID'!C:C, 1, FALSE)),"Должник",0)</f>
        <v>Должник</v>
      </c>
      <c r="F339" s="56"/>
    </row>
    <row r="340" spans="1:6" ht="50.1" customHeight="1" x14ac:dyDescent="0.3">
      <c r="A340" s="60"/>
      <c r="B340" s="60"/>
      <c r="C340" s="60"/>
      <c r="D340" s="56"/>
      <c r="E340" s="26" t="str">
        <f>IF(ISNA(VLOOKUP(C340,'52 COVID'!C:C, 1, FALSE)),"Должник",0)</f>
        <v>Должник</v>
      </c>
      <c r="F340" s="56"/>
    </row>
    <row r="341" spans="1:6" ht="50.1" customHeight="1" x14ac:dyDescent="0.3">
      <c r="A341" s="60"/>
      <c r="B341" s="60"/>
      <c r="C341" s="60"/>
      <c r="D341" s="56"/>
      <c r="E341" s="26" t="str">
        <f>IF(ISNA(VLOOKUP(C341,'52 COVID'!C:C, 1, FALSE)),"Должник",0)</f>
        <v>Должник</v>
      </c>
      <c r="F341" s="56"/>
    </row>
    <row r="342" spans="1:6" ht="50.1" customHeight="1" x14ac:dyDescent="0.3">
      <c r="A342" s="60"/>
      <c r="B342" s="60"/>
      <c r="C342" s="60"/>
      <c r="D342" s="56"/>
      <c r="E342" s="26" t="str">
        <f>IF(ISNA(VLOOKUP(C342,'52 COVID'!C:C, 1, FALSE)),"Должник",0)</f>
        <v>Должник</v>
      </c>
      <c r="F342" s="56"/>
    </row>
    <row r="343" spans="1:6" ht="50.1" customHeight="1" x14ac:dyDescent="0.3">
      <c r="A343" s="60"/>
      <c r="B343" s="60"/>
      <c r="C343" s="60"/>
      <c r="D343" s="56"/>
      <c r="E343" s="26" t="str">
        <f>IF(ISNA(VLOOKUP(C343,'52 COVID'!C:C, 1, FALSE)),"Должник",0)</f>
        <v>Должник</v>
      </c>
      <c r="F343" s="56"/>
    </row>
    <row r="344" spans="1:6" ht="50.1" customHeight="1" x14ac:dyDescent="0.3">
      <c r="A344" s="60"/>
      <c r="B344" s="60"/>
      <c r="C344" s="60"/>
      <c r="D344" s="56"/>
      <c r="E344" s="26" t="str">
        <f>IF(ISNA(VLOOKUP(C344,'52 COVID'!C:C, 1, FALSE)),"Должник",0)</f>
        <v>Должник</v>
      </c>
      <c r="F344" s="56"/>
    </row>
    <row r="345" spans="1:6" ht="50.1" customHeight="1" x14ac:dyDescent="0.3">
      <c r="A345" s="60"/>
      <c r="B345" s="60"/>
      <c r="C345" s="60"/>
      <c r="D345" s="56"/>
      <c r="E345" s="26" t="str">
        <f>IF(ISNA(VLOOKUP(C345,'52 COVID'!C:C, 1, FALSE)),"Должник",0)</f>
        <v>Должник</v>
      </c>
      <c r="F345" s="56"/>
    </row>
    <row r="346" spans="1:6" ht="50.1" customHeight="1" x14ac:dyDescent="0.3">
      <c r="A346" s="60"/>
      <c r="B346" s="60"/>
      <c r="C346" s="60"/>
      <c r="D346" s="56"/>
      <c r="E346" s="26" t="str">
        <f>IF(ISNA(VLOOKUP(C346,'52 COVID'!C:C, 1, FALSE)),"Должник",0)</f>
        <v>Должник</v>
      </c>
      <c r="F346" s="56"/>
    </row>
    <row r="347" spans="1:6" ht="50.1" customHeight="1" x14ac:dyDescent="0.3">
      <c r="A347" s="60"/>
      <c r="B347" s="60"/>
      <c r="C347" s="60"/>
      <c r="D347" s="56"/>
      <c r="E347" s="26" t="str">
        <f>IF(ISNA(VLOOKUP(C347,'52 COVID'!C:C, 1, FALSE)),"Должник",0)</f>
        <v>Должник</v>
      </c>
      <c r="F347" s="56"/>
    </row>
    <row r="348" spans="1:6" ht="50.1" customHeight="1" x14ac:dyDescent="0.3">
      <c r="A348" s="60"/>
      <c r="B348" s="60"/>
      <c r="C348" s="60"/>
      <c r="D348" s="56"/>
      <c r="E348" s="26" t="str">
        <f>IF(ISNA(VLOOKUP(C348,'52 COVID'!C:C, 1, FALSE)),"Должник",0)</f>
        <v>Должник</v>
      </c>
      <c r="F348" s="56"/>
    </row>
    <row r="349" spans="1:6" ht="50.1" customHeight="1" x14ac:dyDescent="0.3">
      <c r="A349" s="60"/>
      <c r="B349" s="60"/>
      <c r="C349" s="60"/>
      <c r="D349" s="56"/>
      <c r="E349" s="26" t="str">
        <f>IF(ISNA(VLOOKUP(C349,'52 COVID'!C:C, 1, FALSE)),"Должник",0)</f>
        <v>Должник</v>
      </c>
      <c r="F349" s="56"/>
    </row>
    <row r="350" spans="1:6" ht="50.1" customHeight="1" x14ac:dyDescent="0.3">
      <c r="A350" s="60"/>
      <c r="B350" s="60"/>
      <c r="C350" s="60"/>
      <c r="D350" s="56"/>
      <c r="E350" s="26" t="str">
        <f>IF(ISNA(VLOOKUP(C350,'52 COVID'!C:C, 1, FALSE)),"Должник",0)</f>
        <v>Должник</v>
      </c>
      <c r="F350" s="56"/>
    </row>
    <row r="351" spans="1:6" ht="50.1" customHeight="1" x14ac:dyDescent="0.3">
      <c r="A351" s="60"/>
      <c r="B351" s="60"/>
      <c r="C351" s="60"/>
      <c r="D351" s="56"/>
      <c r="E351" s="26" t="str">
        <f>IF(ISNA(VLOOKUP(C351,'52 COVID'!C:C, 1, FALSE)),"Должник",0)</f>
        <v>Должник</v>
      </c>
      <c r="F351" s="56"/>
    </row>
    <row r="352" spans="1:6" ht="50.1" customHeight="1" x14ac:dyDescent="0.3">
      <c r="A352" s="60"/>
      <c r="B352" s="60"/>
      <c r="C352" s="60"/>
      <c r="D352" s="56"/>
      <c r="E352" s="26" t="str">
        <f>IF(ISNA(VLOOKUP(C352,'52 COVID'!C:C, 1, FALSE)),"Должник",0)</f>
        <v>Должник</v>
      </c>
      <c r="F352" s="56"/>
    </row>
    <row r="353" spans="1:6" ht="50.1" customHeight="1" x14ac:dyDescent="0.3">
      <c r="A353" s="60"/>
      <c r="B353" s="60"/>
      <c r="C353" s="60"/>
      <c r="D353" s="56"/>
      <c r="E353" s="26" t="str">
        <f>IF(ISNA(VLOOKUP(C353,'52 COVID'!C:C, 1, FALSE)),"Должник",0)</f>
        <v>Должник</v>
      </c>
      <c r="F353" s="56"/>
    </row>
    <row r="354" spans="1:6" ht="50.1" customHeight="1" x14ac:dyDescent="0.3">
      <c r="A354" s="60"/>
      <c r="B354" s="60"/>
      <c r="C354" s="60"/>
      <c r="D354" s="56"/>
      <c r="E354" s="26" t="str">
        <f>IF(ISNA(VLOOKUP(C354,'52 COVID'!C:C, 1, FALSE)),"Должник",0)</f>
        <v>Должник</v>
      </c>
      <c r="F354" s="56"/>
    </row>
    <row r="355" spans="1:6" ht="50.1" customHeight="1" x14ac:dyDescent="0.3">
      <c r="A355" s="60"/>
      <c r="B355" s="60"/>
      <c r="C355" s="60"/>
      <c r="D355" s="56"/>
      <c r="E355" s="26" t="str">
        <f>IF(ISNA(VLOOKUP(C355,'52 COVID'!C:C, 1, FALSE)),"Должник",0)</f>
        <v>Должник</v>
      </c>
      <c r="F355" s="56"/>
    </row>
    <row r="356" spans="1:6" ht="50.1" customHeight="1" x14ac:dyDescent="0.3">
      <c r="A356" s="60"/>
      <c r="B356" s="60"/>
      <c r="C356" s="60"/>
      <c r="D356" s="56"/>
      <c r="E356" s="26" t="str">
        <f>IF(ISNA(VLOOKUP(C356,'52 COVID'!C:C, 1, FALSE)),"Должник",0)</f>
        <v>Должник</v>
      </c>
      <c r="F356" s="56"/>
    </row>
    <row r="357" spans="1:6" ht="50.1" customHeight="1" x14ac:dyDescent="0.3">
      <c r="A357" s="60"/>
      <c r="B357" s="60"/>
      <c r="C357" s="60"/>
      <c r="D357" s="56"/>
      <c r="E357" s="26" t="str">
        <f>IF(ISNA(VLOOKUP(C357,'52 COVID'!C:C, 1, FALSE)),"Должник",0)</f>
        <v>Должник</v>
      </c>
      <c r="F357" s="56"/>
    </row>
    <row r="358" spans="1:6" ht="50.1" customHeight="1" x14ac:dyDescent="0.3">
      <c r="A358" s="60"/>
      <c r="B358" s="60"/>
      <c r="C358" s="60"/>
      <c r="D358" s="56"/>
      <c r="E358" s="26" t="str">
        <f>IF(ISNA(VLOOKUP(C358,'52 COVID'!C:C, 1, FALSE)),"Должник",0)</f>
        <v>Должник</v>
      </c>
      <c r="F358" s="56"/>
    </row>
    <row r="359" spans="1:6" ht="50.1" customHeight="1" x14ac:dyDescent="0.3">
      <c r="A359" s="60"/>
      <c r="B359" s="60"/>
      <c r="C359" s="60"/>
      <c r="D359" s="56"/>
      <c r="E359" s="26" t="str">
        <f>IF(ISNA(VLOOKUP(C359,'52 COVID'!C:C, 1, FALSE)),"Должник",0)</f>
        <v>Должник</v>
      </c>
      <c r="F359" s="56"/>
    </row>
    <row r="360" spans="1:6" ht="50.1" customHeight="1" x14ac:dyDescent="0.3">
      <c r="A360" s="60"/>
      <c r="B360" s="60"/>
      <c r="C360" s="60"/>
      <c r="D360" s="56"/>
      <c r="E360" s="26" t="str">
        <f>IF(ISNA(VLOOKUP(C360,'52 COVID'!C:C, 1, FALSE)),"Должник",0)</f>
        <v>Должник</v>
      </c>
      <c r="F360" s="56"/>
    </row>
    <row r="361" spans="1:6" ht="50.1" customHeight="1" x14ac:dyDescent="0.3">
      <c r="A361" s="60"/>
      <c r="B361" s="60"/>
      <c r="C361" s="60"/>
      <c r="D361" s="56"/>
      <c r="E361" s="26" t="str">
        <f>IF(ISNA(VLOOKUP(C361,'52 COVID'!C:C, 1, FALSE)),"Должник",0)</f>
        <v>Должник</v>
      </c>
      <c r="F361" s="56"/>
    </row>
    <row r="362" spans="1:6" ht="50.1" customHeight="1" x14ac:dyDescent="0.3">
      <c r="A362" s="60"/>
      <c r="B362" s="60"/>
      <c r="C362" s="60"/>
      <c r="D362" s="56"/>
      <c r="E362" s="26" t="str">
        <f>IF(ISNA(VLOOKUP(C362,'52 COVID'!C:C, 1, FALSE)),"Должник",0)</f>
        <v>Должник</v>
      </c>
      <c r="F362" s="56"/>
    </row>
    <row r="363" spans="1:6" ht="50.1" customHeight="1" x14ac:dyDescent="0.3">
      <c r="A363" s="60"/>
      <c r="B363" s="60"/>
      <c r="C363" s="60"/>
      <c r="D363" s="56"/>
      <c r="E363" s="26" t="str">
        <f>IF(ISNA(VLOOKUP(C363,'52 COVID'!C:C, 1, FALSE)),"Должник",0)</f>
        <v>Должник</v>
      </c>
      <c r="F363" s="56"/>
    </row>
    <row r="364" spans="1:6" ht="50.1" customHeight="1" x14ac:dyDescent="0.3">
      <c r="A364" s="60"/>
      <c r="B364" s="60"/>
      <c r="C364" s="60"/>
      <c r="D364" s="56"/>
      <c r="E364" s="26" t="str">
        <f>IF(ISNA(VLOOKUP(C364,'52 COVID'!C:C, 1, FALSE)),"Должник",0)</f>
        <v>Должник</v>
      </c>
      <c r="F364" s="56"/>
    </row>
    <row r="365" spans="1:6" ht="50.1" customHeight="1" x14ac:dyDescent="0.3">
      <c r="A365" s="60"/>
      <c r="B365" s="60"/>
      <c r="C365" s="60"/>
      <c r="D365" s="56"/>
      <c r="E365" s="26" t="str">
        <f>IF(ISNA(VLOOKUP(C365,'52 COVID'!C:C, 1, FALSE)),"Должник",0)</f>
        <v>Должник</v>
      </c>
      <c r="F365" s="56"/>
    </row>
    <row r="366" spans="1:6" ht="50.1" customHeight="1" x14ac:dyDescent="0.3">
      <c r="A366" s="60"/>
      <c r="B366" s="60"/>
      <c r="C366" s="60"/>
      <c r="D366" s="56"/>
      <c r="E366" s="26" t="str">
        <f>IF(ISNA(VLOOKUP(C366,'52 COVID'!C:C, 1, FALSE)),"Должник",0)</f>
        <v>Должник</v>
      </c>
      <c r="F366" s="56"/>
    </row>
    <row r="367" spans="1:6" ht="50.1" customHeight="1" x14ac:dyDescent="0.3">
      <c r="A367" s="60"/>
      <c r="B367" s="60"/>
      <c r="C367" s="60"/>
      <c r="D367" s="56"/>
      <c r="E367" s="26" t="str">
        <f>IF(ISNA(VLOOKUP(C367,'52 COVID'!C:C, 1, FALSE)),"Должник",0)</f>
        <v>Должник</v>
      </c>
      <c r="F367" s="56"/>
    </row>
    <row r="368" spans="1:6" ht="50.1" customHeight="1" x14ac:dyDescent="0.3">
      <c r="A368" s="60"/>
      <c r="B368" s="60"/>
      <c r="C368" s="60"/>
      <c r="D368" s="56"/>
      <c r="E368" s="26" t="str">
        <f>IF(ISNA(VLOOKUP(C368,'52 COVID'!C:C, 1, FALSE)),"Должник",0)</f>
        <v>Должник</v>
      </c>
      <c r="F368" s="56"/>
    </row>
    <row r="369" spans="1:6" ht="50.1" customHeight="1" x14ac:dyDescent="0.3">
      <c r="A369" s="60"/>
      <c r="B369" s="60"/>
      <c r="C369" s="60"/>
      <c r="D369" s="56"/>
      <c r="E369" s="26" t="str">
        <f>IF(ISNA(VLOOKUP(C369,'52 COVID'!C:C, 1, FALSE)),"Должник",0)</f>
        <v>Должник</v>
      </c>
      <c r="F369" s="56"/>
    </row>
    <row r="370" spans="1:6" ht="50.1" customHeight="1" x14ac:dyDescent="0.3">
      <c r="A370" s="60"/>
      <c r="B370" s="60"/>
      <c r="C370" s="60"/>
      <c r="D370" s="56"/>
      <c r="E370" s="26" t="str">
        <f>IF(ISNA(VLOOKUP(C370,'52 COVID'!C:C, 1, FALSE)),"Должник",0)</f>
        <v>Должник</v>
      </c>
      <c r="F370" s="56"/>
    </row>
    <row r="371" spans="1:6" ht="50.1" customHeight="1" x14ac:dyDescent="0.3">
      <c r="A371" s="60"/>
      <c r="B371" s="60"/>
      <c r="C371" s="60"/>
      <c r="D371" s="56"/>
      <c r="E371" s="26" t="str">
        <f>IF(ISNA(VLOOKUP(C371,'52 COVID'!C:C, 1, FALSE)),"Должник",0)</f>
        <v>Должник</v>
      </c>
      <c r="F371" s="56"/>
    </row>
    <row r="372" spans="1:6" ht="50.1" customHeight="1" x14ac:dyDescent="0.3">
      <c r="A372" s="60"/>
      <c r="B372" s="60"/>
      <c r="C372" s="60"/>
      <c r="D372" s="56"/>
      <c r="E372" s="26" t="str">
        <f>IF(ISNA(VLOOKUP(C372,'52 COVID'!C:C, 1, FALSE)),"Должник",0)</f>
        <v>Должник</v>
      </c>
      <c r="F372" s="56"/>
    </row>
    <row r="373" spans="1:6" ht="50.1" customHeight="1" x14ac:dyDescent="0.3">
      <c r="A373" s="60"/>
      <c r="B373" s="60"/>
      <c r="C373" s="60"/>
      <c r="D373" s="56"/>
      <c r="E373" s="26" t="str">
        <f>IF(ISNA(VLOOKUP(C373,'52 COVID'!C:C, 1, FALSE)),"Должник",0)</f>
        <v>Должник</v>
      </c>
      <c r="F373" s="56"/>
    </row>
    <row r="374" spans="1:6" ht="50.1" customHeight="1" x14ac:dyDescent="0.3">
      <c r="A374" s="60"/>
      <c r="B374" s="60"/>
      <c r="C374" s="60"/>
      <c r="D374" s="56"/>
      <c r="E374" s="26" t="str">
        <f>IF(ISNA(VLOOKUP(C374,'52 COVID'!C:C, 1, FALSE)),"Должник",0)</f>
        <v>Должник</v>
      </c>
      <c r="F374" s="56"/>
    </row>
    <row r="375" spans="1:6" ht="50.1" customHeight="1" x14ac:dyDescent="0.3">
      <c r="A375" s="60"/>
      <c r="B375" s="60"/>
      <c r="C375" s="60"/>
      <c r="D375" s="56"/>
      <c r="E375" s="26" t="str">
        <f>IF(ISNA(VLOOKUP(C375,'52 COVID'!C:C, 1, FALSE)),"Должник",0)</f>
        <v>Должник</v>
      </c>
      <c r="F375" s="56"/>
    </row>
    <row r="376" spans="1:6" ht="50.1" customHeight="1" x14ac:dyDescent="0.3">
      <c r="A376" s="60"/>
      <c r="B376" s="60"/>
      <c r="C376" s="60"/>
      <c r="D376" s="56"/>
      <c r="E376" s="26" t="str">
        <f>IF(ISNA(VLOOKUP(C376,'52 COVID'!C:C, 1, FALSE)),"Должник",0)</f>
        <v>Должник</v>
      </c>
      <c r="F376" s="56"/>
    </row>
    <row r="377" spans="1:6" ht="50.1" customHeight="1" x14ac:dyDescent="0.3">
      <c r="A377" s="60"/>
      <c r="B377" s="60"/>
      <c r="C377" s="60"/>
      <c r="D377" s="56"/>
      <c r="E377" s="26" t="str">
        <f>IF(ISNA(VLOOKUP(C377,'52 COVID'!C:C, 1, FALSE)),"Должник",0)</f>
        <v>Должник</v>
      </c>
      <c r="F377" s="56"/>
    </row>
    <row r="378" spans="1:6" ht="50.1" customHeight="1" x14ac:dyDescent="0.3">
      <c r="A378" s="60"/>
      <c r="B378" s="60"/>
      <c r="C378" s="60"/>
      <c r="D378" s="56"/>
      <c r="E378" s="26" t="str">
        <f>IF(ISNA(VLOOKUP(C378,'52 COVID'!C:C, 1, FALSE)),"Должник",0)</f>
        <v>Должник</v>
      </c>
      <c r="F378" s="56"/>
    </row>
    <row r="379" spans="1:6" ht="50.1" customHeight="1" x14ac:dyDescent="0.3">
      <c r="A379" s="60"/>
      <c r="B379" s="60"/>
      <c r="C379" s="60"/>
      <c r="D379" s="56"/>
      <c r="E379" s="26" t="str">
        <f>IF(ISNA(VLOOKUP(C379,'52 COVID'!C:C, 1, FALSE)),"Должник",0)</f>
        <v>Должник</v>
      </c>
      <c r="F379" s="56"/>
    </row>
    <row r="380" spans="1:6" ht="50.1" customHeight="1" x14ac:dyDescent="0.3">
      <c r="A380" s="60"/>
      <c r="B380" s="60"/>
      <c r="C380" s="60"/>
      <c r="D380" s="56"/>
      <c r="E380" s="26" t="str">
        <f>IF(ISNA(VLOOKUP(C380,'52 COVID'!C:C, 1, FALSE)),"Должник",0)</f>
        <v>Должник</v>
      </c>
      <c r="F380" s="56"/>
    </row>
    <row r="381" spans="1:6" ht="50.1" customHeight="1" x14ac:dyDescent="0.3">
      <c r="A381" s="60"/>
      <c r="B381" s="60"/>
      <c r="C381" s="60"/>
      <c r="D381" s="56"/>
      <c r="E381" s="26" t="str">
        <f>IF(ISNA(VLOOKUP(C381,'52 COVID'!C:C, 1, FALSE)),"Должник",0)</f>
        <v>Должник</v>
      </c>
      <c r="F381" s="56"/>
    </row>
    <row r="382" spans="1:6" ht="50.1" customHeight="1" x14ac:dyDescent="0.3">
      <c r="A382" s="60"/>
      <c r="B382" s="60"/>
      <c r="C382" s="60"/>
      <c r="D382" s="56"/>
      <c r="E382" s="26" t="str">
        <f>IF(ISNA(VLOOKUP(C382,'52 COVID'!C:C, 1, FALSE)),"Должник",0)</f>
        <v>Должник</v>
      </c>
      <c r="F382" s="56"/>
    </row>
    <row r="383" spans="1:6" ht="50.1" customHeight="1" x14ac:dyDescent="0.3">
      <c r="A383" s="60"/>
      <c r="B383" s="60"/>
      <c r="C383" s="60"/>
      <c r="D383" s="56"/>
      <c r="E383" s="26" t="str">
        <f>IF(ISNA(VLOOKUP(C383,'52 COVID'!C:C, 1, FALSE)),"Должник",0)</f>
        <v>Должник</v>
      </c>
      <c r="F383" s="56"/>
    </row>
    <row r="384" spans="1:6" ht="50.1" customHeight="1" x14ac:dyDescent="0.3">
      <c r="A384" s="60"/>
      <c r="B384" s="60"/>
      <c r="C384" s="60"/>
      <c r="D384" s="56"/>
      <c r="E384" s="26" t="str">
        <f>IF(ISNA(VLOOKUP(C384,'52 COVID'!C:C, 1, FALSE)),"Должник",0)</f>
        <v>Должник</v>
      </c>
      <c r="F384" s="56"/>
    </row>
    <row r="385" spans="1:6" ht="50.1" customHeight="1" x14ac:dyDescent="0.3">
      <c r="A385" s="60"/>
      <c r="B385" s="60"/>
      <c r="C385" s="60"/>
      <c r="D385" s="56"/>
      <c r="E385" s="26" t="str">
        <f>IF(ISNA(VLOOKUP(C385,'52 COVID'!C:C, 1, FALSE)),"Должник",0)</f>
        <v>Должник</v>
      </c>
      <c r="F385" s="56"/>
    </row>
    <row r="386" spans="1:6" ht="50.1" customHeight="1" x14ac:dyDescent="0.3">
      <c r="A386" s="60"/>
      <c r="B386" s="60"/>
      <c r="C386" s="60"/>
      <c r="D386" s="56"/>
      <c r="E386" s="26" t="str">
        <f>IF(ISNA(VLOOKUP(C386,'52 COVID'!C:C, 1, FALSE)),"Должник",0)</f>
        <v>Должник</v>
      </c>
      <c r="F386" s="56"/>
    </row>
    <row r="387" spans="1:6" ht="50.1" customHeight="1" x14ac:dyDescent="0.3">
      <c r="A387" s="60"/>
      <c r="B387" s="60"/>
      <c r="C387" s="60"/>
      <c r="D387" s="56"/>
      <c r="E387" s="26" t="str">
        <f>IF(ISNA(VLOOKUP(C387,'52 COVID'!C:C, 1, FALSE)),"Должник",0)</f>
        <v>Должник</v>
      </c>
      <c r="F387" s="56"/>
    </row>
    <row r="388" spans="1:6" ht="50.1" customHeight="1" x14ac:dyDescent="0.3">
      <c r="A388" s="60"/>
      <c r="B388" s="60"/>
      <c r="C388" s="60"/>
      <c r="D388" s="56"/>
      <c r="E388" s="26" t="str">
        <f>IF(ISNA(VLOOKUP(C388,'52 COVID'!C:C, 1, FALSE)),"Должник",0)</f>
        <v>Должник</v>
      </c>
      <c r="F388" s="56"/>
    </row>
    <row r="389" spans="1:6" ht="50.1" customHeight="1" x14ac:dyDescent="0.3">
      <c r="A389" s="60"/>
      <c r="B389" s="60"/>
      <c r="C389" s="60"/>
      <c r="D389" s="56"/>
      <c r="E389" s="26" t="str">
        <f>IF(ISNA(VLOOKUP(C389,'52 COVID'!C:C, 1, FALSE)),"Должник",0)</f>
        <v>Должник</v>
      </c>
      <c r="F389" s="56"/>
    </row>
    <row r="390" spans="1:6" ht="50.1" customHeight="1" x14ac:dyDescent="0.3">
      <c r="A390" s="60"/>
      <c r="B390" s="60"/>
      <c r="C390" s="60"/>
      <c r="D390" s="56"/>
      <c r="E390" s="26" t="str">
        <f>IF(ISNA(VLOOKUP(C390,'52 COVID'!C:C, 1, FALSE)),"Должник",0)</f>
        <v>Должник</v>
      </c>
      <c r="F390" s="56"/>
    </row>
    <row r="391" spans="1:6" ht="50.1" customHeight="1" x14ac:dyDescent="0.3">
      <c r="A391" s="60"/>
      <c r="B391" s="60"/>
      <c r="C391" s="60"/>
      <c r="D391" s="56"/>
      <c r="E391" s="26" t="str">
        <f>IF(ISNA(VLOOKUP(C391,'52 COVID'!C:C, 1, FALSE)),"Должник",0)</f>
        <v>Должник</v>
      </c>
      <c r="F391" s="56"/>
    </row>
    <row r="392" spans="1:6" ht="50.1" customHeight="1" x14ac:dyDescent="0.3">
      <c r="A392" s="60"/>
      <c r="B392" s="60"/>
      <c r="C392" s="60"/>
      <c r="D392" s="56"/>
      <c r="E392" s="26" t="str">
        <f>IF(ISNA(VLOOKUP(C392,'52 COVID'!C:C, 1, FALSE)),"Должник",0)</f>
        <v>Должник</v>
      </c>
      <c r="F392" s="56"/>
    </row>
    <row r="393" spans="1:6" ht="50.1" customHeight="1" x14ac:dyDescent="0.3">
      <c r="A393" s="60"/>
      <c r="B393" s="60"/>
      <c r="C393" s="60"/>
      <c r="D393" s="56"/>
      <c r="E393" s="26" t="str">
        <f>IF(ISNA(VLOOKUP(C393,'52 COVID'!C:C, 1, FALSE)),"Должник",0)</f>
        <v>Должник</v>
      </c>
      <c r="F393" s="56"/>
    </row>
    <row r="394" spans="1:6" ht="50.1" customHeight="1" x14ac:dyDescent="0.3">
      <c r="A394" s="60"/>
      <c r="B394" s="60"/>
      <c r="C394" s="60"/>
      <c r="D394" s="56"/>
      <c r="E394" s="26" t="str">
        <f>IF(ISNA(VLOOKUP(C394,'52 COVID'!C:C, 1, FALSE)),"Должник",0)</f>
        <v>Должник</v>
      </c>
      <c r="F394" s="56"/>
    </row>
    <row r="395" spans="1:6" ht="50.1" customHeight="1" x14ac:dyDescent="0.3">
      <c r="A395" s="60"/>
      <c r="B395" s="60"/>
      <c r="C395" s="60"/>
      <c r="D395" s="56"/>
      <c r="E395" s="26" t="str">
        <f>IF(ISNA(VLOOKUP(C395,'52 COVID'!C:C, 1, FALSE)),"Должник",0)</f>
        <v>Должник</v>
      </c>
      <c r="F395" s="56"/>
    </row>
    <row r="396" spans="1:6" ht="50.1" customHeight="1" x14ac:dyDescent="0.3">
      <c r="A396" s="60"/>
      <c r="B396" s="60"/>
      <c r="C396" s="60"/>
      <c r="D396" s="56"/>
      <c r="E396" s="26" t="str">
        <f>IF(ISNA(VLOOKUP(C396,'52 COVID'!C:C, 1, FALSE)),"Должник",0)</f>
        <v>Должник</v>
      </c>
      <c r="F396" s="56"/>
    </row>
    <row r="397" spans="1:6" ht="50.1" customHeight="1" x14ac:dyDescent="0.3">
      <c r="A397" s="60"/>
      <c r="B397" s="60"/>
      <c r="C397" s="60"/>
      <c r="D397" s="56"/>
      <c r="E397" s="26" t="str">
        <f>IF(ISNA(VLOOKUP(C397,'52 COVID'!C:C, 1, FALSE)),"Должник",0)</f>
        <v>Должник</v>
      </c>
      <c r="F397" s="56"/>
    </row>
    <row r="398" spans="1:6" ht="50.1" customHeight="1" x14ac:dyDescent="0.3">
      <c r="A398" s="60"/>
      <c r="B398" s="60"/>
      <c r="C398" s="60"/>
      <c r="D398" s="56"/>
      <c r="E398" s="26" t="str">
        <f>IF(ISNA(VLOOKUP(C398,'52 COVID'!C:C, 1, FALSE)),"Должник",0)</f>
        <v>Должник</v>
      </c>
      <c r="F398" s="56"/>
    </row>
    <row r="399" spans="1:6" ht="50.1" customHeight="1" x14ac:dyDescent="0.3">
      <c r="A399" s="60"/>
      <c r="B399" s="60"/>
      <c r="C399" s="60"/>
      <c r="D399" s="56"/>
      <c r="E399" s="26" t="str">
        <f>IF(ISNA(VLOOKUP(C399,'52 COVID'!C:C, 1, FALSE)),"Должник",0)</f>
        <v>Должник</v>
      </c>
      <c r="F399" s="56"/>
    </row>
    <row r="400" spans="1:6" ht="50.1" customHeight="1" x14ac:dyDescent="0.3">
      <c r="A400" s="60"/>
      <c r="B400" s="60"/>
      <c r="C400" s="60"/>
      <c r="D400" s="56"/>
      <c r="E400" s="26" t="str">
        <f>IF(ISNA(VLOOKUP(C400,'52 COVID'!C:C, 1, FALSE)),"Должник",0)</f>
        <v>Должник</v>
      </c>
      <c r="F400" s="56"/>
    </row>
    <row r="401" spans="1:6" ht="50.1" customHeight="1" x14ac:dyDescent="0.3">
      <c r="A401" s="60"/>
      <c r="B401" s="60"/>
      <c r="C401" s="60"/>
      <c r="D401" s="56"/>
      <c r="E401" s="26" t="str">
        <f>IF(ISNA(VLOOKUP(C401,'52 COVID'!C:C, 1, FALSE)),"Должник",0)</f>
        <v>Должник</v>
      </c>
      <c r="F401" s="56"/>
    </row>
    <row r="402" spans="1:6" ht="50.1" customHeight="1" x14ac:dyDescent="0.3">
      <c r="A402" s="60"/>
      <c r="B402" s="60"/>
      <c r="C402" s="60"/>
      <c r="D402" s="56"/>
      <c r="E402" s="26" t="str">
        <f>IF(ISNA(VLOOKUP(C402,'52 COVID'!C:C, 1, FALSE)),"Должник",0)</f>
        <v>Должник</v>
      </c>
      <c r="F402" s="56"/>
    </row>
    <row r="403" spans="1:6" ht="50.1" customHeight="1" x14ac:dyDescent="0.3">
      <c r="A403" s="60"/>
      <c r="B403" s="60"/>
      <c r="C403" s="60"/>
      <c r="D403" s="56"/>
      <c r="E403" s="26" t="str">
        <f>IF(ISNA(VLOOKUP(C403,'52 COVID'!C:C, 1, FALSE)),"Должник",0)</f>
        <v>Должник</v>
      </c>
      <c r="F403" s="56"/>
    </row>
    <row r="404" spans="1:6" ht="50.1" customHeight="1" x14ac:dyDescent="0.3">
      <c r="A404" s="60"/>
      <c r="B404" s="60"/>
      <c r="C404" s="60"/>
      <c r="D404" s="56"/>
      <c r="E404" s="26" t="str">
        <f>IF(ISNA(VLOOKUP(C404,'52 COVID'!C:C, 1, FALSE)),"Должник",0)</f>
        <v>Должник</v>
      </c>
      <c r="F404" s="56"/>
    </row>
    <row r="405" spans="1:6" ht="50.1" customHeight="1" x14ac:dyDescent="0.3">
      <c r="A405" s="60"/>
      <c r="B405" s="60"/>
      <c r="C405" s="60"/>
      <c r="D405" s="56"/>
      <c r="E405" s="26" t="str">
        <f>IF(ISNA(VLOOKUP(C405,'52 COVID'!C:C, 1, FALSE)),"Должник",0)</f>
        <v>Должник</v>
      </c>
      <c r="F405" s="56"/>
    </row>
    <row r="406" spans="1:6" ht="50.1" customHeight="1" x14ac:dyDescent="0.3">
      <c r="A406" s="60"/>
      <c r="B406" s="60"/>
      <c r="C406" s="60"/>
      <c r="D406" s="56"/>
      <c r="E406" s="26" t="str">
        <f>IF(ISNA(VLOOKUP(C406,'52 COVID'!C:C, 1, FALSE)),"Должник",0)</f>
        <v>Должник</v>
      </c>
      <c r="F406" s="56"/>
    </row>
    <row r="407" spans="1:6" ht="50.1" customHeight="1" x14ac:dyDescent="0.3">
      <c r="A407" s="60"/>
      <c r="B407" s="60"/>
      <c r="C407" s="60"/>
      <c r="D407" s="56"/>
      <c r="E407" s="26" t="str">
        <f>IF(ISNA(VLOOKUP(C407,'52 COVID'!C:C, 1, FALSE)),"Должник",0)</f>
        <v>Должник</v>
      </c>
      <c r="F407" s="56"/>
    </row>
    <row r="408" spans="1:6" ht="50.1" customHeight="1" x14ac:dyDescent="0.3">
      <c r="A408" s="60"/>
      <c r="B408" s="60"/>
      <c r="C408" s="60"/>
      <c r="D408" s="56"/>
      <c r="E408" s="26" t="str">
        <f>IF(ISNA(VLOOKUP(C408,'52 COVID'!C:C, 1, FALSE)),"Должник",0)</f>
        <v>Должник</v>
      </c>
      <c r="F408" s="56"/>
    </row>
    <row r="409" spans="1:6" ht="50.1" customHeight="1" x14ac:dyDescent="0.3">
      <c r="A409" s="60"/>
      <c r="B409" s="60"/>
      <c r="C409" s="60"/>
      <c r="D409" s="56"/>
      <c r="E409" s="26" t="str">
        <f>IF(ISNA(VLOOKUP(C409,'52 COVID'!C:C, 1, FALSE)),"Должник",0)</f>
        <v>Должник</v>
      </c>
      <c r="F409" s="56"/>
    </row>
    <row r="410" spans="1:6" ht="50.1" customHeight="1" x14ac:dyDescent="0.3">
      <c r="A410" s="60"/>
      <c r="B410" s="60"/>
      <c r="C410" s="60"/>
      <c r="D410" s="56"/>
      <c r="E410" s="26" t="str">
        <f>IF(ISNA(VLOOKUP(C410,'52 COVID'!C:C, 1, FALSE)),"Должник",0)</f>
        <v>Должник</v>
      </c>
      <c r="F410" s="56"/>
    </row>
    <row r="411" spans="1:6" ht="50.1" customHeight="1" x14ac:dyDescent="0.3">
      <c r="A411" s="60"/>
      <c r="B411" s="60"/>
      <c r="C411" s="60"/>
      <c r="D411" s="56"/>
      <c r="E411" s="26" t="str">
        <f>IF(ISNA(VLOOKUP(C411,'52 COVID'!C:C, 1, FALSE)),"Должник",0)</f>
        <v>Должник</v>
      </c>
      <c r="F411" s="56"/>
    </row>
    <row r="412" spans="1:6" ht="50.1" customHeight="1" x14ac:dyDescent="0.3">
      <c r="A412" s="60"/>
      <c r="B412" s="60"/>
      <c r="C412" s="60"/>
      <c r="D412" s="56"/>
      <c r="E412" s="26" t="str">
        <f>IF(ISNA(VLOOKUP(C412,'52 COVID'!C:C, 1, FALSE)),"Должник",0)</f>
        <v>Должник</v>
      </c>
      <c r="F412" s="56"/>
    </row>
    <row r="413" spans="1:6" ht="50.1" customHeight="1" x14ac:dyDescent="0.3">
      <c r="A413" s="60"/>
      <c r="B413" s="60"/>
      <c r="C413" s="60"/>
      <c r="D413" s="56"/>
      <c r="E413" s="26" t="str">
        <f>IF(ISNA(VLOOKUP(C413,'52 COVID'!C:C, 1, FALSE)),"Должник",0)</f>
        <v>Должник</v>
      </c>
      <c r="F413" s="56"/>
    </row>
    <row r="414" spans="1:6" ht="50.1" customHeight="1" x14ac:dyDescent="0.3">
      <c r="A414" s="60"/>
      <c r="B414" s="60"/>
      <c r="C414" s="60"/>
      <c r="D414" s="56"/>
      <c r="E414" s="26" t="str">
        <f>IF(ISNA(VLOOKUP(C414,'52 COVID'!C:C, 1, FALSE)),"Должник",0)</f>
        <v>Должник</v>
      </c>
      <c r="F414" s="56"/>
    </row>
    <row r="415" spans="1:6" ht="50.1" customHeight="1" x14ac:dyDescent="0.3">
      <c r="A415" s="60"/>
      <c r="B415" s="60"/>
      <c r="C415" s="60"/>
      <c r="D415" s="56"/>
      <c r="E415" s="26" t="str">
        <f>IF(ISNA(VLOOKUP(C415,'52 COVID'!C:C, 1, FALSE)),"Должник",0)</f>
        <v>Должник</v>
      </c>
      <c r="F415" s="56"/>
    </row>
    <row r="416" spans="1:6" ht="50.1" customHeight="1" x14ac:dyDescent="0.3">
      <c r="A416" s="60"/>
      <c r="B416" s="60"/>
      <c r="C416" s="60"/>
      <c r="D416" s="56"/>
      <c r="E416" s="26" t="str">
        <f>IF(ISNA(VLOOKUP(C416,'52 COVID'!C:C, 1, FALSE)),"Должник",0)</f>
        <v>Должник</v>
      </c>
      <c r="F416" s="56"/>
    </row>
    <row r="417" spans="1:6" ht="50.1" customHeight="1" x14ac:dyDescent="0.3">
      <c r="A417" s="60"/>
      <c r="B417" s="60"/>
      <c r="C417" s="60"/>
      <c r="D417" s="56"/>
      <c r="E417" s="26" t="str">
        <f>IF(ISNA(VLOOKUP(C417,'52 COVID'!C:C, 1, FALSE)),"Должник",0)</f>
        <v>Должник</v>
      </c>
      <c r="F417" s="56"/>
    </row>
    <row r="418" spans="1:6" ht="50.1" customHeight="1" x14ac:dyDescent="0.3">
      <c r="A418" s="60"/>
      <c r="B418" s="60"/>
      <c r="C418" s="60"/>
      <c r="D418" s="56"/>
      <c r="E418" s="26" t="str">
        <f>IF(ISNA(VLOOKUP(C418,'52 COVID'!C:C, 1, FALSE)),"Должник",0)</f>
        <v>Должник</v>
      </c>
      <c r="F418" s="56"/>
    </row>
    <row r="419" spans="1:6" ht="50.1" customHeight="1" x14ac:dyDescent="0.3">
      <c r="A419" s="60"/>
      <c r="B419" s="60"/>
      <c r="C419" s="60"/>
      <c r="D419" s="56"/>
      <c r="E419" s="26" t="str">
        <f>IF(ISNA(VLOOKUP(C419,'52 COVID'!C:C, 1, FALSE)),"Должник",0)</f>
        <v>Должник</v>
      </c>
      <c r="F419" s="56"/>
    </row>
    <row r="420" spans="1:6" ht="50.1" customHeight="1" x14ac:dyDescent="0.3">
      <c r="A420" s="60"/>
      <c r="B420" s="60"/>
      <c r="C420" s="60"/>
      <c r="D420" s="56"/>
      <c r="E420" s="26" t="str">
        <f>IF(ISNA(VLOOKUP(C420,'52 COVID'!C:C, 1, FALSE)),"Должник",0)</f>
        <v>Должник</v>
      </c>
      <c r="F420" s="56"/>
    </row>
    <row r="421" spans="1:6" ht="50.1" customHeight="1" x14ac:dyDescent="0.3">
      <c r="A421" s="60"/>
      <c r="B421" s="60"/>
      <c r="C421" s="60"/>
      <c r="D421" s="56"/>
      <c r="E421" s="26" t="str">
        <f>IF(ISNA(VLOOKUP(C421,'52 COVID'!C:C, 1, FALSE)),"Должник",0)</f>
        <v>Должник</v>
      </c>
      <c r="F421" s="56"/>
    </row>
    <row r="422" spans="1:6" ht="50.1" customHeight="1" x14ac:dyDescent="0.3">
      <c r="A422" s="60"/>
      <c r="B422" s="60"/>
      <c r="C422" s="60"/>
      <c r="D422" s="56"/>
      <c r="E422" s="26" t="str">
        <f>IF(ISNA(VLOOKUP(C422,'52 COVID'!C:C, 1, FALSE)),"Должник",0)</f>
        <v>Должник</v>
      </c>
      <c r="F422" s="56"/>
    </row>
    <row r="423" spans="1:6" ht="50.1" customHeight="1" x14ac:dyDescent="0.3">
      <c r="A423" s="60"/>
      <c r="B423" s="60"/>
      <c r="C423" s="60"/>
      <c r="D423" s="56"/>
      <c r="E423" s="26" t="str">
        <f>IF(ISNA(VLOOKUP(C423,'52 COVID'!C:C, 1, FALSE)),"Должник",0)</f>
        <v>Должник</v>
      </c>
      <c r="F423" s="56"/>
    </row>
    <row r="424" spans="1:6" ht="50.1" customHeight="1" x14ac:dyDescent="0.3">
      <c r="A424" s="60"/>
      <c r="B424" s="60"/>
      <c r="C424" s="60"/>
      <c r="D424" s="56"/>
      <c r="E424" s="26" t="str">
        <f>IF(ISNA(VLOOKUP(C424,'52 COVID'!C:C, 1, FALSE)),"Должник",0)</f>
        <v>Должник</v>
      </c>
      <c r="F424" s="56"/>
    </row>
    <row r="425" spans="1:6" ht="50.1" customHeight="1" x14ac:dyDescent="0.3">
      <c r="A425" s="60"/>
      <c r="B425" s="60"/>
      <c r="C425" s="60"/>
      <c r="D425" s="56"/>
      <c r="E425" s="26" t="str">
        <f>IF(ISNA(VLOOKUP(C425,'52 COVID'!C:C, 1, FALSE)),"Должник",0)</f>
        <v>Должник</v>
      </c>
      <c r="F425" s="56"/>
    </row>
    <row r="426" spans="1:6" ht="50.1" customHeight="1" x14ac:dyDescent="0.3">
      <c r="A426" s="60"/>
      <c r="B426" s="60"/>
      <c r="C426" s="60"/>
      <c r="D426" s="56"/>
      <c r="E426" s="26" t="str">
        <f>IF(ISNA(VLOOKUP(C426,'52 COVID'!C:C, 1, FALSE)),"Должник",0)</f>
        <v>Должник</v>
      </c>
      <c r="F426" s="56"/>
    </row>
    <row r="427" spans="1:6" ht="50.1" customHeight="1" x14ac:dyDescent="0.3">
      <c r="A427" s="60"/>
      <c r="B427" s="60"/>
      <c r="C427" s="60"/>
      <c r="D427" s="56"/>
      <c r="E427" s="26" t="str">
        <f>IF(ISNA(VLOOKUP(C427,'52 COVID'!C:C, 1, FALSE)),"Должник",0)</f>
        <v>Должник</v>
      </c>
      <c r="F427" s="56"/>
    </row>
    <row r="428" spans="1:6" ht="50.1" customHeight="1" x14ac:dyDescent="0.3">
      <c r="A428" s="60"/>
      <c r="B428" s="60"/>
      <c r="C428" s="60"/>
      <c r="D428" s="56"/>
      <c r="E428" s="26" t="str">
        <f>IF(ISNA(VLOOKUP(C428,'52 COVID'!C:C, 1, FALSE)),"Должник",0)</f>
        <v>Должник</v>
      </c>
      <c r="F428" s="56"/>
    </row>
    <row r="429" spans="1:6" ht="50.1" customHeight="1" x14ac:dyDescent="0.3">
      <c r="A429" s="60"/>
      <c r="B429" s="60"/>
      <c r="C429" s="60"/>
      <c r="D429" s="56"/>
      <c r="E429" s="26" t="str">
        <f>IF(ISNA(VLOOKUP(C429,'52 COVID'!C:C, 1, FALSE)),"Должник",0)</f>
        <v>Должник</v>
      </c>
      <c r="F429" s="56"/>
    </row>
    <row r="430" spans="1:6" ht="50.1" customHeight="1" x14ac:dyDescent="0.3">
      <c r="A430" s="60"/>
      <c r="B430" s="60"/>
      <c r="C430" s="60"/>
      <c r="D430" s="56"/>
      <c r="E430" s="26" t="str">
        <f>IF(ISNA(VLOOKUP(C430,'52 COVID'!C:C, 1, FALSE)),"Должник",0)</f>
        <v>Должник</v>
      </c>
      <c r="F430" s="56"/>
    </row>
    <row r="431" spans="1:6" ht="50.1" customHeight="1" x14ac:dyDescent="0.3">
      <c r="A431" s="60"/>
      <c r="B431" s="60"/>
      <c r="C431" s="60"/>
      <c r="D431" s="56"/>
      <c r="E431" s="26" t="str">
        <f>IF(ISNA(VLOOKUP(C431,'52 COVID'!C:C, 1, FALSE)),"Должник",0)</f>
        <v>Должник</v>
      </c>
      <c r="F431" s="56"/>
    </row>
    <row r="432" spans="1:6" ht="50.1" customHeight="1" x14ac:dyDescent="0.3">
      <c r="A432" s="60"/>
      <c r="B432" s="60"/>
      <c r="C432" s="60"/>
      <c r="D432" s="56"/>
      <c r="E432" s="26" t="str">
        <f>IF(ISNA(VLOOKUP(C432,'52 COVID'!C:C, 1, FALSE)),"Должник",0)</f>
        <v>Должник</v>
      </c>
      <c r="F432" s="56"/>
    </row>
    <row r="433" spans="1:6" ht="50.1" customHeight="1" x14ac:dyDescent="0.3">
      <c r="A433" s="60"/>
      <c r="B433" s="60"/>
      <c r="C433" s="60"/>
      <c r="D433" s="56"/>
      <c r="E433" s="26" t="str">
        <f>IF(ISNA(VLOOKUP(C433,'52 COVID'!C:C, 1, FALSE)),"Должник",0)</f>
        <v>Должник</v>
      </c>
      <c r="F433" s="56"/>
    </row>
    <row r="434" spans="1:6" ht="50.1" customHeight="1" x14ac:dyDescent="0.3">
      <c r="A434" s="60"/>
      <c r="B434" s="60"/>
      <c r="C434" s="60"/>
      <c r="D434" s="56"/>
      <c r="E434" s="26" t="str">
        <f>IF(ISNA(VLOOKUP(C434,'52 COVID'!C:C, 1, FALSE)),"Должник",0)</f>
        <v>Должник</v>
      </c>
      <c r="F434" s="56"/>
    </row>
    <row r="435" spans="1:6" ht="50.1" customHeight="1" x14ac:dyDescent="0.3">
      <c r="A435" s="60"/>
      <c r="B435" s="60"/>
      <c r="C435" s="60"/>
      <c r="D435" s="56"/>
      <c r="E435" s="26" t="str">
        <f>IF(ISNA(VLOOKUP(C435,'52 COVID'!C:C, 1, FALSE)),"Должник",0)</f>
        <v>Должник</v>
      </c>
      <c r="F435" s="56"/>
    </row>
    <row r="436" spans="1:6" ht="50.1" customHeight="1" x14ac:dyDescent="0.3">
      <c r="A436" s="60"/>
      <c r="B436" s="60"/>
      <c r="C436" s="60"/>
      <c r="D436" s="56"/>
      <c r="E436" s="26" t="str">
        <f>IF(ISNA(VLOOKUP(C436,'52 COVID'!C:C, 1, FALSE)),"Должник",0)</f>
        <v>Должник</v>
      </c>
      <c r="F436" s="56"/>
    </row>
    <row r="437" spans="1:6" ht="50.1" customHeight="1" x14ac:dyDescent="0.3">
      <c r="A437" s="60"/>
      <c r="B437" s="60"/>
      <c r="C437" s="60"/>
      <c r="D437" s="56"/>
      <c r="E437" s="26" t="str">
        <f>IF(ISNA(VLOOKUP(C437,'52 COVID'!C:C, 1, FALSE)),"Должник",0)</f>
        <v>Должник</v>
      </c>
      <c r="F437" s="56"/>
    </row>
    <row r="438" spans="1:6" ht="50.1" customHeight="1" x14ac:dyDescent="0.3">
      <c r="A438" s="60"/>
      <c r="B438" s="60"/>
      <c r="C438" s="60"/>
      <c r="D438" s="56"/>
      <c r="E438" s="26" t="str">
        <f>IF(ISNA(VLOOKUP(C438,'52 COVID'!C:C, 1, FALSE)),"Должник",0)</f>
        <v>Должник</v>
      </c>
      <c r="F438" s="56"/>
    </row>
    <row r="439" spans="1:6" ht="50.1" customHeight="1" x14ac:dyDescent="0.3">
      <c r="A439" s="60"/>
      <c r="B439" s="60"/>
      <c r="C439" s="60"/>
      <c r="D439" s="56"/>
      <c r="E439" s="26" t="str">
        <f>IF(ISNA(VLOOKUP(C439,'52 COVID'!C:C, 1, FALSE)),"Должник",0)</f>
        <v>Должник</v>
      </c>
      <c r="F439" s="56"/>
    </row>
    <row r="440" spans="1:6" ht="50.1" customHeight="1" x14ac:dyDescent="0.3">
      <c r="A440" s="60"/>
      <c r="B440" s="60"/>
      <c r="C440" s="60"/>
      <c r="D440" s="56"/>
      <c r="E440" s="26" t="str">
        <f>IF(ISNA(VLOOKUP(C440,'52 COVID'!C:C, 1, FALSE)),"Должник",0)</f>
        <v>Должник</v>
      </c>
      <c r="F440" s="56"/>
    </row>
    <row r="441" spans="1:6" ht="50.1" customHeight="1" x14ac:dyDescent="0.3">
      <c r="A441" s="60"/>
      <c r="B441" s="60"/>
      <c r="C441" s="60"/>
      <c r="D441" s="56"/>
      <c r="E441" s="26" t="str">
        <f>IF(ISNA(VLOOKUP(C441,'52 COVID'!C:C, 1, FALSE)),"Должник",0)</f>
        <v>Должник</v>
      </c>
      <c r="F441" s="56"/>
    </row>
    <row r="442" spans="1:6" ht="50.1" customHeight="1" x14ac:dyDescent="0.3">
      <c r="A442" s="60"/>
      <c r="B442" s="60"/>
      <c r="C442" s="60"/>
      <c r="D442" s="56"/>
      <c r="E442" s="26" t="str">
        <f>IF(ISNA(VLOOKUP(C442,'52 COVID'!C:C, 1, FALSE)),"Должник",0)</f>
        <v>Должник</v>
      </c>
      <c r="F442" s="56"/>
    </row>
    <row r="443" spans="1:6" ht="50.1" customHeight="1" x14ac:dyDescent="0.3">
      <c r="A443" s="60"/>
      <c r="B443" s="60"/>
      <c r="C443" s="60"/>
      <c r="D443" s="56"/>
      <c r="E443" s="26" t="str">
        <f>IF(ISNA(VLOOKUP(C443,'52 COVID'!C:C, 1, FALSE)),"Должник",0)</f>
        <v>Должник</v>
      </c>
      <c r="F443" s="56"/>
    </row>
    <row r="444" spans="1:6" ht="50.1" customHeight="1" x14ac:dyDescent="0.3">
      <c r="A444" s="60"/>
      <c r="B444" s="60"/>
      <c r="C444" s="60"/>
      <c r="D444" s="56"/>
      <c r="E444" s="26" t="str">
        <f>IF(ISNA(VLOOKUP(C444,'52 COVID'!C:C, 1, FALSE)),"Должник",0)</f>
        <v>Должник</v>
      </c>
      <c r="F444" s="56"/>
    </row>
    <row r="445" spans="1:6" ht="50.1" customHeight="1" x14ac:dyDescent="0.3">
      <c r="A445" s="60"/>
      <c r="B445" s="60"/>
      <c r="C445" s="60"/>
      <c r="D445" s="56"/>
      <c r="E445" s="26" t="str">
        <f>IF(ISNA(VLOOKUP(C445,'52 COVID'!C:C, 1, FALSE)),"Должник",0)</f>
        <v>Должник</v>
      </c>
      <c r="F445" s="56"/>
    </row>
    <row r="446" spans="1:6" ht="50.1" customHeight="1" x14ac:dyDescent="0.3">
      <c r="A446" s="60"/>
      <c r="B446" s="60"/>
      <c r="C446" s="60"/>
      <c r="D446" s="56"/>
      <c r="E446" s="26" t="str">
        <f>IF(ISNA(VLOOKUP(C446,'52 COVID'!C:C, 1, FALSE)),"Должник",0)</f>
        <v>Должник</v>
      </c>
      <c r="F446" s="56"/>
    </row>
    <row r="447" spans="1:6" ht="50.1" customHeight="1" x14ac:dyDescent="0.3">
      <c r="A447" s="60"/>
      <c r="B447" s="60"/>
      <c r="C447" s="60"/>
      <c r="D447" s="56"/>
      <c r="E447" s="26" t="str">
        <f>IF(ISNA(VLOOKUP(C447,'52 COVID'!C:C, 1, FALSE)),"Должник",0)</f>
        <v>Должник</v>
      </c>
      <c r="F447" s="56"/>
    </row>
    <row r="448" spans="1:6" ht="50.1" customHeight="1" x14ac:dyDescent="0.3">
      <c r="A448" s="60"/>
      <c r="B448" s="60"/>
      <c r="C448" s="60"/>
      <c r="D448" s="56"/>
      <c r="E448" s="26" t="str">
        <f>IF(ISNA(VLOOKUP(C448,'52 COVID'!C:C, 1, FALSE)),"Должник",0)</f>
        <v>Должник</v>
      </c>
      <c r="F448" s="56"/>
    </row>
    <row r="449" spans="1:6" ht="50.1" customHeight="1" x14ac:dyDescent="0.3">
      <c r="A449" s="60"/>
      <c r="B449" s="60"/>
      <c r="C449" s="60"/>
      <c r="D449" s="56"/>
      <c r="E449" s="26" t="str">
        <f>IF(ISNA(VLOOKUP(C449,'52 COVID'!C:C, 1, FALSE)),"Должник",0)</f>
        <v>Должник</v>
      </c>
      <c r="F449" s="56"/>
    </row>
    <row r="450" spans="1:6" ht="50.1" customHeight="1" x14ac:dyDescent="0.3">
      <c r="A450" s="60"/>
      <c r="B450" s="60"/>
      <c r="C450" s="60"/>
      <c r="D450" s="56"/>
      <c r="E450" s="26" t="str">
        <f>IF(ISNA(VLOOKUP(C450,'52 COVID'!C:C, 1, FALSE)),"Должник",0)</f>
        <v>Должник</v>
      </c>
      <c r="F450" s="56"/>
    </row>
    <row r="451" spans="1:6" ht="50.1" customHeight="1" x14ac:dyDescent="0.3">
      <c r="A451" s="60"/>
      <c r="B451" s="60"/>
      <c r="C451" s="60"/>
      <c r="D451" s="56"/>
      <c r="E451" s="26" t="str">
        <f>IF(ISNA(VLOOKUP(C451,'52 COVID'!C:C, 1, FALSE)),"Должник",0)</f>
        <v>Должник</v>
      </c>
      <c r="F451" s="56"/>
    </row>
    <row r="452" spans="1:6" ht="50.1" customHeight="1" x14ac:dyDescent="0.3">
      <c r="A452" s="60"/>
      <c r="B452" s="60"/>
      <c r="C452" s="60"/>
      <c r="D452" s="56"/>
      <c r="E452" s="26" t="str">
        <f>IF(ISNA(VLOOKUP(C452,'52 COVID'!C:C, 1, FALSE)),"Должник",0)</f>
        <v>Должник</v>
      </c>
      <c r="F452" s="56"/>
    </row>
    <row r="453" spans="1:6" ht="50.1" customHeight="1" x14ac:dyDescent="0.3">
      <c r="A453" s="60"/>
      <c r="B453" s="60"/>
      <c r="C453" s="60"/>
      <c r="D453" s="56"/>
      <c r="E453" s="26" t="str">
        <f>IF(ISNA(VLOOKUP(C453,'52 COVID'!C:C, 1, FALSE)),"Должник",0)</f>
        <v>Должник</v>
      </c>
      <c r="F453" s="56"/>
    </row>
    <row r="454" spans="1:6" ht="50.1" customHeight="1" x14ac:dyDescent="0.3">
      <c r="A454" s="60"/>
      <c r="B454" s="60"/>
      <c r="C454" s="60"/>
      <c r="D454" s="56"/>
      <c r="E454" s="26" t="str">
        <f>IF(ISNA(VLOOKUP(C454,'52 COVID'!C:C, 1, FALSE)),"Должник",0)</f>
        <v>Должник</v>
      </c>
      <c r="F454" s="56"/>
    </row>
    <row r="455" spans="1:6" ht="50.1" customHeight="1" x14ac:dyDescent="0.3">
      <c r="A455" s="60"/>
      <c r="B455" s="60"/>
      <c r="C455" s="60"/>
      <c r="D455" s="56"/>
      <c r="E455" s="26" t="str">
        <f>IF(ISNA(VLOOKUP(C455,'52 COVID'!C:C, 1, FALSE)),"Должник",0)</f>
        <v>Должник</v>
      </c>
      <c r="F455" s="56"/>
    </row>
    <row r="456" spans="1:6" ht="50.1" customHeight="1" x14ac:dyDescent="0.3">
      <c r="A456" s="60"/>
      <c r="B456" s="60"/>
      <c r="C456" s="60"/>
      <c r="D456" s="56"/>
      <c r="E456" s="26" t="str">
        <f>IF(ISNA(VLOOKUP(C456,'52 COVID'!C:C, 1, FALSE)),"Должник",0)</f>
        <v>Должник</v>
      </c>
      <c r="F456" s="56"/>
    </row>
    <row r="457" spans="1:6" ht="50.1" customHeight="1" x14ac:dyDescent="0.3">
      <c r="A457" s="60"/>
      <c r="B457" s="60"/>
      <c r="C457" s="60"/>
      <c r="D457" s="56"/>
      <c r="E457" s="26" t="str">
        <f>IF(ISNA(VLOOKUP(C457,'52 COVID'!C:C, 1, FALSE)),"Должник",0)</f>
        <v>Должник</v>
      </c>
      <c r="F457" s="56"/>
    </row>
    <row r="458" spans="1:6" ht="50.1" customHeight="1" x14ac:dyDescent="0.3">
      <c r="A458" s="60"/>
      <c r="B458" s="60"/>
      <c r="C458" s="60"/>
      <c r="D458" s="56"/>
      <c r="E458" s="26" t="str">
        <f>IF(ISNA(VLOOKUP(C458,'52 COVID'!C:C, 1, FALSE)),"Должник",0)</f>
        <v>Должник</v>
      </c>
      <c r="F458" s="56"/>
    </row>
    <row r="459" spans="1:6" ht="50.1" customHeight="1" x14ac:dyDescent="0.3">
      <c r="A459" s="60"/>
      <c r="B459" s="60"/>
      <c r="C459" s="60"/>
      <c r="D459" s="56"/>
      <c r="E459" s="26" t="str">
        <f>IF(ISNA(VLOOKUP(C459,'52 COVID'!C:C, 1, FALSE)),"Должник",0)</f>
        <v>Должник</v>
      </c>
      <c r="F459" s="56"/>
    </row>
    <row r="460" spans="1:6" ht="50.1" customHeight="1" x14ac:dyDescent="0.3">
      <c r="A460" s="60"/>
      <c r="B460" s="60"/>
      <c r="C460" s="60"/>
      <c r="D460" s="56"/>
      <c r="E460" s="26" t="str">
        <f>IF(ISNA(VLOOKUP(C460,'52 COVID'!C:C, 1, FALSE)),"Должник",0)</f>
        <v>Должник</v>
      </c>
      <c r="F460" s="56"/>
    </row>
    <row r="461" spans="1:6" ht="50.1" customHeight="1" x14ac:dyDescent="0.3">
      <c r="A461" s="60"/>
      <c r="B461" s="60"/>
      <c r="C461" s="60"/>
      <c r="D461" s="56"/>
      <c r="E461" s="26" t="str">
        <f>IF(ISNA(VLOOKUP(C461,'52 COVID'!C:C, 1, FALSE)),"Должник",0)</f>
        <v>Должник</v>
      </c>
      <c r="F461" s="56"/>
    </row>
    <row r="462" spans="1:6" ht="50.1" customHeight="1" x14ac:dyDescent="0.3">
      <c r="A462" s="60"/>
      <c r="B462" s="60"/>
      <c r="C462" s="60"/>
      <c r="D462" s="56"/>
      <c r="E462" s="26" t="str">
        <f>IF(ISNA(VLOOKUP(C462,'52 COVID'!C:C, 1, FALSE)),"Должник",0)</f>
        <v>Должник</v>
      </c>
      <c r="F462" s="56"/>
    </row>
    <row r="463" spans="1:6" ht="50.1" customHeight="1" x14ac:dyDescent="0.3">
      <c r="A463" s="60"/>
      <c r="B463" s="60"/>
      <c r="C463" s="60"/>
      <c r="D463" s="56"/>
      <c r="E463" s="26" t="str">
        <f>IF(ISNA(VLOOKUP(C463,'52 COVID'!C:C, 1, FALSE)),"Должник",0)</f>
        <v>Должник</v>
      </c>
      <c r="F463" s="56"/>
    </row>
    <row r="464" spans="1:6" ht="50.1" customHeight="1" x14ac:dyDescent="0.3">
      <c r="A464" s="60"/>
      <c r="B464" s="60"/>
      <c r="C464" s="60"/>
      <c r="D464" s="56"/>
      <c r="E464" s="26" t="str">
        <f>IF(ISNA(VLOOKUP(C464,'52 COVID'!C:C, 1, FALSE)),"Должник",0)</f>
        <v>Должник</v>
      </c>
      <c r="F464" s="56"/>
    </row>
    <row r="465" spans="1:6" ht="50.1" customHeight="1" x14ac:dyDescent="0.3">
      <c r="A465" s="60"/>
      <c r="B465" s="60"/>
      <c r="C465" s="60"/>
      <c r="D465" s="56"/>
      <c r="E465" s="26" t="str">
        <f>IF(ISNA(VLOOKUP(C465,'52 COVID'!C:C, 1, FALSE)),"Должник",0)</f>
        <v>Должник</v>
      </c>
      <c r="F465" s="56"/>
    </row>
    <row r="466" spans="1:6" ht="50.1" customHeight="1" x14ac:dyDescent="0.3">
      <c r="A466" s="60"/>
      <c r="B466" s="60"/>
      <c r="C466" s="60"/>
      <c r="D466" s="56"/>
      <c r="E466" s="26" t="str">
        <f>IF(ISNA(VLOOKUP(C466,'52 COVID'!C:C, 1, FALSE)),"Должник",0)</f>
        <v>Должник</v>
      </c>
      <c r="F466" s="56"/>
    </row>
    <row r="467" spans="1:6" ht="50.1" customHeight="1" x14ac:dyDescent="0.3">
      <c r="A467" s="60"/>
      <c r="B467" s="60"/>
      <c r="C467" s="60"/>
      <c r="D467" s="56"/>
      <c r="E467" s="26" t="str">
        <f>IF(ISNA(VLOOKUP(C467,'52 COVID'!C:C, 1, FALSE)),"Должник",0)</f>
        <v>Должник</v>
      </c>
      <c r="F467" s="56"/>
    </row>
    <row r="468" spans="1:6" ht="50.1" customHeight="1" x14ac:dyDescent="0.3">
      <c r="A468" s="60"/>
      <c r="B468" s="60"/>
      <c r="C468" s="60"/>
      <c r="D468" s="56"/>
      <c r="E468" s="26" t="str">
        <f>IF(ISNA(VLOOKUP(C468,'52 COVID'!C:C, 1, FALSE)),"Должник",0)</f>
        <v>Должник</v>
      </c>
      <c r="F468" s="56"/>
    </row>
    <row r="469" spans="1:6" ht="50.1" customHeight="1" x14ac:dyDescent="0.3">
      <c r="A469" s="60"/>
      <c r="B469" s="60"/>
      <c r="C469" s="60"/>
      <c r="D469" s="56"/>
      <c r="E469" s="26" t="str">
        <f>IF(ISNA(VLOOKUP(C469,'52 COVID'!C:C, 1, FALSE)),"Должник",0)</f>
        <v>Должник</v>
      </c>
      <c r="F469" s="56"/>
    </row>
    <row r="470" spans="1:6" ht="50.1" customHeight="1" x14ac:dyDescent="0.3">
      <c r="A470" s="60"/>
      <c r="B470" s="60"/>
      <c r="C470" s="60"/>
      <c r="D470" s="56"/>
      <c r="E470" s="26" t="str">
        <f>IF(ISNA(VLOOKUP(C470,'52 COVID'!C:C, 1, FALSE)),"Должник",0)</f>
        <v>Должник</v>
      </c>
      <c r="F470" s="56"/>
    </row>
    <row r="471" spans="1:6" ht="50.1" customHeight="1" x14ac:dyDescent="0.3">
      <c r="A471" s="60"/>
      <c r="B471" s="60"/>
      <c r="C471" s="60"/>
      <c r="D471" s="56"/>
      <c r="E471" s="26" t="str">
        <f>IF(ISNA(VLOOKUP(C471,'52 COVID'!C:C, 1, FALSE)),"Должник",0)</f>
        <v>Должник</v>
      </c>
      <c r="F471" s="56"/>
    </row>
    <row r="472" spans="1:6" ht="50.1" customHeight="1" x14ac:dyDescent="0.3">
      <c r="A472" s="60"/>
      <c r="B472" s="60"/>
      <c r="C472" s="60"/>
      <c r="D472" s="56"/>
      <c r="E472" s="26" t="str">
        <f>IF(ISNA(VLOOKUP(C472,'52 COVID'!C:C, 1, FALSE)),"Должник",0)</f>
        <v>Должник</v>
      </c>
      <c r="F472" s="56"/>
    </row>
    <row r="473" spans="1:6" ht="50.1" customHeight="1" x14ac:dyDescent="0.3">
      <c r="A473" s="60"/>
      <c r="B473" s="60"/>
      <c r="C473" s="60"/>
      <c r="D473" s="56"/>
      <c r="E473" s="26" t="str">
        <f>IF(ISNA(VLOOKUP(C473,'52 COVID'!C:C, 1, FALSE)),"Должник",0)</f>
        <v>Должник</v>
      </c>
      <c r="F473" s="56"/>
    </row>
    <row r="474" spans="1:6" ht="50.1" customHeight="1" x14ac:dyDescent="0.3">
      <c r="A474" s="60"/>
      <c r="B474" s="60"/>
      <c r="C474" s="60"/>
      <c r="D474" s="56"/>
      <c r="E474" s="26" t="str">
        <f>IF(ISNA(VLOOKUP(C474,'52 COVID'!C:C, 1, FALSE)),"Должник",0)</f>
        <v>Должник</v>
      </c>
      <c r="F474" s="56"/>
    </row>
    <row r="475" spans="1:6" ht="50.1" customHeight="1" x14ac:dyDescent="0.3">
      <c r="A475" s="60"/>
      <c r="B475" s="60"/>
      <c r="C475" s="60"/>
      <c r="D475" s="56"/>
      <c r="E475" s="26" t="str">
        <f>IF(ISNA(VLOOKUP(C475,'52 COVID'!C:C, 1, FALSE)),"Должник",0)</f>
        <v>Должник</v>
      </c>
      <c r="F475" s="56"/>
    </row>
    <row r="476" spans="1:6" ht="50.1" customHeight="1" x14ac:dyDescent="0.3">
      <c r="A476" s="60"/>
      <c r="B476" s="60"/>
      <c r="C476" s="60"/>
      <c r="D476" s="56"/>
      <c r="E476" s="26" t="str">
        <f>IF(ISNA(VLOOKUP(C476,'52 COVID'!C:C, 1, FALSE)),"Должник",0)</f>
        <v>Должник</v>
      </c>
      <c r="F476" s="56"/>
    </row>
    <row r="477" spans="1:6" ht="50.1" customHeight="1" x14ac:dyDescent="0.3">
      <c r="A477" s="60"/>
      <c r="B477" s="60"/>
      <c r="C477" s="60"/>
      <c r="D477" s="56"/>
      <c r="E477" s="26" t="str">
        <f>IF(ISNA(VLOOKUP(C477,'52 COVID'!C:C, 1, FALSE)),"Должник",0)</f>
        <v>Должник</v>
      </c>
      <c r="F477" s="56"/>
    </row>
    <row r="478" spans="1:6" ht="50.1" customHeight="1" x14ac:dyDescent="0.3">
      <c r="A478" s="60"/>
      <c r="B478" s="60"/>
      <c r="C478" s="60"/>
      <c r="D478" s="56"/>
      <c r="E478" s="26" t="str">
        <f>IF(ISNA(VLOOKUP(C478,'52 COVID'!C:C, 1, FALSE)),"Должник",0)</f>
        <v>Должник</v>
      </c>
      <c r="F478" s="56"/>
    </row>
    <row r="479" spans="1:6" ht="50.1" customHeight="1" x14ac:dyDescent="0.3">
      <c r="A479" s="60"/>
      <c r="B479" s="60"/>
      <c r="C479" s="60"/>
      <c r="D479" s="56"/>
      <c r="E479" s="26" t="str">
        <f>IF(ISNA(VLOOKUP(C479,'52 COVID'!C:C, 1, FALSE)),"Должник",0)</f>
        <v>Должник</v>
      </c>
      <c r="F479" s="56"/>
    </row>
    <row r="480" spans="1:6" ht="50.1" customHeight="1" x14ac:dyDescent="0.3">
      <c r="A480" s="60"/>
      <c r="B480" s="60"/>
      <c r="C480" s="60"/>
      <c r="D480" s="56"/>
      <c r="E480" s="26" t="str">
        <f>IF(ISNA(VLOOKUP(C480,'52 COVID'!C:C, 1, FALSE)),"Должник",0)</f>
        <v>Должник</v>
      </c>
      <c r="F480" s="56"/>
    </row>
    <row r="481" spans="1:6" ht="50.1" customHeight="1" x14ac:dyDescent="0.3">
      <c r="A481" s="60"/>
      <c r="B481" s="60"/>
      <c r="C481" s="60"/>
      <c r="D481" s="56"/>
      <c r="E481" s="26" t="str">
        <f>IF(ISNA(VLOOKUP(C481,'52 COVID'!C:C, 1, FALSE)),"Должник",0)</f>
        <v>Должник</v>
      </c>
      <c r="F481" s="56"/>
    </row>
    <row r="482" spans="1:6" ht="50.1" customHeight="1" x14ac:dyDescent="0.3">
      <c r="A482" s="60"/>
      <c r="B482" s="60"/>
      <c r="C482" s="60"/>
      <c r="D482" s="56"/>
      <c r="E482" s="26" t="str">
        <f>IF(ISNA(VLOOKUP(C482,'52 COVID'!C:C, 1, FALSE)),"Должник",0)</f>
        <v>Должник</v>
      </c>
      <c r="F482" s="56"/>
    </row>
    <row r="483" spans="1:6" ht="50.1" customHeight="1" x14ac:dyDescent="0.3">
      <c r="A483" s="60"/>
      <c r="B483" s="60"/>
      <c r="C483" s="60"/>
      <c r="D483" s="56"/>
      <c r="E483" s="26" t="str">
        <f>IF(ISNA(VLOOKUP(C483,'52 COVID'!C:C, 1, FALSE)),"Должник",0)</f>
        <v>Должник</v>
      </c>
      <c r="F483" s="56"/>
    </row>
    <row r="484" spans="1:6" ht="50.1" customHeight="1" x14ac:dyDescent="0.3">
      <c r="A484" s="60"/>
      <c r="B484" s="60"/>
      <c r="C484" s="60"/>
      <c r="D484" s="56"/>
      <c r="E484" s="26" t="str">
        <f>IF(ISNA(VLOOKUP(C484,'52 COVID'!C:C, 1, FALSE)),"Должник",0)</f>
        <v>Должник</v>
      </c>
      <c r="F484" s="56"/>
    </row>
    <row r="485" spans="1:6" ht="50.1" customHeight="1" x14ac:dyDescent="0.3">
      <c r="A485" s="60"/>
      <c r="B485" s="60"/>
      <c r="C485" s="60"/>
      <c r="D485" s="56"/>
      <c r="E485" s="26" t="str">
        <f>IF(ISNA(VLOOKUP(C485,'52 COVID'!C:C, 1, FALSE)),"Должник",0)</f>
        <v>Должник</v>
      </c>
      <c r="F485" s="56"/>
    </row>
    <row r="486" spans="1:6" ht="50.1" customHeight="1" x14ac:dyDescent="0.3">
      <c r="A486" s="60"/>
      <c r="B486" s="60"/>
      <c r="C486" s="60"/>
      <c r="D486" s="56"/>
      <c r="E486" s="26" t="str">
        <f>IF(ISNA(VLOOKUP(C486,'52 COVID'!C:C, 1, FALSE)),"Должник",0)</f>
        <v>Должник</v>
      </c>
      <c r="F486" s="56"/>
    </row>
    <row r="487" spans="1:6" ht="50.1" customHeight="1" x14ac:dyDescent="0.3">
      <c r="A487" s="60"/>
      <c r="B487" s="60"/>
      <c r="C487" s="60"/>
      <c r="D487" s="56"/>
      <c r="E487" s="26" t="str">
        <f>IF(ISNA(VLOOKUP(C487,'52 COVID'!C:C, 1, FALSE)),"Должник",0)</f>
        <v>Должник</v>
      </c>
      <c r="F487" s="56"/>
    </row>
    <row r="488" spans="1:6" ht="50.1" customHeight="1" x14ac:dyDescent="0.3">
      <c r="A488" s="60"/>
      <c r="B488" s="60"/>
      <c r="C488" s="60"/>
      <c r="D488" s="56"/>
      <c r="E488" s="26" t="str">
        <f>IF(ISNA(VLOOKUP(C488,'52 COVID'!C:C, 1, FALSE)),"Должник",0)</f>
        <v>Должник</v>
      </c>
      <c r="F488" s="56"/>
    </row>
    <row r="489" spans="1:6" ht="50.1" customHeight="1" x14ac:dyDescent="0.3">
      <c r="A489" s="60"/>
      <c r="B489" s="60"/>
      <c r="C489" s="60"/>
      <c r="D489" s="56"/>
      <c r="E489" s="26" t="str">
        <f>IF(ISNA(VLOOKUP(C489,'52 COVID'!C:C, 1, FALSE)),"Должник",0)</f>
        <v>Должник</v>
      </c>
      <c r="F489" s="56"/>
    </row>
    <row r="490" spans="1:6" ht="50.1" customHeight="1" x14ac:dyDescent="0.3">
      <c r="A490" s="60"/>
      <c r="B490" s="60"/>
      <c r="C490" s="60"/>
      <c r="D490" s="56"/>
      <c r="E490" s="26" t="str">
        <f>IF(ISNA(VLOOKUP(C490,'52 COVID'!C:C, 1, FALSE)),"Должник",0)</f>
        <v>Должник</v>
      </c>
      <c r="F490" s="56"/>
    </row>
    <row r="491" spans="1:6" ht="50.1" customHeight="1" x14ac:dyDescent="0.3">
      <c r="A491" s="60"/>
      <c r="B491" s="60"/>
      <c r="C491" s="60"/>
      <c r="D491" s="56"/>
      <c r="E491" s="26" t="str">
        <f>IF(ISNA(VLOOKUP(C491,'52 COVID'!C:C, 1, FALSE)),"Должник",0)</f>
        <v>Должник</v>
      </c>
      <c r="F491" s="56"/>
    </row>
    <row r="492" spans="1:6" ht="50.1" customHeight="1" x14ac:dyDescent="0.3">
      <c r="A492" s="60"/>
      <c r="B492" s="60"/>
      <c r="C492" s="60"/>
      <c r="D492" s="56"/>
      <c r="E492" s="26" t="str">
        <f>IF(ISNA(VLOOKUP(C492,'52 COVID'!C:C, 1, FALSE)),"Должник",0)</f>
        <v>Должник</v>
      </c>
      <c r="F492" s="56"/>
    </row>
    <row r="493" spans="1:6" ht="50.1" customHeight="1" x14ac:dyDescent="0.3">
      <c r="A493" s="60"/>
      <c r="B493" s="60"/>
      <c r="C493" s="60"/>
      <c r="D493" s="56"/>
      <c r="E493" s="26" t="str">
        <f>IF(ISNA(VLOOKUP(C493,'52 COVID'!C:C, 1, FALSE)),"Должник",0)</f>
        <v>Должник</v>
      </c>
      <c r="F493" s="56"/>
    </row>
    <row r="494" spans="1:6" ht="50.1" customHeight="1" x14ac:dyDescent="0.3">
      <c r="A494" s="60"/>
      <c r="B494" s="60"/>
      <c r="C494" s="60"/>
      <c r="D494" s="56"/>
      <c r="E494" s="26" t="str">
        <f>IF(ISNA(VLOOKUP(C494,'52 COVID'!C:C, 1, FALSE)),"Должник",0)</f>
        <v>Должник</v>
      </c>
      <c r="F494" s="56"/>
    </row>
    <row r="495" spans="1:6" ht="50.1" customHeight="1" x14ac:dyDescent="0.3">
      <c r="A495" s="60"/>
      <c r="B495" s="60"/>
      <c r="C495" s="60"/>
      <c r="D495" s="56"/>
      <c r="E495" s="26" t="str">
        <f>IF(ISNA(VLOOKUP(C495,'52 COVID'!C:C, 1, FALSE)),"Должник",0)</f>
        <v>Должник</v>
      </c>
      <c r="F495" s="56"/>
    </row>
    <row r="496" spans="1:6" ht="50.1" customHeight="1" x14ac:dyDescent="0.3">
      <c r="A496" s="60"/>
      <c r="B496" s="60"/>
      <c r="C496" s="60"/>
      <c r="D496" s="56"/>
      <c r="E496" s="26" t="str">
        <f>IF(ISNA(VLOOKUP(C496,'52 COVID'!C:C, 1, FALSE)),"Должник",0)</f>
        <v>Должник</v>
      </c>
      <c r="F496" s="56"/>
    </row>
    <row r="497" spans="1:6" ht="50.1" customHeight="1" x14ac:dyDescent="0.3">
      <c r="A497" s="60"/>
      <c r="B497" s="60"/>
      <c r="C497" s="60"/>
      <c r="D497" s="56"/>
      <c r="E497" s="26" t="str">
        <f>IF(ISNA(VLOOKUP(C497,'52 COVID'!C:C, 1, FALSE)),"Должник",0)</f>
        <v>Должник</v>
      </c>
      <c r="F497" s="56"/>
    </row>
    <row r="498" spans="1:6" ht="50.1" customHeight="1" x14ac:dyDescent="0.3">
      <c r="A498" s="60"/>
      <c r="B498" s="60"/>
      <c r="C498" s="60"/>
      <c r="D498" s="56"/>
      <c r="E498" s="26" t="str">
        <f>IF(ISNA(VLOOKUP(C498,'52 COVID'!C:C, 1, FALSE)),"Должник",0)</f>
        <v>Должник</v>
      </c>
      <c r="F498" s="56"/>
    </row>
    <row r="499" spans="1:6" ht="50.1" customHeight="1" x14ac:dyDescent="0.3">
      <c r="A499" s="60"/>
      <c r="B499" s="60"/>
      <c r="C499" s="60"/>
      <c r="D499" s="56"/>
      <c r="E499" s="26" t="str">
        <f>IF(ISNA(VLOOKUP(C499,'52 COVID'!C:C, 1, FALSE)),"Должник",0)</f>
        <v>Должник</v>
      </c>
      <c r="F499" s="56"/>
    </row>
    <row r="500" spans="1:6" ht="50.1" customHeight="1" x14ac:dyDescent="0.3">
      <c r="A500" s="60"/>
      <c r="B500" s="60"/>
      <c r="C500" s="60"/>
      <c r="D500" s="56"/>
      <c r="E500" s="26" t="str">
        <f>IF(ISNA(VLOOKUP(C500,'52 COVID'!C:C, 1, FALSE)),"Должник",0)</f>
        <v>Должник</v>
      </c>
      <c r="F500" s="56"/>
    </row>
    <row r="501" spans="1:6" ht="50.1" customHeight="1" x14ac:dyDescent="0.3">
      <c r="A501" s="60"/>
      <c r="B501" s="60"/>
      <c r="C501" s="60"/>
      <c r="D501" s="56"/>
      <c r="E501" s="26" t="str">
        <f>IF(ISNA(VLOOKUP(C501,'52 COVID'!C:C, 1, FALSE)),"Должник",0)</f>
        <v>Должник</v>
      </c>
      <c r="F501" s="56"/>
    </row>
    <row r="502" spans="1:6" ht="50.1" customHeight="1" x14ac:dyDescent="0.3">
      <c r="A502" s="60"/>
      <c r="B502" s="60"/>
      <c r="C502" s="60"/>
      <c r="D502" s="56"/>
      <c r="E502" s="26" t="str">
        <f>IF(ISNA(VLOOKUP(C502,'52 COVID'!C:C, 1, FALSE)),"Должник",0)</f>
        <v>Должник</v>
      </c>
      <c r="F502" s="56"/>
    </row>
    <row r="503" spans="1:6" ht="50.1" customHeight="1" x14ac:dyDescent="0.3">
      <c r="A503" s="60"/>
      <c r="B503" s="60"/>
      <c r="C503" s="60"/>
      <c r="D503" s="56"/>
      <c r="E503" s="26" t="str">
        <f>IF(ISNA(VLOOKUP(C503,'52 COVID'!C:C, 1, FALSE)),"Должник",0)</f>
        <v>Должник</v>
      </c>
      <c r="F503" s="56"/>
    </row>
    <row r="504" spans="1:6" ht="50.1" customHeight="1" x14ac:dyDescent="0.3">
      <c r="A504" s="60"/>
      <c r="B504" s="60"/>
      <c r="C504" s="60"/>
      <c r="D504" s="56"/>
      <c r="E504" s="26" t="str">
        <f>IF(ISNA(VLOOKUP(C504,'52 COVID'!C:C, 1, FALSE)),"Должник",0)</f>
        <v>Должник</v>
      </c>
      <c r="F504" s="56"/>
    </row>
    <row r="505" spans="1:6" ht="50.1" customHeight="1" x14ac:dyDescent="0.3">
      <c r="A505" s="60"/>
      <c r="B505" s="60"/>
      <c r="C505" s="60"/>
      <c r="D505" s="56"/>
      <c r="E505" s="26" t="str">
        <f>IF(ISNA(VLOOKUP(C505,'52 COVID'!C:C, 1, FALSE)),"Должник",0)</f>
        <v>Должник</v>
      </c>
      <c r="F505" s="56"/>
    </row>
    <row r="506" spans="1:6" ht="50.1" customHeight="1" x14ac:dyDescent="0.3">
      <c r="A506" s="60"/>
      <c r="B506" s="60"/>
      <c r="C506" s="60"/>
      <c r="D506" s="56"/>
      <c r="E506" s="26" t="str">
        <f>IF(ISNA(VLOOKUP(C506,'52 COVID'!C:C, 1, FALSE)),"Должник",0)</f>
        <v>Должник</v>
      </c>
      <c r="F506" s="56"/>
    </row>
    <row r="507" spans="1:6" ht="50.1" customHeight="1" x14ac:dyDescent="0.3">
      <c r="A507" s="60"/>
      <c r="B507" s="60"/>
      <c r="C507" s="60"/>
      <c r="D507" s="56"/>
      <c r="E507" s="26" t="str">
        <f>IF(ISNA(VLOOKUP(C507,'52 COVID'!C:C, 1, FALSE)),"Должник",0)</f>
        <v>Должник</v>
      </c>
      <c r="F507" s="56"/>
    </row>
    <row r="508" spans="1:6" ht="50.1" customHeight="1" x14ac:dyDescent="0.3">
      <c r="A508" s="60"/>
      <c r="B508" s="60"/>
      <c r="C508" s="60"/>
      <c r="D508" s="56"/>
      <c r="E508" s="26" t="str">
        <f>IF(ISNA(VLOOKUP(C508,'52 COVID'!C:C, 1, FALSE)),"Должник",0)</f>
        <v>Должник</v>
      </c>
      <c r="F508" s="56"/>
    </row>
    <row r="509" spans="1:6" ht="50.1" customHeight="1" x14ac:dyDescent="0.3">
      <c r="A509" s="60"/>
      <c r="B509" s="60"/>
      <c r="C509" s="60"/>
      <c r="D509" s="56"/>
      <c r="E509" s="26" t="str">
        <f>IF(ISNA(VLOOKUP(C509,'52 COVID'!C:C, 1, FALSE)),"Должник",0)</f>
        <v>Должник</v>
      </c>
      <c r="F509" s="56"/>
    </row>
    <row r="510" spans="1:6" ht="50.1" customHeight="1" x14ac:dyDescent="0.3">
      <c r="A510" s="60"/>
      <c r="B510" s="60"/>
      <c r="C510" s="60"/>
      <c r="D510" s="56"/>
      <c r="E510" s="26" t="str">
        <f>IF(ISNA(VLOOKUP(C510,'52 COVID'!C:C, 1, FALSE)),"Должник",0)</f>
        <v>Должник</v>
      </c>
      <c r="F510" s="56"/>
    </row>
    <row r="511" spans="1:6" ht="50.1" customHeight="1" x14ac:dyDescent="0.3">
      <c r="A511" s="60"/>
      <c r="B511" s="60"/>
      <c r="C511" s="60"/>
      <c r="D511" s="56"/>
      <c r="E511" s="26" t="str">
        <f>IF(ISNA(VLOOKUP(C511,'52 COVID'!C:C, 1, FALSE)),"Должник",0)</f>
        <v>Должник</v>
      </c>
      <c r="F511" s="56"/>
    </row>
    <row r="512" spans="1:6" ht="50.1" customHeight="1" x14ac:dyDescent="0.3">
      <c r="A512" s="60"/>
      <c r="B512" s="60"/>
      <c r="C512" s="60"/>
      <c r="D512" s="56"/>
      <c r="E512" s="26" t="str">
        <f>IF(ISNA(VLOOKUP(C512,'52 COVID'!C:C, 1, FALSE)),"Должник",0)</f>
        <v>Должник</v>
      </c>
      <c r="F512" s="56"/>
    </row>
    <row r="513" spans="1:6" ht="50.1" customHeight="1" x14ac:dyDescent="0.3">
      <c r="A513" s="60"/>
      <c r="B513" s="60"/>
      <c r="C513" s="60"/>
      <c r="D513" s="56"/>
      <c r="E513" s="26" t="str">
        <f>IF(ISNA(VLOOKUP(C513,'52 COVID'!C:C, 1, FALSE)),"Должник",0)</f>
        <v>Должник</v>
      </c>
      <c r="F513" s="56"/>
    </row>
    <row r="514" spans="1:6" ht="50.1" customHeight="1" x14ac:dyDescent="0.3">
      <c r="A514" s="60"/>
      <c r="B514" s="60"/>
      <c r="C514" s="60"/>
      <c r="D514" s="56"/>
      <c r="E514" s="26" t="str">
        <f>IF(ISNA(VLOOKUP(C514,'52 COVID'!C:C, 1, FALSE)),"Должник",0)</f>
        <v>Должник</v>
      </c>
      <c r="F514" s="56"/>
    </row>
    <row r="515" spans="1:6" ht="50.1" customHeight="1" x14ac:dyDescent="0.3">
      <c r="A515" s="60"/>
      <c r="B515" s="60"/>
      <c r="C515" s="60"/>
      <c r="D515" s="56"/>
      <c r="E515" s="26" t="str">
        <f>IF(ISNA(VLOOKUP(C515,'52 COVID'!C:C, 1, FALSE)),"Должник",0)</f>
        <v>Должник</v>
      </c>
      <c r="F515" s="56"/>
    </row>
    <row r="516" spans="1:6" ht="50.1" customHeight="1" x14ac:dyDescent="0.3">
      <c r="A516" s="60"/>
      <c r="B516" s="60"/>
      <c r="C516" s="60"/>
      <c r="D516" s="56"/>
      <c r="E516" s="26" t="str">
        <f>IF(ISNA(VLOOKUP(C516,'52 COVID'!C:C, 1, FALSE)),"Должник",0)</f>
        <v>Должник</v>
      </c>
      <c r="F516" s="56"/>
    </row>
    <row r="517" spans="1:6" ht="50.1" customHeight="1" x14ac:dyDescent="0.3">
      <c r="A517" s="60"/>
      <c r="B517" s="60"/>
      <c r="C517" s="60"/>
      <c r="D517" s="56"/>
      <c r="E517" s="26" t="str">
        <f>IF(ISNA(VLOOKUP(C517,'52 COVID'!C:C, 1, FALSE)),"Должник",0)</f>
        <v>Должник</v>
      </c>
      <c r="F517" s="56"/>
    </row>
    <row r="518" spans="1:6" ht="50.1" customHeight="1" x14ac:dyDescent="0.3">
      <c r="A518" s="60"/>
      <c r="B518" s="60"/>
      <c r="C518" s="60"/>
      <c r="D518" s="56"/>
      <c r="E518" s="26" t="str">
        <f>IF(ISNA(VLOOKUP(C518,'52 COVID'!C:C, 1, FALSE)),"Должник",0)</f>
        <v>Должник</v>
      </c>
      <c r="F518" s="56"/>
    </row>
    <row r="519" spans="1:6" ht="50.1" customHeight="1" x14ac:dyDescent="0.3">
      <c r="A519" s="60"/>
      <c r="B519" s="60"/>
      <c r="C519" s="60"/>
      <c r="D519" s="56"/>
      <c r="E519" s="26" t="str">
        <f>IF(ISNA(VLOOKUP(C519,'52 COVID'!C:C, 1, FALSE)),"Должник",0)</f>
        <v>Должник</v>
      </c>
      <c r="F519" s="56"/>
    </row>
    <row r="520" spans="1:6" ht="50.1" customHeight="1" x14ac:dyDescent="0.3">
      <c r="A520" s="60"/>
      <c r="B520" s="60"/>
      <c r="C520" s="60"/>
      <c r="D520" s="56"/>
      <c r="E520" s="26" t="str">
        <f>IF(ISNA(VLOOKUP(C520,'52 COVID'!C:C, 1, FALSE)),"Должник",0)</f>
        <v>Должник</v>
      </c>
      <c r="F520" s="56"/>
    </row>
    <row r="521" spans="1:6" ht="50.1" customHeight="1" x14ac:dyDescent="0.3">
      <c r="A521" s="60"/>
      <c r="B521" s="60"/>
      <c r="C521" s="60"/>
      <c r="D521" s="56"/>
      <c r="E521" s="26" t="str">
        <f>IF(ISNA(VLOOKUP(C521,'52 COVID'!C:C, 1, FALSE)),"Должник",0)</f>
        <v>Должник</v>
      </c>
      <c r="F521" s="56"/>
    </row>
    <row r="522" spans="1:6" ht="50.1" customHeight="1" x14ac:dyDescent="0.3">
      <c r="A522" s="60"/>
      <c r="B522" s="60"/>
      <c r="C522" s="60"/>
      <c r="D522" s="56"/>
      <c r="E522" s="26" t="str">
        <f>IF(ISNA(VLOOKUP(C522,'52 COVID'!C:C, 1, FALSE)),"Должник",0)</f>
        <v>Должник</v>
      </c>
      <c r="F522" s="56"/>
    </row>
    <row r="523" spans="1:6" ht="50.1" customHeight="1" x14ac:dyDescent="0.3">
      <c r="A523" s="60"/>
      <c r="B523" s="60"/>
      <c r="C523" s="60"/>
      <c r="D523" s="56"/>
      <c r="E523" s="26" t="str">
        <f>IF(ISNA(VLOOKUP(C523,'52 COVID'!C:C, 1, FALSE)),"Должник",0)</f>
        <v>Должник</v>
      </c>
      <c r="F523" s="56"/>
    </row>
    <row r="524" spans="1:6" ht="50.1" customHeight="1" x14ac:dyDescent="0.3">
      <c r="A524" s="60"/>
      <c r="B524" s="60"/>
      <c r="C524" s="60"/>
      <c r="D524" s="56"/>
      <c r="E524" s="26" t="str">
        <f>IF(ISNA(VLOOKUP(C524,'52 COVID'!C:C, 1, FALSE)),"Должник",0)</f>
        <v>Должник</v>
      </c>
      <c r="F524" s="56"/>
    </row>
    <row r="525" spans="1:6" ht="50.1" customHeight="1" x14ac:dyDescent="0.3">
      <c r="A525" s="60"/>
      <c r="B525" s="60"/>
      <c r="C525" s="60"/>
      <c r="D525" s="56"/>
      <c r="E525" s="26" t="str">
        <f>IF(ISNA(VLOOKUP(C525,'52 COVID'!C:C, 1, FALSE)),"Должник",0)</f>
        <v>Должник</v>
      </c>
      <c r="F525" s="56"/>
    </row>
    <row r="526" spans="1:6" ht="50.1" customHeight="1" x14ac:dyDescent="0.3">
      <c r="A526" s="60"/>
      <c r="B526" s="60"/>
      <c r="C526" s="60"/>
      <c r="D526" s="56"/>
      <c r="E526" s="26" t="str">
        <f>IF(ISNA(VLOOKUP(C526,'52 COVID'!C:C, 1, FALSE)),"Должник",0)</f>
        <v>Должник</v>
      </c>
      <c r="F526" s="56"/>
    </row>
    <row r="527" spans="1:6" ht="50.1" customHeight="1" x14ac:dyDescent="0.3">
      <c r="A527" s="60"/>
      <c r="B527" s="60"/>
      <c r="C527" s="60"/>
      <c r="D527" s="56"/>
      <c r="E527" s="26" t="str">
        <f>IF(ISNA(VLOOKUP(C527,'52 COVID'!C:C, 1, FALSE)),"Должник",0)</f>
        <v>Должник</v>
      </c>
      <c r="F527" s="56"/>
    </row>
    <row r="528" spans="1:6" ht="50.1" customHeight="1" x14ac:dyDescent="0.3">
      <c r="A528" s="60"/>
      <c r="B528" s="60"/>
      <c r="C528" s="60"/>
      <c r="D528" s="56"/>
      <c r="E528" s="26" t="str">
        <f>IF(ISNA(VLOOKUP(C528,'52 COVID'!C:C, 1, FALSE)),"Должник",0)</f>
        <v>Должник</v>
      </c>
      <c r="F528" s="56"/>
    </row>
    <row r="529" spans="1:6" ht="50.1" customHeight="1" x14ac:dyDescent="0.3">
      <c r="A529" s="60"/>
      <c r="B529" s="60"/>
      <c r="C529" s="60"/>
      <c r="D529" s="56"/>
      <c r="E529" s="26" t="str">
        <f>IF(ISNA(VLOOKUP(C529,'52 COVID'!C:C, 1, FALSE)),"Должник",0)</f>
        <v>Должник</v>
      </c>
      <c r="F529" s="56"/>
    </row>
    <row r="530" spans="1:6" ht="50.1" customHeight="1" x14ac:dyDescent="0.3">
      <c r="A530" s="60"/>
      <c r="B530" s="60"/>
      <c r="C530" s="60"/>
      <c r="D530" s="56"/>
      <c r="E530" s="26" t="str">
        <f>IF(ISNA(VLOOKUP(C530,'52 COVID'!C:C, 1, FALSE)),"Должник",0)</f>
        <v>Должник</v>
      </c>
      <c r="F530" s="56"/>
    </row>
    <row r="531" spans="1:6" ht="50.1" customHeight="1" x14ac:dyDescent="0.3">
      <c r="A531" s="60"/>
      <c r="B531" s="60"/>
      <c r="C531" s="60"/>
      <c r="D531" s="56"/>
      <c r="E531" s="26" t="str">
        <f>IF(ISNA(VLOOKUP(C531,'52 COVID'!C:C, 1, FALSE)),"Должник",0)</f>
        <v>Должник</v>
      </c>
      <c r="F531" s="56"/>
    </row>
    <row r="532" spans="1:6" ht="50.1" customHeight="1" x14ac:dyDescent="0.3">
      <c r="A532" s="60"/>
      <c r="B532" s="60"/>
      <c r="C532" s="60"/>
      <c r="D532" s="56"/>
      <c r="E532" s="26" t="str">
        <f>IF(ISNA(VLOOKUP(C532,'52 COVID'!C:C, 1, FALSE)),"Должник",0)</f>
        <v>Должник</v>
      </c>
      <c r="F532" s="56"/>
    </row>
    <row r="533" spans="1:6" ht="50.1" customHeight="1" x14ac:dyDescent="0.3">
      <c r="A533" s="60"/>
      <c r="B533" s="60"/>
      <c r="C533" s="60"/>
      <c r="D533" s="56"/>
      <c r="E533" s="26" t="str">
        <f>IF(ISNA(VLOOKUP(C533,'52 COVID'!C:C, 1, FALSE)),"Должник",0)</f>
        <v>Должник</v>
      </c>
      <c r="F533" s="56"/>
    </row>
    <row r="534" spans="1:6" ht="50.1" customHeight="1" x14ac:dyDescent="0.3">
      <c r="A534" s="60"/>
      <c r="B534" s="60"/>
      <c r="C534" s="60"/>
      <c r="D534" s="56"/>
      <c r="E534" s="26" t="str">
        <f>IF(ISNA(VLOOKUP(C534,'52 COVID'!C:C, 1, FALSE)),"Должник",0)</f>
        <v>Должник</v>
      </c>
      <c r="F534" s="56"/>
    </row>
    <row r="535" spans="1:6" ht="50.1" customHeight="1" x14ac:dyDescent="0.3">
      <c r="A535" s="60"/>
      <c r="B535" s="60"/>
      <c r="C535" s="60"/>
      <c r="D535" s="56"/>
      <c r="E535" s="26" t="str">
        <f>IF(ISNA(VLOOKUP(C535,'52 COVID'!C:C, 1, FALSE)),"Должник",0)</f>
        <v>Должник</v>
      </c>
      <c r="F535" s="56"/>
    </row>
    <row r="536" spans="1:6" ht="50.1" customHeight="1" x14ac:dyDescent="0.3">
      <c r="A536" s="60"/>
      <c r="B536" s="60"/>
      <c r="C536" s="60"/>
      <c r="D536" s="56"/>
      <c r="E536" s="26" t="str">
        <f>IF(ISNA(VLOOKUP(C536,'52 COVID'!C:C, 1, FALSE)),"Должник",0)</f>
        <v>Должник</v>
      </c>
      <c r="F536" s="56"/>
    </row>
    <row r="537" spans="1:6" ht="50.1" customHeight="1" x14ac:dyDescent="0.3">
      <c r="A537" s="60"/>
      <c r="B537" s="60"/>
      <c r="C537" s="60"/>
      <c r="D537" s="56"/>
      <c r="E537" s="26" t="str">
        <f>IF(ISNA(VLOOKUP(C537,'52 COVID'!C:C, 1, FALSE)),"Должник",0)</f>
        <v>Должник</v>
      </c>
      <c r="F537" s="56"/>
    </row>
    <row r="538" spans="1:6" ht="50.1" customHeight="1" x14ac:dyDescent="0.3">
      <c r="A538" s="60"/>
      <c r="B538" s="60"/>
      <c r="C538" s="60"/>
      <c r="D538" s="56"/>
      <c r="E538" s="26" t="str">
        <f>IF(ISNA(VLOOKUP(C538,'52 COVID'!C:C, 1, FALSE)),"Должник",0)</f>
        <v>Должник</v>
      </c>
      <c r="F538" s="56"/>
    </row>
    <row r="539" spans="1:6" ht="50.1" customHeight="1" x14ac:dyDescent="0.3">
      <c r="A539" s="60"/>
      <c r="B539" s="60"/>
      <c r="C539" s="60"/>
      <c r="D539" s="56"/>
      <c r="E539" s="26" t="str">
        <f>IF(ISNA(VLOOKUP(C539,'52 COVID'!C:C, 1, FALSE)),"Должник",0)</f>
        <v>Должник</v>
      </c>
      <c r="F539" s="56"/>
    </row>
    <row r="540" spans="1:6" ht="50.1" customHeight="1" x14ac:dyDescent="0.3">
      <c r="A540" s="60"/>
      <c r="B540" s="60"/>
      <c r="C540" s="60"/>
      <c r="D540" s="56"/>
      <c r="E540" s="26" t="str">
        <f>IF(ISNA(VLOOKUP(C540,'52 COVID'!C:C, 1, FALSE)),"Должник",0)</f>
        <v>Должник</v>
      </c>
      <c r="F540" s="56"/>
    </row>
    <row r="541" spans="1:6" ht="50.1" customHeight="1" x14ac:dyDescent="0.3">
      <c r="A541" s="60"/>
      <c r="B541" s="60"/>
      <c r="C541" s="60"/>
      <c r="D541" s="56"/>
      <c r="E541" s="26" t="str">
        <f>IF(ISNA(VLOOKUP(C541,'52 COVID'!C:C, 1, FALSE)),"Должник",0)</f>
        <v>Должник</v>
      </c>
      <c r="F541" s="56"/>
    </row>
    <row r="542" spans="1:6" ht="50.1" customHeight="1" x14ac:dyDescent="0.3">
      <c r="A542" s="60"/>
      <c r="B542" s="60"/>
      <c r="C542" s="60"/>
      <c r="D542" s="56"/>
      <c r="E542" s="26" t="str">
        <f>IF(ISNA(VLOOKUP(C542,'52 COVID'!C:C, 1, FALSE)),"Должник",0)</f>
        <v>Должник</v>
      </c>
      <c r="F542" s="56"/>
    </row>
    <row r="543" spans="1:6" ht="50.1" customHeight="1" x14ac:dyDescent="0.3">
      <c r="A543" s="60"/>
      <c r="B543" s="60"/>
      <c r="C543" s="60"/>
      <c r="D543" s="56"/>
      <c r="E543" s="26" t="str">
        <f>IF(ISNA(VLOOKUP(C543,'52 COVID'!C:C, 1, FALSE)),"Должник",0)</f>
        <v>Должник</v>
      </c>
      <c r="F543" s="56"/>
    </row>
    <row r="544" spans="1:6" ht="50.1" customHeight="1" x14ac:dyDescent="0.3">
      <c r="A544" s="60"/>
      <c r="B544" s="60"/>
      <c r="C544" s="60"/>
      <c r="D544" s="56"/>
      <c r="E544" s="26" t="str">
        <f>IF(ISNA(VLOOKUP(C544,'52 COVID'!C:C, 1, FALSE)),"Должник",0)</f>
        <v>Должник</v>
      </c>
      <c r="F544" s="56"/>
    </row>
    <row r="545" spans="1:6" ht="50.1" customHeight="1" x14ac:dyDescent="0.3">
      <c r="A545" s="60"/>
      <c r="B545" s="60"/>
      <c r="C545" s="60"/>
      <c r="D545" s="56"/>
      <c r="E545" s="26" t="str">
        <f>IF(ISNA(VLOOKUP(C545,'52 COVID'!C:C, 1, FALSE)),"Должник",0)</f>
        <v>Должник</v>
      </c>
      <c r="F545" s="56"/>
    </row>
    <row r="546" spans="1:6" ht="50.1" customHeight="1" x14ac:dyDescent="0.3">
      <c r="A546" s="60"/>
      <c r="B546" s="60"/>
      <c r="C546" s="60"/>
      <c r="D546" s="56"/>
      <c r="E546" s="26" t="str">
        <f>IF(ISNA(VLOOKUP(C546,'52 COVID'!C:C, 1, FALSE)),"Должник",0)</f>
        <v>Должник</v>
      </c>
      <c r="F546" s="56"/>
    </row>
    <row r="547" spans="1:6" ht="50.1" customHeight="1" x14ac:dyDescent="0.3">
      <c r="A547" s="60"/>
      <c r="B547" s="60"/>
      <c r="C547" s="60"/>
      <c r="D547" s="56"/>
      <c r="E547" s="26" t="str">
        <f>IF(ISNA(VLOOKUP(C547,'52 COVID'!C:C, 1, FALSE)),"Должник",0)</f>
        <v>Должник</v>
      </c>
      <c r="F547" s="56"/>
    </row>
    <row r="548" spans="1:6" ht="50.1" customHeight="1" x14ac:dyDescent="0.3">
      <c r="A548" s="60"/>
      <c r="B548" s="60"/>
      <c r="C548" s="60"/>
      <c r="D548" s="56"/>
      <c r="E548" s="26" t="str">
        <f>IF(ISNA(VLOOKUP(C548,'52 COVID'!C:C, 1, FALSE)),"Должник",0)</f>
        <v>Должник</v>
      </c>
      <c r="F548" s="56"/>
    </row>
    <row r="549" spans="1:6" ht="50.1" customHeight="1" x14ac:dyDescent="0.3">
      <c r="A549" s="60"/>
      <c r="B549" s="60"/>
      <c r="C549" s="60"/>
      <c r="D549" s="56"/>
      <c r="E549" s="26" t="str">
        <f>IF(ISNA(VLOOKUP(C549,'52 COVID'!C:C, 1, FALSE)),"Должник",0)</f>
        <v>Должник</v>
      </c>
      <c r="F549" s="56"/>
    </row>
    <row r="550" spans="1:6" ht="50.1" customHeight="1" x14ac:dyDescent="0.3">
      <c r="A550" s="60"/>
      <c r="B550" s="60"/>
      <c r="C550" s="60"/>
      <c r="D550" s="56"/>
      <c r="E550" s="26" t="str">
        <f>IF(ISNA(VLOOKUP(C550,'52 COVID'!C:C, 1, FALSE)),"Должник",0)</f>
        <v>Должник</v>
      </c>
      <c r="F550" s="56"/>
    </row>
    <row r="551" spans="1:6" ht="50.1" customHeight="1" x14ac:dyDescent="0.3">
      <c r="A551" s="60"/>
      <c r="B551" s="60"/>
      <c r="C551" s="60"/>
      <c r="D551" s="56"/>
      <c r="E551" s="26" t="str">
        <f>IF(ISNA(VLOOKUP(C551,'52 COVID'!C:C, 1, FALSE)),"Должник",0)</f>
        <v>Должник</v>
      </c>
      <c r="F551" s="56"/>
    </row>
    <row r="552" spans="1:6" ht="50.1" customHeight="1" x14ac:dyDescent="0.3">
      <c r="A552" s="60"/>
      <c r="B552" s="60"/>
      <c r="C552" s="60"/>
      <c r="D552" s="56"/>
      <c r="E552" s="26" t="str">
        <f>IF(ISNA(VLOOKUP(C552,'52 COVID'!C:C, 1, FALSE)),"Должник",0)</f>
        <v>Должник</v>
      </c>
      <c r="F552" s="56"/>
    </row>
    <row r="553" spans="1:6" ht="50.1" customHeight="1" x14ac:dyDescent="0.3">
      <c r="A553" s="60"/>
      <c r="B553" s="60"/>
      <c r="C553" s="60"/>
      <c r="D553" s="56"/>
      <c r="E553" s="26" t="str">
        <f>IF(ISNA(VLOOKUP(C553,'52 COVID'!C:C, 1, FALSE)),"Должник",0)</f>
        <v>Должник</v>
      </c>
      <c r="F553" s="56"/>
    </row>
    <row r="554" spans="1:6" ht="50.1" customHeight="1" x14ac:dyDescent="0.3">
      <c r="A554" s="60"/>
      <c r="B554" s="60"/>
      <c r="C554" s="60"/>
      <c r="D554" s="56"/>
      <c r="E554" s="26" t="str">
        <f>IF(ISNA(VLOOKUP(C554,'52 COVID'!C:C, 1, FALSE)),"Должник",0)</f>
        <v>Должник</v>
      </c>
      <c r="F554" s="56"/>
    </row>
    <row r="555" spans="1:6" ht="50.1" customHeight="1" x14ac:dyDescent="0.3">
      <c r="A555" s="60"/>
      <c r="B555" s="60"/>
      <c r="C555" s="60"/>
      <c r="D555" s="56"/>
      <c r="E555" s="26" t="str">
        <f>IF(ISNA(VLOOKUP(C555,'52 COVID'!C:C, 1, FALSE)),"Должник",0)</f>
        <v>Должник</v>
      </c>
      <c r="F555" s="56"/>
    </row>
    <row r="556" spans="1:6" ht="50.1" customHeight="1" x14ac:dyDescent="0.3">
      <c r="A556" s="60"/>
      <c r="B556" s="60"/>
      <c r="C556" s="60"/>
      <c r="D556" s="56"/>
      <c r="E556" s="26" t="str">
        <f>IF(ISNA(VLOOKUP(C556,'52 COVID'!C:C, 1, FALSE)),"Должник",0)</f>
        <v>Должник</v>
      </c>
      <c r="F556" s="56"/>
    </row>
    <row r="557" spans="1:6" ht="50.1" customHeight="1" x14ac:dyDescent="0.3">
      <c r="A557" s="60"/>
      <c r="B557" s="60"/>
      <c r="C557" s="60"/>
      <c r="D557" s="56"/>
      <c r="E557" s="26" t="str">
        <f>IF(ISNA(VLOOKUP(C557,'52 COVID'!C:C, 1, FALSE)),"Должник",0)</f>
        <v>Должник</v>
      </c>
      <c r="F557" s="56"/>
    </row>
    <row r="558" spans="1:6" ht="50.1" customHeight="1" x14ac:dyDescent="0.3">
      <c r="A558" s="60"/>
      <c r="B558" s="60"/>
      <c r="C558" s="60"/>
      <c r="D558" s="56"/>
      <c r="E558" s="26" t="str">
        <f>IF(ISNA(VLOOKUP(C558,'52 COVID'!C:C, 1, FALSE)),"Должник",0)</f>
        <v>Должник</v>
      </c>
      <c r="F558" s="56"/>
    </row>
    <row r="559" spans="1:6" ht="50.1" customHeight="1" x14ac:dyDescent="0.3">
      <c r="A559" s="60"/>
      <c r="B559" s="60"/>
      <c r="C559" s="60"/>
      <c r="D559" s="56"/>
      <c r="E559" s="26" t="str">
        <f>IF(ISNA(VLOOKUP(C559,'52 COVID'!C:C, 1, FALSE)),"Должник",0)</f>
        <v>Должник</v>
      </c>
      <c r="F559" s="56"/>
    </row>
    <row r="560" spans="1:6" ht="50.1" customHeight="1" x14ac:dyDescent="0.3">
      <c r="A560" s="60"/>
      <c r="B560" s="60"/>
      <c r="C560" s="60"/>
      <c r="D560" s="56"/>
      <c r="E560" s="26" t="str">
        <f>IF(ISNA(VLOOKUP(C560,'52 COVID'!C:C, 1, FALSE)),"Должник",0)</f>
        <v>Должник</v>
      </c>
      <c r="F560" s="56"/>
    </row>
    <row r="561" spans="1:6" ht="50.1" customHeight="1" x14ac:dyDescent="0.3">
      <c r="A561" s="60"/>
      <c r="B561" s="60"/>
      <c r="C561" s="60"/>
      <c r="D561" s="56"/>
      <c r="E561" s="26" t="str">
        <f>IF(ISNA(VLOOKUP(C561,'52 COVID'!C:C, 1, FALSE)),"Должник",0)</f>
        <v>Должник</v>
      </c>
      <c r="F561" s="56"/>
    </row>
    <row r="562" spans="1:6" ht="50.1" customHeight="1" x14ac:dyDescent="0.3">
      <c r="A562" s="60"/>
      <c r="B562" s="60"/>
      <c r="C562" s="60"/>
      <c r="D562" s="56"/>
      <c r="E562" s="26" t="str">
        <f>IF(ISNA(VLOOKUP(C562,'52 COVID'!C:C, 1, FALSE)),"Должник",0)</f>
        <v>Должник</v>
      </c>
      <c r="F562" s="56"/>
    </row>
    <row r="563" spans="1:6" ht="50.1" customHeight="1" x14ac:dyDescent="0.3">
      <c r="A563" s="60"/>
      <c r="B563" s="60"/>
      <c r="C563" s="60"/>
      <c r="D563" s="56"/>
      <c r="E563" s="26" t="str">
        <f>IF(ISNA(VLOOKUP(C563,'52 COVID'!C:C, 1, FALSE)),"Должник",0)</f>
        <v>Должник</v>
      </c>
      <c r="F563" s="56"/>
    </row>
    <row r="564" spans="1:6" ht="50.1" customHeight="1" x14ac:dyDescent="0.3">
      <c r="A564" s="60"/>
      <c r="B564" s="60"/>
      <c r="C564" s="60"/>
      <c r="D564" s="56"/>
      <c r="E564" s="26" t="str">
        <f>IF(ISNA(VLOOKUP(C564,'52 COVID'!C:C, 1, FALSE)),"Должник",0)</f>
        <v>Должник</v>
      </c>
      <c r="F564" s="56"/>
    </row>
    <row r="565" spans="1:6" ht="50.1" customHeight="1" x14ac:dyDescent="0.3">
      <c r="A565" s="60"/>
      <c r="B565" s="60"/>
      <c r="C565" s="60"/>
      <c r="D565" s="56"/>
      <c r="E565" s="26" t="str">
        <f>IF(ISNA(VLOOKUP(C565,'52 COVID'!C:C, 1, FALSE)),"Должник",0)</f>
        <v>Должник</v>
      </c>
      <c r="F565" s="56"/>
    </row>
    <row r="566" spans="1:6" ht="50.1" customHeight="1" x14ac:dyDescent="0.3">
      <c r="A566" s="60"/>
      <c r="B566" s="60"/>
      <c r="C566" s="60"/>
      <c r="D566" s="56"/>
      <c r="E566" s="26" t="str">
        <f>IF(ISNA(VLOOKUP(C566,'52 COVID'!C:C, 1, FALSE)),"Должник",0)</f>
        <v>Должник</v>
      </c>
      <c r="F566" s="56"/>
    </row>
    <row r="567" spans="1:6" ht="50.1" customHeight="1" x14ac:dyDescent="0.3">
      <c r="A567" s="60"/>
      <c r="B567" s="60"/>
      <c r="C567" s="60"/>
      <c r="D567" s="56"/>
      <c r="E567" s="26" t="str">
        <f>IF(ISNA(VLOOKUP(C567,'52 COVID'!C:C, 1, FALSE)),"Должник",0)</f>
        <v>Должник</v>
      </c>
      <c r="F567" s="56"/>
    </row>
    <row r="568" spans="1:6" ht="50.1" customHeight="1" x14ac:dyDescent="0.3">
      <c r="A568" s="60"/>
      <c r="B568" s="60"/>
      <c r="C568" s="60"/>
      <c r="D568" s="56"/>
      <c r="E568" s="26" t="str">
        <f>IF(ISNA(VLOOKUP(C568,'52 COVID'!C:C, 1, FALSE)),"Должник",0)</f>
        <v>Должник</v>
      </c>
      <c r="F568" s="56"/>
    </row>
    <row r="569" spans="1:6" ht="50.1" customHeight="1" x14ac:dyDescent="0.3">
      <c r="A569" s="60"/>
      <c r="B569" s="60"/>
      <c r="C569" s="60"/>
      <c r="D569" s="56"/>
      <c r="E569" s="26" t="str">
        <f>IF(ISNA(VLOOKUP(C569,'52 COVID'!C:C, 1, FALSE)),"Должник",0)</f>
        <v>Должник</v>
      </c>
      <c r="F569" s="56"/>
    </row>
    <row r="570" spans="1:6" ht="50.1" customHeight="1" x14ac:dyDescent="0.3">
      <c r="A570" s="60"/>
      <c r="B570" s="60"/>
      <c r="C570" s="60"/>
      <c r="D570" s="56"/>
      <c r="E570" s="26" t="str">
        <f>IF(ISNA(VLOOKUP(C570,'52 COVID'!C:C, 1, FALSE)),"Должник",0)</f>
        <v>Должник</v>
      </c>
      <c r="F570" s="56"/>
    </row>
    <row r="571" spans="1:6" ht="50.1" customHeight="1" x14ac:dyDescent="0.3">
      <c r="A571" s="60"/>
      <c r="B571" s="60"/>
      <c r="C571" s="60"/>
      <c r="D571" s="56"/>
      <c r="E571" s="26" t="str">
        <f>IF(ISNA(VLOOKUP(C571,'52 COVID'!C:C, 1, FALSE)),"Должник",0)</f>
        <v>Должник</v>
      </c>
      <c r="F571" s="56"/>
    </row>
    <row r="572" spans="1:6" ht="50.1" customHeight="1" x14ac:dyDescent="0.3">
      <c r="A572" s="60"/>
      <c r="B572" s="60"/>
      <c r="C572" s="60"/>
      <c r="D572" s="56"/>
      <c r="E572" s="26" t="str">
        <f>IF(ISNA(VLOOKUP(C572,'52 COVID'!C:C, 1, FALSE)),"Должник",0)</f>
        <v>Должник</v>
      </c>
      <c r="F572" s="56"/>
    </row>
    <row r="573" spans="1:6" ht="50.1" customHeight="1" x14ac:dyDescent="0.3">
      <c r="A573" s="60"/>
      <c r="B573" s="60"/>
      <c r="C573" s="60"/>
      <c r="D573" s="56"/>
      <c r="E573" s="26" t="str">
        <f>IF(ISNA(VLOOKUP(C573,'52 COVID'!C:C, 1, FALSE)),"Должник",0)</f>
        <v>Должник</v>
      </c>
      <c r="F573" s="56"/>
    </row>
    <row r="574" spans="1:6" ht="50.1" customHeight="1" x14ac:dyDescent="0.3">
      <c r="A574" s="60"/>
      <c r="B574" s="60"/>
      <c r="C574" s="60"/>
      <c r="D574" s="56"/>
      <c r="E574" s="26" t="str">
        <f>IF(ISNA(VLOOKUP(C574,'52 COVID'!C:C, 1, FALSE)),"Должник",0)</f>
        <v>Должник</v>
      </c>
      <c r="F574" s="56"/>
    </row>
    <row r="575" spans="1:6" ht="50.1" customHeight="1" x14ac:dyDescent="0.3">
      <c r="A575" s="60"/>
      <c r="B575" s="60"/>
      <c r="C575" s="60"/>
      <c r="D575" s="56"/>
      <c r="E575" s="26" t="str">
        <f>IF(ISNA(VLOOKUP(C575,'52 COVID'!C:C, 1, FALSE)),"Должник",0)</f>
        <v>Должник</v>
      </c>
      <c r="F575" s="56"/>
    </row>
    <row r="576" spans="1:6" ht="50.1" customHeight="1" x14ac:dyDescent="0.3">
      <c r="A576" s="60"/>
      <c r="B576" s="60"/>
      <c r="C576" s="60"/>
      <c r="D576" s="56"/>
      <c r="E576" s="26" t="str">
        <f>IF(ISNA(VLOOKUP(C576,'52 COVID'!C:C, 1, FALSE)),"Должник",0)</f>
        <v>Должник</v>
      </c>
      <c r="F576" s="56"/>
    </row>
    <row r="577" spans="1:6" ht="50.1" customHeight="1" x14ac:dyDescent="0.3">
      <c r="A577" s="60"/>
      <c r="B577" s="60"/>
      <c r="C577" s="60"/>
      <c r="D577" s="56"/>
      <c r="E577" s="26" t="str">
        <f>IF(ISNA(VLOOKUP(C577,'52 COVID'!C:C, 1, FALSE)),"Должник",0)</f>
        <v>Должник</v>
      </c>
      <c r="F577" s="56"/>
    </row>
    <row r="578" spans="1:6" ht="50.1" customHeight="1" x14ac:dyDescent="0.3">
      <c r="A578" s="60"/>
      <c r="B578" s="60"/>
      <c r="C578" s="60"/>
      <c r="D578" s="56"/>
      <c r="E578" s="26" t="str">
        <f>IF(ISNA(VLOOKUP(C578,'52 COVID'!C:C, 1, FALSE)),"Должник",0)</f>
        <v>Должник</v>
      </c>
      <c r="F578" s="56"/>
    </row>
    <row r="579" spans="1:6" ht="50.1" customHeight="1" x14ac:dyDescent="0.3">
      <c r="A579" s="60"/>
      <c r="B579" s="60"/>
      <c r="C579" s="60"/>
      <c r="D579" s="56"/>
      <c r="E579" s="26" t="str">
        <f>IF(ISNA(VLOOKUP(C579,'52 COVID'!C:C, 1, FALSE)),"Должник",0)</f>
        <v>Должник</v>
      </c>
      <c r="F579" s="56"/>
    </row>
    <row r="580" spans="1:6" ht="50.1" customHeight="1" x14ac:dyDescent="0.3">
      <c r="A580" s="60"/>
      <c r="B580" s="60"/>
      <c r="C580" s="60"/>
      <c r="D580" s="56"/>
      <c r="E580" s="26" t="str">
        <f>IF(ISNA(VLOOKUP(C580,'52 COVID'!C:C, 1, FALSE)),"Должник",0)</f>
        <v>Должник</v>
      </c>
      <c r="F580" s="56"/>
    </row>
    <row r="581" spans="1:6" ht="50.1" customHeight="1" x14ac:dyDescent="0.3">
      <c r="A581" s="60"/>
      <c r="B581" s="60"/>
      <c r="C581" s="60"/>
      <c r="D581" s="56"/>
      <c r="E581" s="26" t="str">
        <f>IF(ISNA(VLOOKUP(C581,'52 COVID'!C:C, 1, FALSE)),"Должник",0)</f>
        <v>Должник</v>
      </c>
      <c r="F581" s="56"/>
    </row>
    <row r="582" spans="1:6" ht="50.1" customHeight="1" x14ac:dyDescent="0.3">
      <c r="A582" s="60"/>
      <c r="B582" s="60"/>
      <c r="C582" s="60"/>
      <c r="D582" s="56"/>
      <c r="E582" s="26" t="str">
        <f>IF(ISNA(VLOOKUP(C582,'52 COVID'!C:C, 1, FALSE)),"Должник",0)</f>
        <v>Должник</v>
      </c>
      <c r="F582" s="56"/>
    </row>
    <row r="583" spans="1:6" ht="50.1" customHeight="1" x14ac:dyDescent="0.3">
      <c r="A583" s="60"/>
      <c r="B583" s="60"/>
      <c r="C583" s="60"/>
      <c r="D583" s="56"/>
      <c r="E583" s="26" t="str">
        <f>IF(ISNA(VLOOKUP(C583,'52 COVID'!C:C, 1, FALSE)),"Должник",0)</f>
        <v>Должник</v>
      </c>
      <c r="F583" s="56"/>
    </row>
    <row r="584" spans="1:6" ht="50.1" customHeight="1" x14ac:dyDescent="0.3">
      <c r="A584" s="60"/>
      <c r="B584" s="60"/>
      <c r="C584" s="60"/>
      <c r="D584" s="56"/>
      <c r="E584" s="26" t="str">
        <f>IF(ISNA(VLOOKUP(C584,'52 COVID'!C:C, 1, FALSE)),"Должник",0)</f>
        <v>Должник</v>
      </c>
      <c r="F584" s="56"/>
    </row>
    <row r="585" spans="1:6" ht="50.1" customHeight="1" x14ac:dyDescent="0.3">
      <c r="A585" s="60"/>
      <c r="B585" s="60"/>
      <c r="C585" s="60"/>
      <c r="D585" s="56"/>
      <c r="E585" s="26" t="str">
        <f>IF(ISNA(VLOOKUP(C585,'52 COVID'!C:C, 1, FALSE)),"Должник",0)</f>
        <v>Должник</v>
      </c>
      <c r="F585" s="56"/>
    </row>
    <row r="586" spans="1:6" ht="50.1" customHeight="1" x14ac:dyDescent="0.3">
      <c r="A586" s="60"/>
      <c r="B586" s="60"/>
      <c r="C586" s="60"/>
      <c r="D586" s="56"/>
      <c r="E586" s="26" t="str">
        <f>IF(ISNA(VLOOKUP(C586,'52 COVID'!C:C, 1, FALSE)),"Должник",0)</f>
        <v>Должник</v>
      </c>
      <c r="F586" s="56"/>
    </row>
    <row r="587" spans="1:6" ht="50.1" customHeight="1" x14ac:dyDescent="0.3">
      <c r="A587" s="60"/>
      <c r="B587" s="60"/>
      <c r="C587" s="60"/>
      <c r="D587" s="56"/>
      <c r="E587" s="26" t="str">
        <f>IF(ISNA(VLOOKUP(C587,'52 COVID'!C:C, 1, FALSE)),"Должник",0)</f>
        <v>Должник</v>
      </c>
      <c r="F587" s="56"/>
    </row>
    <row r="588" spans="1:6" ht="50.1" customHeight="1" x14ac:dyDescent="0.3">
      <c r="A588" s="60"/>
      <c r="B588" s="60"/>
      <c r="C588" s="60"/>
      <c r="D588" s="56"/>
      <c r="E588" s="26" t="str">
        <f>IF(ISNA(VLOOKUP(C588,'52 COVID'!C:C, 1, FALSE)),"Должник",0)</f>
        <v>Должник</v>
      </c>
      <c r="F588" s="56"/>
    </row>
    <row r="589" spans="1:6" ht="50.1" customHeight="1" x14ac:dyDescent="0.3">
      <c r="A589" s="60"/>
      <c r="B589" s="60"/>
      <c r="C589" s="60"/>
      <c r="D589" s="56"/>
      <c r="E589" s="26" t="str">
        <f>IF(ISNA(VLOOKUP(C589,'52 COVID'!C:C, 1, FALSE)),"Должник",0)</f>
        <v>Должник</v>
      </c>
      <c r="F589" s="56"/>
    </row>
    <row r="590" spans="1:6" ht="50.1" customHeight="1" x14ac:dyDescent="0.3">
      <c r="A590" s="60"/>
      <c r="B590" s="60"/>
      <c r="C590" s="60"/>
      <c r="D590" s="56"/>
      <c r="E590" s="26" t="str">
        <f>IF(ISNA(VLOOKUP(C590,'52 COVID'!C:C, 1, FALSE)),"Должник",0)</f>
        <v>Должник</v>
      </c>
      <c r="F590" s="56"/>
    </row>
    <row r="591" spans="1:6" ht="50.1" customHeight="1" x14ac:dyDescent="0.3">
      <c r="A591" s="60"/>
      <c r="B591" s="60"/>
      <c r="C591" s="60"/>
      <c r="D591" s="56"/>
      <c r="E591" s="26" t="str">
        <f>IF(ISNA(VLOOKUP(C591,'52 COVID'!C:C, 1, FALSE)),"Должник",0)</f>
        <v>Должник</v>
      </c>
      <c r="F591" s="56"/>
    </row>
    <row r="592" spans="1:6" ht="50.1" customHeight="1" x14ac:dyDescent="0.3">
      <c r="A592" s="60"/>
      <c r="B592" s="60"/>
      <c r="C592" s="60"/>
      <c r="D592" s="56"/>
      <c r="E592" s="26" t="str">
        <f>IF(ISNA(VLOOKUP(C592,'52 COVID'!C:C, 1, FALSE)),"Должник",0)</f>
        <v>Должник</v>
      </c>
      <c r="F592" s="56"/>
    </row>
    <row r="593" spans="1:6" ht="50.1" customHeight="1" x14ac:dyDescent="0.3">
      <c r="A593" s="60"/>
      <c r="B593" s="60"/>
      <c r="C593" s="60"/>
      <c r="D593" s="56"/>
      <c r="E593" s="26" t="str">
        <f>IF(ISNA(VLOOKUP(C593,'52 COVID'!C:C, 1, FALSE)),"Должник",0)</f>
        <v>Должник</v>
      </c>
      <c r="F593" s="56"/>
    </row>
    <row r="594" spans="1:6" ht="50.1" customHeight="1" x14ac:dyDescent="0.3">
      <c r="A594" s="60"/>
      <c r="B594" s="60"/>
      <c r="C594" s="60"/>
      <c r="D594" s="56"/>
      <c r="E594" s="26" t="str">
        <f>IF(ISNA(VLOOKUP(C594,'52 COVID'!C:C, 1, FALSE)),"Должник",0)</f>
        <v>Должник</v>
      </c>
      <c r="F594" s="56"/>
    </row>
    <row r="595" spans="1:6" ht="50.1" customHeight="1" x14ac:dyDescent="0.3">
      <c r="A595" s="60"/>
      <c r="B595" s="60"/>
      <c r="C595" s="60"/>
      <c r="D595" s="56"/>
      <c r="E595" s="26" t="str">
        <f>IF(ISNA(VLOOKUP(C595,'52 COVID'!C:C, 1, FALSE)),"Должник",0)</f>
        <v>Должник</v>
      </c>
      <c r="F595" s="56"/>
    </row>
    <row r="596" spans="1:6" ht="50.1" customHeight="1" x14ac:dyDescent="0.3">
      <c r="A596" s="60"/>
      <c r="B596" s="60"/>
      <c r="C596" s="60"/>
      <c r="D596" s="56"/>
      <c r="E596" s="26" t="str">
        <f>IF(ISNA(VLOOKUP(C596,'52 COVID'!C:C, 1, FALSE)),"Должник",0)</f>
        <v>Должник</v>
      </c>
      <c r="F596" s="56"/>
    </row>
    <row r="597" spans="1:6" ht="50.1" customHeight="1" x14ac:dyDescent="0.3">
      <c r="A597" s="60"/>
      <c r="B597" s="60"/>
      <c r="C597" s="60"/>
      <c r="D597" s="56"/>
      <c r="E597" s="26" t="str">
        <f>IF(ISNA(VLOOKUP(C597,'52 COVID'!C:C, 1, FALSE)),"Должник",0)</f>
        <v>Должник</v>
      </c>
      <c r="F597" s="56"/>
    </row>
    <row r="598" spans="1:6" ht="50.1" customHeight="1" x14ac:dyDescent="0.3">
      <c r="A598" s="60"/>
      <c r="B598" s="60"/>
      <c r="C598" s="60"/>
      <c r="D598" s="56"/>
      <c r="E598" s="26" t="str">
        <f>IF(ISNA(VLOOKUP(C598,'52 COVID'!C:C, 1, FALSE)),"Должник",0)</f>
        <v>Должник</v>
      </c>
      <c r="F598" s="56"/>
    </row>
    <row r="599" spans="1:6" ht="50.1" customHeight="1" x14ac:dyDescent="0.3">
      <c r="A599" s="60"/>
      <c r="B599" s="60"/>
      <c r="C599" s="60"/>
      <c r="D599" s="56"/>
      <c r="E599" s="26" t="str">
        <f>IF(ISNA(VLOOKUP(C599,'52 COVID'!C:C, 1, FALSE)),"Должник",0)</f>
        <v>Должник</v>
      </c>
      <c r="F599" s="56"/>
    </row>
    <row r="600" spans="1:6" ht="50.1" customHeight="1" x14ac:dyDescent="0.3">
      <c r="A600" s="60"/>
      <c r="B600" s="60"/>
      <c r="C600" s="60"/>
      <c r="D600" s="56"/>
      <c r="E600" s="26" t="str">
        <f>IF(ISNA(VLOOKUP(C600,'52 COVID'!C:C, 1, FALSE)),"Должник",0)</f>
        <v>Должник</v>
      </c>
      <c r="F600" s="56"/>
    </row>
    <row r="601" spans="1:6" ht="50.1" customHeight="1" x14ac:dyDescent="0.3">
      <c r="A601" s="60"/>
      <c r="B601" s="60"/>
      <c r="C601" s="60"/>
      <c r="D601" s="56"/>
      <c r="E601" s="26" t="str">
        <f>IF(ISNA(VLOOKUP(C601,'52 COVID'!C:C, 1, FALSE)),"Должник",0)</f>
        <v>Должник</v>
      </c>
      <c r="F601" s="56"/>
    </row>
    <row r="602" spans="1:6" ht="50.1" customHeight="1" x14ac:dyDescent="0.3">
      <c r="A602" s="60"/>
      <c r="B602" s="60"/>
      <c r="C602" s="60"/>
      <c r="D602" s="56"/>
      <c r="E602" s="26" t="str">
        <f>IF(ISNA(VLOOKUP(C602,'52 COVID'!C:C, 1, FALSE)),"Должник",0)</f>
        <v>Должник</v>
      </c>
      <c r="F602" s="56"/>
    </row>
    <row r="603" spans="1:6" ht="50.1" customHeight="1" x14ac:dyDescent="0.3">
      <c r="A603" s="60"/>
      <c r="B603" s="60"/>
      <c r="C603" s="60"/>
      <c r="D603" s="56"/>
      <c r="E603" s="26" t="str">
        <f>IF(ISNA(VLOOKUP(C603,'52 COVID'!C:C, 1, FALSE)),"Должник",0)</f>
        <v>Должник</v>
      </c>
      <c r="F603" s="56"/>
    </row>
    <row r="604" spans="1:6" ht="50.1" customHeight="1" x14ac:dyDescent="0.3">
      <c r="A604" s="60"/>
      <c r="B604" s="60"/>
      <c r="C604" s="60"/>
      <c r="D604" s="56"/>
      <c r="E604" s="26" t="str">
        <f>IF(ISNA(VLOOKUP(C604,'52 COVID'!C:C, 1, FALSE)),"Должник",0)</f>
        <v>Должник</v>
      </c>
      <c r="F604" s="56"/>
    </row>
    <row r="605" spans="1:6" ht="50.1" customHeight="1" x14ac:dyDescent="0.3">
      <c r="A605" s="60"/>
      <c r="B605" s="60"/>
      <c r="C605" s="60"/>
      <c r="D605" s="56"/>
      <c r="E605" s="26" t="str">
        <f>IF(ISNA(VLOOKUP(C605,'52 COVID'!C:C, 1, FALSE)),"Должник",0)</f>
        <v>Должник</v>
      </c>
      <c r="F605" s="56"/>
    </row>
    <row r="606" spans="1:6" ht="50.1" customHeight="1" x14ac:dyDescent="0.3">
      <c r="A606" s="60"/>
      <c r="B606" s="60"/>
      <c r="C606" s="60"/>
      <c r="D606" s="56"/>
      <c r="E606" s="26" t="str">
        <f>IF(ISNA(VLOOKUP(C606,'52 COVID'!C:C, 1, FALSE)),"Должник",0)</f>
        <v>Должник</v>
      </c>
      <c r="F606" s="56"/>
    </row>
    <row r="607" spans="1:6" ht="50.1" customHeight="1" x14ac:dyDescent="0.3">
      <c r="A607" s="60"/>
      <c r="B607" s="60"/>
      <c r="C607" s="60"/>
      <c r="D607" s="56"/>
      <c r="E607" s="26" t="str">
        <f>IF(ISNA(VLOOKUP(C607,'52 COVID'!C:C, 1, FALSE)),"Должник",0)</f>
        <v>Должник</v>
      </c>
      <c r="F607" s="56"/>
    </row>
    <row r="608" spans="1:6" ht="50.1" customHeight="1" x14ac:dyDescent="0.3">
      <c r="A608" s="60"/>
      <c r="B608" s="60"/>
      <c r="C608" s="60"/>
      <c r="D608" s="56"/>
      <c r="E608" s="26" t="str">
        <f>IF(ISNA(VLOOKUP(C608,'52 COVID'!C:C, 1, FALSE)),"Должник",0)</f>
        <v>Должник</v>
      </c>
      <c r="F608" s="56"/>
    </row>
    <row r="609" spans="1:6" ht="50.1" customHeight="1" x14ac:dyDescent="0.3">
      <c r="A609" s="60"/>
      <c r="B609" s="60"/>
      <c r="C609" s="60"/>
      <c r="D609" s="56"/>
      <c r="E609" s="26" t="str">
        <f>IF(ISNA(VLOOKUP(C609,'52 COVID'!C:C, 1, FALSE)),"Должник",0)</f>
        <v>Должник</v>
      </c>
      <c r="F609" s="56"/>
    </row>
    <row r="610" spans="1:6" ht="50.1" customHeight="1" x14ac:dyDescent="0.3">
      <c r="A610" s="60"/>
      <c r="B610" s="60"/>
      <c r="C610" s="60"/>
      <c r="D610" s="56"/>
      <c r="E610" s="26" t="str">
        <f>IF(ISNA(VLOOKUP(C610,'52 COVID'!C:C, 1, FALSE)),"Должник",0)</f>
        <v>Должник</v>
      </c>
      <c r="F610" s="56"/>
    </row>
    <row r="611" spans="1:6" ht="50.1" customHeight="1" x14ac:dyDescent="0.3">
      <c r="A611" s="60"/>
      <c r="B611" s="60"/>
      <c r="C611" s="60"/>
      <c r="D611" s="56"/>
      <c r="E611" s="26" t="str">
        <f>IF(ISNA(VLOOKUP(C611,'52 COVID'!C:C, 1, FALSE)),"Должник",0)</f>
        <v>Должник</v>
      </c>
      <c r="F611" s="56"/>
    </row>
    <row r="612" spans="1:6" ht="50.1" customHeight="1" x14ac:dyDescent="0.3">
      <c r="A612" s="60"/>
      <c r="B612" s="60"/>
      <c r="C612" s="60"/>
      <c r="D612" s="56"/>
      <c r="E612" s="26" t="str">
        <f>IF(ISNA(VLOOKUP(C612,'52 COVID'!C:C, 1, FALSE)),"Должник",0)</f>
        <v>Должник</v>
      </c>
      <c r="F612" s="56"/>
    </row>
    <row r="613" spans="1:6" ht="50.1" customHeight="1" x14ac:dyDescent="0.3">
      <c r="A613" s="60"/>
      <c r="B613" s="60"/>
      <c r="C613" s="60"/>
      <c r="D613" s="56"/>
      <c r="E613" s="26" t="str">
        <f>IF(ISNA(VLOOKUP(C613,'52 COVID'!C:C, 1, FALSE)),"Должник",0)</f>
        <v>Должник</v>
      </c>
      <c r="F613" s="56"/>
    </row>
    <row r="614" spans="1:6" ht="50.1" customHeight="1" x14ac:dyDescent="0.3">
      <c r="A614" s="60"/>
      <c r="B614" s="60"/>
      <c r="C614" s="60"/>
      <c r="D614" s="56"/>
      <c r="E614" s="26" t="str">
        <f>IF(ISNA(VLOOKUP(C614,'52 COVID'!C:C, 1, FALSE)),"Должник",0)</f>
        <v>Должник</v>
      </c>
      <c r="F614" s="56"/>
    </row>
    <row r="615" spans="1:6" ht="50.1" customHeight="1" x14ac:dyDescent="0.3">
      <c r="A615" s="60"/>
      <c r="B615" s="60"/>
      <c r="C615" s="60"/>
      <c r="D615" s="56"/>
      <c r="E615" s="26" t="str">
        <f>IF(ISNA(VLOOKUP(C615,'52 COVID'!C:C, 1, FALSE)),"Должник",0)</f>
        <v>Должник</v>
      </c>
      <c r="F615" s="56"/>
    </row>
    <row r="616" spans="1:6" ht="50.1" customHeight="1" x14ac:dyDescent="0.3">
      <c r="A616" s="60"/>
      <c r="B616" s="60"/>
      <c r="C616" s="60"/>
      <c r="D616" s="56"/>
      <c r="E616" s="26" t="str">
        <f>IF(ISNA(VLOOKUP(C616,'52 COVID'!C:C, 1, FALSE)),"Должник",0)</f>
        <v>Должник</v>
      </c>
      <c r="F616" s="56"/>
    </row>
    <row r="617" spans="1:6" ht="50.1" customHeight="1" x14ac:dyDescent="0.3">
      <c r="A617" s="60"/>
      <c r="B617" s="60"/>
      <c r="C617" s="60"/>
      <c r="D617" s="56"/>
      <c r="E617" s="26" t="str">
        <f>IF(ISNA(VLOOKUP(C617,'52 COVID'!C:C, 1, FALSE)),"Должник",0)</f>
        <v>Должник</v>
      </c>
      <c r="F617" s="56"/>
    </row>
    <row r="618" spans="1:6" ht="50.1" customHeight="1" x14ac:dyDescent="0.3">
      <c r="A618" s="60"/>
      <c r="B618" s="60"/>
      <c r="C618" s="60"/>
      <c r="D618" s="56"/>
      <c r="E618" s="26" t="str">
        <f>IF(ISNA(VLOOKUP(C618,'52 COVID'!C:C, 1, FALSE)),"Должник",0)</f>
        <v>Должник</v>
      </c>
      <c r="F618" s="56"/>
    </row>
    <row r="619" spans="1:6" ht="50.1" customHeight="1" x14ac:dyDescent="0.3">
      <c r="A619" s="60"/>
      <c r="B619" s="60"/>
      <c r="C619" s="60"/>
      <c r="D619" s="56"/>
      <c r="E619" s="26" t="str">
        <f>IF(ISNA(VLOOKUP(C619,'52 COVID'!C:C, 1, FALSE)),"Должник",0)</f>
        <v>Должник</v>
      </c>
      <c r="F619" s="56"/>
    </row>
    <row r="620" spans="1:6" ht="50.1" customHeight="1" x14ac:dyDescent="0.3">
      <c r="A620" s="60"/>
      <c r="B620" s="60"/>
      <c r="C620" s="60"/>
      <c r="D620" s="56"/>
      <c r="E620" s="26" t="str">
        <f>IF(ISNA(VLOOKUP(C620,'52 COVID'!C:C, 1, FALSE)),"Должник",0)</f>
        <v>Должник</v>
      </c>
      <c r="F620" s="56"/>
    </row>
    <row r="621" spans="1:6" ht="50.1" customHeight="1" x14ac:dyDescent="0.3">
      <c r="A621" s="60"/>
      <c r="B621" s="60"/>
      <c r="C621" s="60"/>
      <c r="D621" s="56"/>
      <c r="E621" s="26" t="str">
        <f>IF(ISNA(VLOOKUP(C621,'52 COVID'!C:C, 1, FALSE)),"Должник",0)</f>
        <v>Должник</v>
      </c>
      <c r="F621" s="56"/>
    </row>
    <row r="622" spans="1:6" ht="50.1" customHeight="1" x14ac:dyDescent="0.3">
      <c r="A622" s="60"/>
      <c r="B622" s="60"/>
      <c r="C622" s="60"/>
      <c r="D622" s="56"/>
      <c r="E622" s="26" t="str">
        <f>IF(ISNA(VLOOKUP(C622,'52 COVID'!C:C, 1, FALSE)),"Должник",0)</f>
        <v>Должник</v>
      </c>
      <c r="F622" s="56"/>
    </row>
    <row r="623" spans="1:6" ht="50.1" customHeight="1" x14ac:dyDescent="0.3">
      <c r="A623" s="60"/>
      <c r="B623" s="60"/>
      <c r="C623" s="60"/>
      <c r="D623" s="56"/>
      <c r="E623" s="26" t="str">
        <f>IF(ISNA(VLOOKUP(C623,'52 COVID'!C:C, 1, FALSE)),"Должник",0)</f>
        <v>Должник</v>
      </c>
      <c r="F623" s="56"/>
    </row>
    <row r="624" spans="1:6" ht="50.1" customHeight="1" x14ac:dyDescent="0.3">
      <c r="A624" s="60"/>
      <c r="B624" s="60"/>
      <c r="C624" s="60"/>
      <c r="D624" s="56"/>
      <c r="E624" s="26" t="str">
        <f>IF(ISNA(VLOOKUP(C624,'52 COVID'!C:C, 1, FALSE)),"Должник",0)</f>
        <v>Должник</v>
      </c>
      <c r="F624" s="56"/>
    </row>
    <row r="625" spans="1:6" ht="50.1" customHeight="1" x14ac:dyDescent="0.3">
      <c r="A625" s="60"/>
      <c r="B625" s="60"/>
      <c r="C625" s="60"/>
      <c r="D625" s="56"/>
      <c r="E625" s="26" t="str">
        <f>IF(ISNA(VLOOKUP(C625,'52 COVID'!C:C, 1, FALSE)),"Должник",0)</f>
        <v>Должник</v>
      </c>
      <c r="F625" s="56"/>
    </row>
    <row r="626" spans="1:6" ht="50.1" customHeight="1" x14ac:dyDescent="0.3">
      <c r="A626" s="60"/>
      <c r="B626" s="60"/>
      <c r="C626" s="60"/>
      <c r="D626" s="56"/>
      <c r="E626" s="26" t="str">
        <f>IF(ISNA(VLOOKUP(C626,'52 COVID'!C:C, 1, FALSE)),"Должник",0)</f>
        <v>Должник</v>
      </c>
      <c r="F626" s="56"/>
    </row>
    <row r="627" spans="1:6" ht="50.1" customHeight="1" x14ac:dyDescent="0.3">
      <c r="A627" s="60"/>
      <c r="B627" s="60"/>
      <c r="C627" s="60"/>
      <c r="D627" s="56"/>
      <c r="E627" s="26" t="str">
        <f>IF(ISNA(VLOOKUP(C627,'52 COVID'!C:C, 1, FALSE)),"Должник",0)</f>
        <v>Должник</v>
      </c>
      <c r="F627" s="56"/>
    </row>
    <row r="628" spans="1:6" ht="50.1" customHeight="1" x14ac:dyDescent="0.3">
      <c r="A628" s="60"/>
      <c r="B628" s="60"/>
      <c r="C628" s="60"/>
      <c r="D628" s="56"/>
      <c r="E628" s="26" t="str">
        <f>IF(ISNA(VLOOKUP(C628,'52 COVID'!C:C, 1, FALSE)),"Должник",0)</f>
        <v>Должник</v>
      </c>
      <c r="F628" s="56"/>
    </row>
    <row r="629" spans="1:6" ht="50.1" customHeight="1" x14ac:dyDescent="0.3">
      <c r="A629" s="60"/>
      <c r="B629" s="60"/>
      <c r="C629" s="60"/>
      <c r="D629" s="56"/>
      <c r="E629" s="26" t="str">
        <f>IF(ISNA(VLOOKUP(C629,'52 COVID'!C:C, 1, FALSE)),"Должник",0)</f>
        <v>Должник</v>
      </c>
      <c r="F629" s="56"/>
    </row>
    <row r="630" spans="1:6" ht="50.1" customHeight="1" x14ac:dyDescent="0.3">
      <c r="A630" s="60"/>
      <c r="B630" s="60"/>
      <c r="C630" s="60"/>
      <c r="D630" s="56"/>
      <c r="E630" s="26" t="str">
        <f>IF(ISNA(VLOOKUP(C630,'52 COVID'!C:C, 1, FALSE)),"Должник",0)</f>
        <v>Должник</v>
      </c>
      <c r="F630" s="56"/>
    </row>
    <row r="631" spans="1:6" ht="50.1" customHeight="1" x14ac:dyDescent="0.3">
      <c r="A631" s="60"/>
      <c r="B631" s="60"/>
      <c r="C631" s="60"/>
      <c r="D631" s="56"/>
      <c r="E631" s="26" t="str">
        <f>IF(ISNA(VLOOKUP(C631,'52 COVID'!C:C, 1, FALSE)),"Должник",0)</f>
        <v>Должник</v>
      </c>
      <c r="F631" s="56"/>
    </row>
    <row r="632" spans="1:6" ht="50.1" customHeight="1" x14ac:dyDescent="0.3">
      <c r="A632" s="60"/>
      <c r="B632" s="60"/>
      <c r="C632" s="60"/>
      <c r="D632" s="56"/>
      <c r="E632" s="26" t="str">
        <f>IF(ISNA(VLOOKUP(C632,'52 COVID'!C:C, 1, FALSE)),"Должник",0)</f>
        <v>Должник</v>
      </c>
      <c r="F632" s="56"/>
    </row>
    <row r="633" spans="1:6" ht="50.1" customHeight="1" x14ac:dyDescent="0.3">
      <c r="A633" s="60"/>
      <c r="B633" s="60"/>
      <c r="C633" s="60"/>
      <c r="D633" s="56"/>
      <c r="E633" s="26" t="str">
        <f>IF(ISNA(VLOOKUP(C633,'52 COVID'!C:C, 1, FALSE)),"Должник",0)</f>
        <v>Должник</v>
      </c>
      <c r="F633" s="56"/>
    </row>
    <row r="634" spans="1:6" ht="50.1" customHeight="1" x14ac:dyDescent="0.3">
      <c r="A634" s="60"/>
      <c r="B634" s="60"/>
      <c r="C634" s="60"/>
      <c r="D634" s="56"/>
      <c r="E634" s="26" t="str">
        <f>IF(ISNA(VLOOKUP(C634,'52 COVID'!C:C, 1, FALSE)),"Должник",0)</f>
        <v>Должник</v>
      </c>
      <c r="F634" s="56"/>
    </row>
    <row r="635" spans="1:6" ht="50.1" customHeight="1" x14ac:dyDescent="0.3">
      <c r="A635" s="60"/>
      <c r="B635" s="60"/>
      <c r="C635" s="60"/>
      <c r="D635" s="56"/>
      <c r="E635" s="26" t="str">
        <f>IF(ISNA(VLOOKUP(C635,'52 COVID'!C:C, 1, FALSE)),"Должник",0)</f>
        <v>Должник</v>
      </c>
      <c r="F635" s="56"/>
    </row>
    <row r="636" spans="1:6" ht="50.1" customHeight="1" x14ac:dyDescent="0.3">
      <c r="A636" s="60"/>
      <c r="B636" s="60"/>
      <c r="C636" s="60"/>
      <c r="D636" s="56"/>
      <c r="E636" s="26" t="str">
        <f>IF(ISNA(VLOOKUP(C636,'52 COVID'!C:C, 1, FALSE)),"Должник",0)</f>
        <v>Должник</v>
      </c>
      <c r="F636" s="56"/>
    </row>
    <row r="637" spans="1:6" ht="50.1" customHeight="1" x14ac:dyDescent="0.3">
      <c r="A637" s="60"/>
      <c r="B637" s="60"/>
      <c r="C637" s="60"/>
      <c r="D637" s="56"/>
      <c r="E637" s="26" t="str">
        <f>IF(ISNA(VLOOKUP(C637,'52 COVID'!C:C, 1, FALSE)),"Должник",0)</f>
        <v>Должник</v>
      </c>
      <c r="F637" s="56"/>
    </row>
    <row r="638" spans="1:6" ht="50.1" customHeight="1" x14ac:dyDescent="0.3">
      <c r="A638" s="60"/>
      <c r="B638" s="60"/>
      <c r="C638" s="60"/>
      <c r="D638" s="56"/>
      <c r="E638" s="26" t="str">
        <f>IF(ISNA(VLOOKUP(C638,'52 COVID'!C:C, 1, FALSE)),"Должник",0)</f>
        <v>Должник</v>
      </c>
      <c r="F638" s="56"/>
    </row>
    <row r="639" spans="1:6" ht="50.1" customHeight="1" x14ac:dyDescent="0.3">
      <c r="A639" s="60"/>
      <c r="B639" s="60"/>
      <c r="C639" s="60"/>
      <c r="D639" s="56"/>
      <c r="E639" s="26" t="str">
        <f>IF(ISNA(VLOOKUP(C639,'52 COVID'!C:C, 1, FALSE)),"Должник",0)</f>
        <v>Должник</v>
      </c>
      <c r="F639" s="56"/>
    </row>
    <row r="640" spans="1:6" ht="50.1" customHeight="1" x14ac:dyDescent="0.3">
      <c r="A640" s="60"/>
      <c r="B640" s="60"/>
      <c r="C640" s="60"/>
      <c r="D640" s="56"/>
      <c r="E640" s="26" t="str">
        <f>IF(ISNA(VLOOKUP(C640,'52 COVID'!C:C, 1, FALSE)),"Должник",0)</f>
        <v>Должник</v>
      </c>
      <c r="F640" s="56"/>
    </row>
    <row r="641" spans="1:6" ht="50.1" customHeight="1" x14ac:dyDescent="0.3">
      <c r="A641" s="60"/>
      <c r="B641" s="60"/>
      <c r="C641" s="60"/>
      <c r="D641" s="56"/>
      <c r="E641" s="26" t="str">
        <f>IF(ISNA(VLOOKUP(C641,'52 COVID'!C:C, 1, FALSE)),"Должник",0)</f>
        <v>Должник</v>
      </c>
      <c r="F641" s="56"/>
    </row>
    <row r="642" spans="1:6" ht="50.1" customHeight="1" x14ac:dyDescent="0.3">
      <c r="A642" s="60"/>
      <c r="B642" s="60"/>
      <c r="C642" s="60"/>
      <c r="D642" s="56"/>
      <c r="E642" s="26" t="str">
        <f>IF(ISNA(VLOOKUP(C642,'52 COVID'!C:C, 1, FALSE)),"Должник",0)</f>
        <v>Должник</v>
      </c>
      <c r="F642" s="56"/>
    </row>
    <row r="643" spans="1:6" ht="50.1" customHeight="1" x14ac:dyDescent="0.3">
      <c r="A643" s="60"/>
      <c r="B643" s="60"/>
      <c r="C643" s="60"/>
      <c r="D643" s="56"/>
      <c r="E643" s="26" t="str">
        <f>IF(ISNA(VLOOKUP(C643,'52 COVID'!C:C, 1, FALSE)),"Должник",0)</f>
        <v>Должник</v>
      </c>
      <c r="F643" s="56"/>
    </row>
    <row r="644" spans="1:6" ht="50.1" customHeight="1" x14ac:dyDescent="0.3">
      <c r="A644" s="60"/>
      <c r="B644" s="60"/>
      <c r="C644" s="60"/>
      <c r="D644" s="56"/>
      <c r="E644" s="26" t="str">
        <f>IF(ISNA(VLOOKUP(C644,'52 COVID'!C:C, 1, FALSE)),"Должник",0)</f>
        <v>Должник</v>
      </c>
      <c r="F644" s="56"/>
    </row>
    <row r="645" spans="1:6" ht="50.1" customHeight="1" x14ac:dyDescent="0.3">
      <c r="A645" s="60"/>
      <c r="B645" s="60"/>
      <c r="C645" s="60"/>
      <c r="D645" s="56"/>
      <c r="E645" s="26" t="str">
        <f>IF(ISNA(VLOOKUP(C645,'52 COVID'!C:C, 1, FALSE)),"Должник",0)</f>
        <v>Должник</v>
      </c>
      <c r="F645" s="56"/>
    </row>
    <row r="646" spans="1:6" ht="50.1" customHeight="1" x14ac:dyDescent="0.3">
      <c r="A646" s="60"/>
      <c r="B646" s="60"/>
      <c r="C646" s="60"/>
      <c r="D646" s="56"/>
      <c r="E646" s="26" t="str">
        <f>IF(ISNA(VLOOKUP(C646,'52 COVID'!C:C, 1, FALSE)),"Должник",0)</f>
        <v>Должник</v>
      </c>
      <c r="F646" s="56"/>
    </row>
    <row r="647" spans="1:6" ht="50.1" customHeight="1" x14ac:dyDescent="0.3">
      <c r="A647" s="60"/>
      <c r="B647" s="60"/>
      <c r="C647" s="60"/>
      <c r="D647" s="56"/>
      <c r="E647" s="26" t="str">
        <f>IF(ISNA(VLOOKUP(C647,'52 COVID'!C:C, 1, FALSE)),"Должник",0)</f>
        <v>Должник</v>
      </c>
      <c r="F647" s="56"/>
    </row>
    <row r="648" spans="1:6" ht="50.1" customHeight="1" x14ac:dyDescent="0.3">
      <c r="A648" s="60"/>
      <c r="B648" s="60"/>
      <c r="C648" s="60"/>
      <c r="D648" s="56"/>
      <c r="E648" s="26" t="str">
        <f>IF(ISNA(VLOOKUP(C648,'52 COVID'!C:C, 1, FALSE)),"Должник",0)</f>
        <v>Должник</v>
      </c>
      <c r="F648" s="56"/>
    </row>
    <row r="649" spans="1:6" ht="50.1" customHeight="1" x14ac:dyDescent="0.3">
      <c r="A649" s="60"/>
      <c r="B649" s="60"/>
      <c r="C649" s="60"/>
      <c r="D649" s="56"/>
      <c r="E649" s="26" t="str">
        <f>IF(ISNA(VLOOKUP(C649,'52 COVID'!C:C, 1, FALSE)),"Должник",0)</f>
        <v>Должник</v>
      </c>
      <c r="F649" s="56"/>
    </row>
    <row r="650" spans="1:6" ht="50.1" customHeight="1" x14ac:dyDescent="0.3">
      <c r="A650" s="60"/>
      <c r="B650" s="60"/>
      <c r="C650" s="60"/>
      <c r="D650" s="56"/>
      <c r="E650" s="26" t="str">
        <f>IF(ISNA(VLOOKUP(C650,'52 COVID'!C:C, 1, FALSE)),"Должник",0)</f>
        <v>Должник</v>
      </c>
      <c r="F650" s="56"/>
    </row>
    <row r="651" spans="1:6" ht="50.1" customHeight="1" x14ac:dyDescent="0.3">
      <c r="A651" s="60"/>
      <c r="B651" s="60"/>
      <c r="C651" s="60"/>
      <c r="D651" s="56"/>
      <c r="E651" s="26" t="str">
        <f>IF(ISNA(VLOOKUP(C651,'52 COVID'!C:C, 1, FALSE)),"Должник",0)</f>
        <v>Должник</v>
      </c>
      <c r="F651" s="56"/>
    </row>
    <row r="652" spans="1:6" ht="50.1" customHeight="1" x14ac:dyDescent="0.3">
      <c r="A652" s="60"/>
      <c r="B652" s="60"/>
      <c r="C652" s="60"/>
      <c r="D652" s="56"/>
      <c r="E652" s="26" t="str">
        <f>IF(ISNA(VLOOKUP(C652,'52 COVID'!C:C, 1, FALSE)),"Должник",0)</f>
        <v>Должник</v>
      </c>
      <c r="F652" s="56"/>
    </row>
    <row r="653" spans="1:6" ht="50.1" customHeight="1" x14ac:dyDescent="0.3">
      <c r="A653" s="60"/>
      <c r="B653" s="60"/>
      <c r="C653" s="60"/>
      <c r="D653" s="56"/>
      <c r="E653" s="26" t="str">
        <f>IF(ISNA(VLOOKUP(C653,'52 COVID'!C:C, 1, FALSE)),"Должник",0)</f>
        <v>Должник</v>
      </c>
      <c r="F653" s="56"/>
    </row>
    <row r="654" spans="1:6" ht="50.1" customHeight="1" x14ac:dyDescent="0.3">
      <c r="A654" s="60"/>
      <c r="B654" s="60"/>
      <c r="C654" s="60"/>
      <c r="D654" s="56"/>
      <c r="E654" s="26" t="str">
        <f>IF(ISNA(VLOOKUP(C654,'52 COVID'!C:C, 1, FALSE)),"Должник",0)</f>
        <v>Должник</v>
      </c>
      <c r="F654" s="56"/>
    </row>
    <row r="655" spans="1:6" ht="50.1" customHeight="1" x14ac:dyDescent="0.3">
      <c r="A655" s="60"/>
      <c r="B655" s="60"/>
      <c r="C655" s="60"/>
      <c r="D655" s="56"/>
      <c r="E655" s="26" t="str">
        <f>IF(ISNA(VLOOKUP(C655,'52 COVID'!C:C, 1, FALSE)),"Должник",0)</f>
        <v>Должник</v>
      </c>
      <c r="F655" s="56"/>
    </row>
    <row r="656" spans="1:6" ht="50.1" customHeight="1" x14ac:dyDescent="0.3">
      <c r="A656" s="60"/>
      <c r="B656" s="60"/>
      <c r="C656" s="60"/>
      <c r="D656" s="56"/>
      <c r="E656" s="26" t="str">
        <f>IF(ISNA(VLOOKUP(C656,'52 COVID'!C:C, 1, FALSE)),"Должник",0)</f>
        <v>Должник</v>
      </c>
      <c r="F656" s="56"/>
    </row>
    <row r="657" spans="1:6" ht="50.1" customHeight="1" x14ac:dyDescent="0.3">
      <c r="A657" s="60"/>
      <c r="B657" s="60"/>
      <c r="C657" s="60"/>
      <c r="D657" s="56"/>
      <c r="E657" s="26" t="str">
        <f>IF(ISNA(VLOOKUP(C657,'52 COVID'!C:C, 1, FALSE)),"Должник",0)</f>
        <v>Должник</v>
      </c>
      <c r="F657" s="56"/>
    </row>
    <row r="658" spans="1:6" ht="50.1" customHeight="1" x14ac:dyDescent="0.3">
      <c r="A658" s="60"/>
      <c r="B658" s="60"/>
      <c r="C658" s="60"/>
      <c r="D658" s="56"/>
      <c r="E658" s="26" t="str">
        <f>IF(ISNA(VLOOKUP(C658,'52 COVID'!C:C, 1, FALSE)),"Должник",0)</f>
        <v>Должник</v>
      </c>
      <c r="F658" s="56"/>
    </row>
    <row r="659" spans="1:6" ht="50.1" customHeight="1" x14ac:dyDescent="0.3">
      <c r="A659" s="60"/>
      <c r="B659" s="60"/>
      <c r="C659" s="60"/>
      <c r="D659" s="56"/>
      <c r="E659" s="26" t="str">
        <f>IF(ISNA(VLOOKUP(C659,'52 COVID'!C:C, 1, FALSE)),"Должник",0)</f>
        <v>Должник</v>
      </c>
      <c r="F659" s="56"/>
    </row>
    <row r="660" spans="1:6" ht="50.1" customHeight="1" x14ac:dyDescent="0.3">
      <c r="A660" s="60"/>
      <c r="B660" s="60"/>
      <c r="C660" s="60"/>
      <c r="D660" s="56"/>
      <c r="E660" s="26" t="str">
        <f>IF(ISNA(VLOOKUP(C660,'52 COVID'!C:C, 1, FALSE)),"Должник",0)</f>
        <v>Должник</v>
      </c>
      <c r="F660" s="56"/>
    </row>
    <row r="661" spans="1:6" ht="50.1" customHeight="1" x14ac:dyDescent="0.3">
      <c r="A661" s="60"/>
      <c r="B661" s="60"/>
      <c r="C661" s="60"/>
      <c r="D661" s="56"/>
      <c r="E661" s="26" t="str">
        <f>IF(ISNA(VLOOKUP(C661,'52 COVID'!C:C, 1, FALSE)),"Должник",0)</f>
        <v>Должник</v>
      </c>
      <c r="F661" s="56"/>
    </row>
    <row r="662" spans="1:6" ht="50.1" customHeight="1" x14ac:dyDescent="0.3">
      <c r="A662" s="60"/>
      <c r="B662" s="60"/>
      <c r="C662" s="60"/>
      <c r="D662" s="56"/>
      <c r="E662" s="26" t="str">
        <f>IF(ISNA(VLOOKUP(C662,'52 COVID'!C:C, 1, FALSE)),"Должник",0)</f>
        <v>Должник</v>
      </c>
      <c r="F662" s="56"/>
    </row>
    <row r="663" spans="1:6" ht="50.1" customHeight="1" x14ac:dyDescent="0.3">
      <c r="A663" s="60"/>
      <c r="B663" s="60"/>
      <c r="C663" s="60"/>
      <c r="D663" s="56"/>
      <c r="E663" s="26" t="str">
        <f>IF(ISNA(VLOOKUP(C663,'52 COVID'!C:C, 1, FALSE)),"Должник",0)</f>
        <v>Должник</v>
      </c>
      <c r="F663" s="56"/>
    </row>
    <row r="664" spans="1:6" ht="50.1" customHeight="1" x14ac:dyDescent="0.3">
      <c r="A664" s="60"/>
      <c r="B664" s="60"/>
      <c r="C664" s="60"/>
      <c r="D664" s="56"/>
      <c r="E664" s="26" t="str">
        <f>IF(ISNA(VLOOKUP(C664,'52 COVID'!C:C, 1, FALSE)),"Должник",0)</f>
        <v>Должник</v>
      </c>
      <c r="F664" s="56"/>
    </row>
    <row r="665" spans="1:6" ht="50.1" customHeight="1" x14ac:dyDescent="0.3">
      <c r="A665" s="60"/>
      <c r="B665" s="60"/>
      <c r="C665" s="60"/>
      <c r="D665" s="56"/>
      <c r="E665" s="26" t="str">
        <f>IF(ISNA(VLOOKUP(C665,'52 COVID'!C:C, 1, FALSE)),"Должник",0)</f>
        <v>Должник</v>
      </c>
      <c r="F665" s="56"/>
    </row>
    <row r="666" spans="1:6" ht="50.1" customHeight="1" x14ac:dyDescent="0.3">
      <c r="A666" s="60"/>
      <c r="B666" s="60"/>
      <c r="C666" s="60"/>
      <c r="D666" s="56"/>
      <c r="E666" s="26" t="str">
        <f>IF(ISNA(VLOOKUP(C666,'52 COVID'!C:C, 1, FALSE)),"Должник",0)</f>
        <v>Должник</v>
      </c>
      <c r="F666" s="56"/>
    </row>
    <row r="667" spans="1:6" ht="50.1" customHeight="1" x14ac:dyDescent="0.3">
      <c r="A667" s="60"/>
      <c r="B667" s="60"/>
      <c r="C667" s="60"/>
      <c r="D667" s="56"/>
      <c r="E667" s="26" t="str">
        <f>IF(ISNA(VLOOKUP(C667,'52 COVID'!C:C, 1, FALSE)),"Должник",0)</f>
        <v>Должник</v>
      </c>
      <c r="F667" s="56"/>
    </row>
    <row r="668" spans="1:6" ht="50.1" customHeight="1" x14ac:dyDescent="0.3">
      <c r="A668" s="60"/>
      <c r="B668" s="60"/>
      <c r="C668" s="60"/>
      <c r="D668" s="56"/>
      <c r="E668" s="26" t="str">
        <f>IF(ISNA(VLOOKUP(C668,'52 COVID'!C:C, 1, FALSE)),"Должник",0)</f>
        <v>Должник</v>
      </c>
      <c r="F668" s="56"/>
    </row>
    <row r="669" spans="1:6" ht="50.1" customHeight="1" x14ac:dyDescent="0.3">
      <c r="A669" s="60"/>
      <c r="B669" s="60"/>
      <c r="C669" s="60"/>
      <c r="D669" s="56"/>
      <c r="E669" s="26" t="str">
        <f>IF(ISNA(VLOOKUP(C669,'52 COVID'!C:C, 1, FALSE)),"Должник",0)</f>
        <v>Должник</v>
      </c>
      <c r="F669" s="56"/>
    </row>
    <row r="670" spans="1:6" ht="50.1" customHeight="1" x14ac:dyDescent="0.3">
      <c r="A670" s="60"/>
      <c r="B670" s="60"/>
      <c r="C670" s="60"/>
      <c r="D670" s="56"/>
      <c r="E670" s="26" t="str">
        <f>IF(ISNA(VLOOKUP(C670,'52 COVID'!C:C, 1, FALSE)),"Должник",0)</f>
        <v>Должник</v>
      </c>
      <c r="F670" s="56"/>
    </row>
    <row r="671" spans="1:6" ht="50.1" customHeight="1" x14ac:dyDescent="0.3">
      <c r="A671" s="60"/>
      <c r="B671" s="60"/>
      <c r="C671" s="60"/>
      <c r="D671" s="56"/>
      <c r="E671" s="26" t="str">
        <f>IF(ISNA(VLOOKUP(C671,'52 COVID'!C:C, 1, FALSE)),"Должник",0)</f>
        <v>Должник</v>
      </c>
      <c r="F671" s="56"/>
    </row>
    <row r="672" spans="1:6" ht="50.1" customHeight="1" x14ac:dyDescent="0.3">
      <c r="A672" s="60"/>
      <c r="B672" s="60"/>
      <c r="C672" s="60"/>
      <c r="D672" s="56"/>
      <c r="E672" s="26" t="str">
        <f>IF(ISNA(VLOOKUP(C672,'52 COVID'!C:C, 1, FALSE)),"Должник",0)</f>
        <v>Должник</v>
      </c>
      <c r="F672" s="56"/>
    </row>
    <row r="673" spans="1:6" ht="50.1" customHeight="1" x14ac:dyDescent="0.3">
      <c r="A673" s="60"/>
      <c r="B673" s="60"/>
      <c r="C673" s="60"/>
      <c r="D673" s="56"/>
      <c r="E673" s="26" t="str">
        <f>IF(ISNA(VLOOKUP(C673,'52 COVID'!C:C, 1, FALSE)),"Должник",0)</f>
        <v>Должник</v>
      </c>
      <c r="F673" s="56"/>
    </row>
    <row r="674" spans="1:6" ht="50.1" customHeight="1" x14ac:dyDescent="0.3">
      <c r="A674" s="60"/>
      <c r="B674" s="60"/>
      <c r="C674" s="60"/>
      <c r="D674" s="56"/>
      <c r="E674" s="26" t="str">
        <f>IF(ISNA(VLOOKUP(C674,'52 COVID'!C:C, 1, FALSE)),"Должник",0)</f>
        <v>Должник</v>
      </c>
      <c r="F674" s="56"/>
    </row>
    <row r="675" spans="1:6" ht="50.1" customHeight="1" x14ac:dyDescent="0.3">
      <c r="A675" s="60"/>
      <c r="B675" s="60"/>
      <c r="C675" s="60"/>
      <c r="D675" s="56"/>
      <c r="E675" s="26" t="str">
        <f>IF(ISNA(VLOOKUP(C675,'52 COVID'!C:C, 1, FALSE)),"Должник",0)</f>
        <v>Должник</v>
      </c>
      <c r="F675" s="56"/>
    </row>
    <row r="676" spans="1:6" ht="50.1" customHeight="1" x14ac:dyDescent="0.3">
      <c r="A676" s="60"/>
      <c r="B676" s="60"/>
      <c r="C676" s="60"/>
      <c r="D676" s="56"/>
      <c r="E676" s="26" t="str">
        <f>IF(ISNA(VLOOKUP(C676,'52 COVID'!C:C, 1, FALSE)),"Должник",0)</f>
        <v>Должник</v>
      </c>
      <c r="F676" s="56"/>
    </row>
    <row r="677" spans="1:6" ht="50.1" customHeight="1" x14ac:dyDescent="0.3">
      <c r="A677" s="60"/>
      <c r="B677" s="60"/>
      <c r="C677" s="60"/>
      <c r="D677" s="56"/>
      <c r="E677" s="26" t="str">
        <f>IF(ISNA(VLOOKUP(C677,'52 COVID'!C:C, 1, FALSE)),"Должник",0)</f>
        <v>Должник</v>
      </c>
      <c r="F677" s="56"/>
    </row>
    <row r="678" spans="1:6" ht="50.1" customHeight="1" x14ac:dyDescent="0.3">
      <c r="A678" s="60"/>
      <c r="B678" s="60"/>
      <c r="C678" s="60"/>
      <c r="D678" s="56"/>
      <c r="E678" s="26" t="str">
        <f>IF(ISNA(VLOOKUP(C678,'52 COVID'!C:C, 1, FALSE)),"Должник",0)</f>
        <v>Должник</v>
      </c>
      <c r="F678" s="56"/>
    </row>
    <row r="679" spans="1:6" ht="50.1" customHeight="1" x14ac:dyDescent="0.3">
      <c r="A679" s="60"/>
      <c r="B679" s="60"/>
      <c r="C679" s="60"/>
      <c r="D679" s="56"/>
      <c r="E679" s="26" t="str">
        <f>IF(ISNA(VLOOKUP(C679,'52 COVID'!C:C, 1, FALSE)),"Должник",0)</f>
        <v>Должник</v>
      </c>
      <c r="F679" s="56"/>
    </row>
    <row r="680" spans="1:6" ht="50.1" customHeight="1" x14ac:dyDescent="0.3">
      <c r="A680" s="60"/>
      <c r="B680" s="60"/>
      <c r="C680" s="60"/>
      <c r="D680" s="56"/>
      <c r="E680" s="26" t="str">
        <f>IF(ISNA(VLOOKUP(C680,'52 COVID'!C:C, 1, FALSE)),"Должник",0)</f>
        <v>Должник</v>
      </c>
      <c r="F680" s="56"/>
    </row>
    <row r="681" spans="1:6" ht="50.1" customHeight="1" x14ac:dyDescent="0.3">
      <c r="A681" s="60"/>
      <c r="B681" s="60"/>
      <c r="C681" s="60"/>
      <c r="D681" s="56"/>
      <c r="E681" s="26" t="str">
        <f>IF(ISNA(VLOOKUP(C681,'52 COVID'!C:C, 1, FALSE)),"Должник",0)</f>
        <v>Должник</v>
      </c>
      <c r="F681" s="56"/>
    </row>
    <row r="682" spans="1:6" ht="50.1" customHeight="1" x14ac:dyDescent="0.3">
      <c r="A682" s="60"/>
      <c r="B682" s="60"/>
      <c r="C682" s="60"/>
      <c r="D682" s="56"/>
      <c r="E682" s="26" t="str">
        <f>IF(ISNA(VLOOKUP(C682,'52 COVID'!C:C, 1, FALSE)),"Должник",0)</f>
        <v>Должник</v>
      </c>
      <c r="F682" s="56"/>
    </row>
    <row r="683" spans="1:6" ht="50.1" customHeight="1" x14ac:dyDescent="0.3">
      <c r="A683" s="60"/>
      <c r="B683" s="60"/>
      <c r="C683" s="60"/>
      <c r="D683" s="56"/>
      <c r="E683" s="26" t="str">
        <f>IF(ISNA(VLOOKUP(C683,'52 COVID'!C:C, 1, FALSE)),"Должник",0)</f>
        <v>Должник</v>
      </c>
      <c r="F683" s="56"/>
    </row>
    <row r="684" spans="1:6" ht="50.1" customHeight="1" x14ac:dyDescent="0.3">
      <c r="A684" s="60"/>
      <c r="B684" s="60"/>
      <c r="C684" s="60"/>
      <c r="D684" s="56"/>
      <c r="E684" s="26" t="str">
        <f>IF(ISNA(VLOOKUP(C684,'52 COVID'!C:C, 1, FALSE)),"Должник",0)</f>
        <v>Должник</v>
      </c>
      <c r="F684" s="56"/>
    </row>
    <row r="685" spans="1:6" ht="50.1" customHeight="1" x14ac:dyDescent="0.3">
      <c r="A685" s="60"/>
      <c r="B685" s="60"/>
      <c r="C685" s="60"/>
      <c r="D685" s="56"/>
      <c r="E685" s="26" t="str">
        <f>IF(ISNA(VLOOKUP(C685,'52 COVID'!C:C, 1, FALSE)),"Должник",0)</f>
        <v>Должник</v>
      </c>
      <c r="F685" s="56"/>
    </row>
    <row r="686" spans="1:6" ht="50.1" customHeight="1" x14ac:dyDescent="0.3">
      <c r="A686" s="60"/>
      <c r="B686" s="60"/>
      <c r="C686" s="60"/>
      <c r="D686" s="56"/>
      <c r="E686" s="26" t="str">
        <f>IF(ISNA(VLOOKUP(C686,'52 COVID'!C:C, 1, FALSE)),"Должник",0)</f>
        <v>Должник</v>
      </c>
      <c r="F686" s="56"/>
    </row>
    <row r="687" spans="1:6" ht="50.1" customHeight="1" x14ac:dyDescent="0.3">
      <c r="A687" s="60"/>
      <c r="B687" s="60"/>
      <c r="C687" s="60"/>
      <c r="D687" s="56"/>
      <c r="E687" s="26" t="str">
        <f>IF(ISNA(VLOOKUP(C687,'52 COVID'!C:C, 1, FALSE)),"Должник",0)</f>
        <v>Должник</v>
      </c>
      <c r="F687" s="56"/>
    </row>
    <row r="688" spans="1:6" ht="50.1" customHeight="1" x14ac:dyDescent="0.3">
      <c r="A688" s="60"/>
      <c r="B688" s="60"/>
      <c r="C688" s="60"/>
      <c r="D688" s="56"/>
      <c r="E688" s="26" t="str">
        <f>IF(ISNA(VLOOKUP(C688,'52 COVID'!C:C, 1, FALSE)),"Должник",0)</f>
        <v>Должник</v>
      </c>
      <c r="F688" s="56"/>
    </row>
    <row r="689" spans="1:6" ht="50.1" customHeight="1" x14ac:dyDescent="0.3">
      <c r="A689" s="60"/>
      <c r="B689" s="60"/>
      <c r="C689" s="60"/>
      <c r="D689" s="56"/>
      <c r="E689" s="26" t="str">
        <f>IF(ISNA(VLOOKUP(C689,'52 COVID'!C:C, 1, FALSE)),"Должник",0)</f>
        <v>Должник</v>
      </c>
      <c r="F689" s="56"/>
    </row>
    <row r="690" spans="1:6" ht="50.1" customHeight="1" x14ac:dyDescent="0.3">
      <c r="A690" s="60"/>
      <c r="B690" s="60"/>
      <c r="C690" s="60"/>
      <c r="D690" s="56"/>
      <c r="E690" s="26" t="str">
        <f>IF(ISNA(VLOOKUP(C690,'52 COVID'!C:C, 1, FALSE)),"Должник",0)</f>
        <v>Должник</v>
      </c>
      <c r="F690" s="56"/>
    </row>
    <row r="691" spans="1:6" ht="50.1" customHeight="1" x14ac:dyDescent="0.3">
      <c r="A691" s="60"/>
      <c r="B691" s="60"/>
      <c r="C691" s="60"/>
      <c r="D691" s="56"/>
      <c r="E691" s="26" t="str">
        <f>IF(ISNA(VLOOKUP(C691,'52 COVID'!C:C, 1, FALSE)),"Должник",0)</f>
        <v>Должник</v>
      </c>
      <c r="F691" s="56"/>
    </row>
    <row r="692" spans="1:6" ht="50.1" customHeight="1" x14ac:dyDescent="0.3">
      <c r="A692" s="60"/>
      <c r="B692" s="60"/>
      <c r="C692" s="60"/>
      <c r="D692" s="56"/>
      <c r="E692" s="26" t="str">
        <f>IF(ISNA(VLOOKUP(C692,'52 COVID'!C:C, 1, FALSE)),"Должник",0)</f>
        <v>Должник</v>
      </c>
      <c r="F692" s="56"/>
    </row>
    <row r="693" spans="1:6" ht="50.1" customHeight="1" x14ac:dyDescent="0.3">
      <c r="A693" s="60"/>
      <c r="B693" s="60"/>
      <c r="C693" s="60"/>
      <c r="D693" s="56"/>
      <c r="E693" s="26" t="str">
        <f>IF(ISNA(VLOOKUP(C693,'52 COVID'!C:C, 1, FALSE)),"Должник",0)</f>
        <v>Должник</v>
      </c>
      <c r="F693" s="56"/>
    </row>
    <row r="694" spans="1:6" ht="50.1" customHeight="1" x14ac:dyDescent="0.3">
      <c r="A694" s="60"/>
      <c r="B694" s="60"/>
      <c r="C694" s="60"/>
      <c r="D694" s="56"/>
      <c r="E694" s="26" t="str">
        <f>IF(ISNA(VLOOKUP(C694,'52 COVID'!C:C, 1, FALSE)),"Должник",0)</f>
        <v>Должник</v>
      </c>
      <c r="F694" s="56"/>
    </row>
    <row r="695" spans="1:6" ht="50.1" customHeight="1" x14ac:dyDescent="0.3">
      <c r="A695" s="60"/>
      <c r="B695" s="60"/>
      <c r="C695" s="60"/>
      <c r="D695" s="56"/>
      <c r="E695" s="26" t="str">
        <f>IF(ISNA(VLOOKUP(C695,'52 COVID'!C:C, 1, FALSE)),"Должник",0)</f>
        <v>Должник</v>
      </c>
      <c r="F695" s="56"/>
    </row>
    <row r="696" spans="1:6" ht="50.1" customHeight="1" x14ac:dyDescent="0.3">
      <c r="A696" s="60"/>
      <c r="B696" s="60"/>
      <c r="C696" s="60"/>
      <c r="D696" s="56"/>
      <c r="E696" s="26" t="str">
        <f>IF(ISNA(VLOOKUP(C696,'52 COVID'!C:C, 1, FALSE)),"Должник",0)</f>
        <v>Должник</v>
      </c>
      <c r="F696" s="56"/>
    </row>
    <row r="697" spans="1:6" ht="50.1" customHeight="1" x14ac:dyDescent="0.3">
      <c r="A697" s="60"/>
      <c r="B697" s="60"/>
      <c r="C697" s="60"/>
      <c r="D697" s="56"/>
      <c r="E697" s="26" t="str">
        <f>IF(ISNA(VLOOKUP(C697,'52 COVID'!C:C, 1, FALSE)),"Должник",0)</f>
        <v>Должник</v>
      </c>
      <c r="F697" s="56"/>
    </row>
    <row r="698" spans="1:6" ht="50.1" customHeight="1" x14ac:dyDescent="0.3">
      <c r="A698" s="60"/>
      <c r="B698" s="60"/>
      <c r="C698" s="60"/>
      <c r="D698" s="56"/>
      <c r="E698" s="26" t="str">
        <f>IF(ISNA(VLOOKUP(C698,'52 COVID'!C:C, 1, FALSE)),"Должник",0)</f>
        <v>Должник</v>
      </c>
      <c r="F698" s="56"/>
    </row>
    <row r="699" spans="1:6" ht="50.1" customHeight="1" x14ac:dyDescent="0.3">
      <c r="A699" s="60"/>
      <c r="B699" s="60"/>
      <c r="C699" s="60"/>
      <c r="D699" s="56"/>
      <c r="E699" s="26" t="str">
        <f>IF(ISNA(VLOOKUP(C699,'52 COVID'!C:C, 1, FALSE)),"Должник",0)</f>
        <v>Должник</v>
      </c>
      <c r="F699" s="56"/>
    </row>
    <row r="700" spans="1:6" ht="50.1" customHeight="1" x14ac:dyDescent="0.3">
      <c r="A700" s="60"/>
      <c r="B700" s="60"/>
      <c r="C700" s="60"/>
      <c r="D700" s="56"/>
      <c r="E700" s="26" t="str">
        <f>IF(ISNA(VLOOKUP(C700,'52 COVID'!C:C, 1, FALSE)),"Должник",0)</f>
        <v>Должник</v>
      </c>
      <c r="F700" s="56"/>
    </row>
    <row r="701" spans="1:6" ht="50.1" customHeight="1" x14ac:dyDescent="0.3">
      <c r="A701" s="60"/>
      <c r="B701" s="60"/>
      <c r="C701" s="60"/>
      <c r="D701" s="56"/>
      <c r="E701" s="26" t="str">
        <f>IF(ISNA(VLOOKUP(C701,'52 COVID'!C:C, 1, FALSE)),"Должник",0)</f>
        <v>Должник</v>
      </c>
      <c r="F701" s="56"/>
    </row>
    <row r="702" spans="1:6" ht="50.1" customHeight="1" x14ac:dyDescent="0.3">
      <c r="A702" s="60"/>
      <c r="B702" s="60"/>
      <c r="C702" s="60"/>
      <c r="D702" s="56"/>
      <c r="E702" s="26" t="str">
        <f>IF(ISNA(VLOOKUP(C702,'52 COVID'!C:C, 1, FALSE)),"Должник",0)</f>
        <v>Должник</v>
      </c>
      <c r="F702" s="56"/>
    </row>
    <row r="703" spans="1:6" ht="50.1" customHeight="1" x14ac:dyDescent="0.3">
      <c r="A703" s="60"/>
      <c r="B703" s="60"/>
      <c r="C703" s="60"/>
      <c r="D703" s="56"/>
      <c r="E703" s="26" t="str">
        <f>IF(ISNA(VLOOKUP(C703,'52 COVID'!C:C, 1, FALSE)),"Должник",0)</f>
        <v>Должник</v>
      </c>
      <c r="F703" s="56"/>
    </row>
    <row r="704" spans="1:6" ht="50.1" customHeight="1" x14ac:dyDescent="0.3">
      <c r="A704" s="60"/>
      <c r="B704" s="60"/>
      <c r="C704" s="60"/>
      <c r="D704" s="56"/>
      <c r="E704" s="26" t="str">
        <f>IF(ISNA(VLOOKUP(C704,'52 COVID'!C:C, 1, FALSE)),"Должник",0)</f>
        <v>Должник</v>
      </c>
      <c r="F704" s="56"/>
    </row>
    <row r="705" spans="1:6" ht="50.1" customHeight="1" x14ac:dyDescent="0.3">
      <c r="A705" s="60"/>
      <c r="B705" s="60"/>
      <c r="C705" s="60"/>
      <c r="D705" s="56"/>
      <c r="E705" s="26" t="str">
        <f>IF(ISNA(VLOOKUP(C705,'52 COVID'!C:C, 1, FALSE)),"Должник",0)</f>
        <v>Должник</v>
      </c>
      <c r="F705" s="56"/>
    </row>
    <row r="706" spans="1:6" ht="50.1" customHeight="1" x14ac:dyDescent="0.3">
      <c r="A706" s="60"/>
      <c r="B706" s="60"/>
      <c r="C706" s="60"/>
      <c r="D706" s="56"/>
      <c r="E706" s="26" t="str">
        <f>IF(ISNA(VLOOKUP(C706,'52 COVID'!C:C, 1, FALSE)),"Должник",0)</f>
        <v>Должник</v>
      </c>
      <c r="F706" s="56"/>
    </row>
    <row r="707" spans="1:6" ht="50.1" customHeight="1" x14ac:dyDescent="0.3">
      <c r="A707" s="60"/>
      <c r="B707" s="60"/>
      <c r="C707" s="60"/>
      <c r="D707" s="56"/>
      <c r="E707" s="26" t="str">
        <f>IF(ISNA(VLOOKUP(C707,'52 COVID'!C:C, 1, FALSE)),"Должник",0)</f>
        <v>Должник</v>
      </c>
      <c r="F707" s="56"/>
    </row>
    <row r="708" spans="1:6" ht="50.1" customHeight="1" x14ac:dyDescent="0.3">
      <c r="A708" s="60"/>
      <c r="B708" s="60"/>
      <c r="C708" s="60"/>
      <c r="D708" s="56"/>
      <c r="E708" s="26" t="str">
        <f>IF(ISNA(VLOOKUP(C708,'52 COVID'!C:C, 1, FALSE)),"Должник",0)</f>
        <v>Должник</v>
      </c>
      <c r="F708" s="56"/>
    </row>
    <row r="709" spans="1:6" ht="50.1" customHeight="1" x14ac:dyDescent="0.3">
      <c r="A709" s="60"/>
      <c r="B709" s="60"/>
      <c r="C709" s="60"/>
      <c r="D709" s="56"/>
      <c r="E709" s="26" t="str">
        <f>IF(ISNA(VLOOKUP(C709,'52 COVID'!C:C, 1, FALSE)),"Должник",0)</f>
        <v>Должник</v>
      </c>
      <c r="F709" s="56"/>
    </row>
    <row r="710" spans="1:6" ht="50.1" customHeight="1" x14ac:dyDescent="0.3">
      <c r="A710" s="60"/>
      <c r="B710" s="60"/>
      <c r="C710" s="60"/>
      <c r="D710" s="56"/>
      <c r="E710" s="26" t="str">
        <f>IF(ISNA(VLOOKUP(C710,'52 COVID'!C:C, 1, FALSE)),"Должник",0)</f>
        <v>Должник</v>
      </c>
      <c r="F710" s="56"/>
    </row>
    <row r="711" spans="1:6" ht="50.1" customHeight="1" x14ac:dyDescent="0.3">
      <c r="A711" s="60"/>
      <c r="B711" s="60"/>
      <c r="C711" s="60"/>
      <c r="D711" s="56"/>
      <c r="E711" s="26" t="str">
        <f>IF(ISNA(VLOOKUP(C711,'52 COVID'!C:C, 1, FALSE)),"Должник",0)</f>
        <v>Должник</v>
      </c>
      <c r="F711" s="56"/>
    </row>
    <row r="712" spans="1:6" ht="50.1" customHeight="1" x14ac:dyDescent="0.3">
      <c r="A712" s="60"/>
      <c r="B712" s="60"/>
      <c r="C712" s="60"/>
      <c r="D712" s="56"/>
      <c r="E712" s="26" t="str">
        <f>IF(ISNA(VLOOKUP(C712,'52 COVID'!C:C, 1, FALSE)),"Должник",0)</f>
        <v>Должник</v>
      </c>
      <c r="F712" s="56"/>
    </row>
    <row r="713" spans="1:6" ht="50.1" customHeight="1" x14ac:dyDescent="0.3">
      <c r="A713" s="60"/>
      <c r="B713" s="60"/>
      <c r="C713" s="60"/>
      <c r="D713" s="56"/>
      <c r="E713" s="26" t="str">
        <f>IF(ISNA(VLOOKUP(C713,'52 COVID'!C:C, 1, FALSE)),"Должник",0)</f>
        <v>Должник</v>
      </c>
      <c r="F713" s="56"/>
    </row>
    <row r="714" spans="1:6" ht="50.1" customHeight="1" x14ac:dyDescent="0.3">
      <c r="A714" s="60"/>
      <c r="B714" s="60"/>
      <c r="C714" s="60"/>
      <c r="D714" s="56"/>
      <c r="E714" s="26" t="str">
        <f>IF(ISNA(VLOOKUP(C714,'52 COVID'!C:C, 1, FALSE)),"Должник",0)</f>
        <v>Должник</v>
      </c>
      <c r="F714" s="56"/>
    </row>
    <row r="715" spans="1:6" ht="50.1" customHeight="1" x14ac:dyDescent="0.3">
      <c r="A715" s="60"/>
      <c r="B715" s="60"/>
      <c r="C715" s="60"/>
      <c r="D715" s="56"/>
      <c r="E715" s="26" t="str">
        <f>IF(ISNA(VLOOKUP(C715,'52 COVID'!C:C, 1, FALSE)),"Должник",0)</f>
        <v>Должник</v>
      </c>
      <c r="F715" s="56"/>
    </row>
    <row r="716" spans="1:6" ht="50.1" customHeight="1" x14ac:dyDescent="0.3">
      <c r="A716" s="60"/>
      <c r="B716" s="60"/>
      <c r="C716" s="60"/>
      <c r="D716" s="56"/>
      <c r="E716" s="26" t="str">
        <f>IF(ISNA(VLOOKUP(C716,'52 COVID'!C:C, 1, FALSE)),"Должник",0)</f>
        <v>Должник</v>
      </c>
      <c r="F716" s="56"/>
    </row>
    <row r="717" spans="1:6" ht="50.1" customHeight="1" x14ac:dyDescent="0.3">
      <c r="A717" s="60"/>
      <c r="B717" s="60"/>
      <c r="C717" s="60"/>
      <c r="D717" s="56"/>
      <c r="E717" s="26" t="str">
        <f>IF(ISNA(VLOOKUP(C717,'52 COVID'!C:C, 1, FALSE)),"Должник",0)</f>
        <v>Должник</v>
      </c>
      <c r="F717" s="56"/>
    </row>
    <row r="718" spans="1:6" ht="50.1" customHeight="1" x14ac:dyDescent="0.3">
      <c r="A718" s="60"/>
      <c r="B718" s="60"/>
      <c r="C718" s="60"/>
      <c r="D718" s="56"/>
      <c r="E718" s="26" t="str">
        <f>IF(ISNA(VLOOKUP(C718,'52 COVID'!C:C, 1, FALSE)),"Должник",0)</f>
        <v>Должник</v>
      </c>
      <c r="F718" s="56"/>
    </row>
    <row r="719" spans="1:6" ht="50.1" customHeight="1" x14ac:dyDescent="0.3">
      <c r="A719" s="60"/>
      <c r="B719" s="60"/>
      <c r="C719" s="60"/>
      <c r="D719" s="56"/>
      <c r="E719" s="26" t="str">
        <f>IF(ISNA(VLOOKUP(C719,'52 COVID'!C:C, 1, FALSE)),"Должник",0)</f>
        <v>Должник</v>
      </c>
      <c r="F719" s="56"/>
    </row>
    <row r="720" spans="1:6" ht="50.1" customHeight="1" x14ac:dyDescent="0.3">
      <c r="A720" s="60"/>
      <c r="B720" s="60"/>
      <c r="C720" s="60"/>
      <c r="D720" s="56"/>
      <c r="E720" s="26" t="str">
        <f>IF(ISNA(VLOOKUP(C720,'52 COVID'!C:C, 1, FALSE)),"Должник",0)</f>
        <v>Должник</v>
      </c>
      <c r="F720" s="56"/>
    </row>
    <row r="721" spans="1:6" ht="50.1" customHeight="1" x14ac:dyDescent="0.3">
      <c r="A721" s="60"/>
      <c r="B721" s="60"/>
      <c r="C721" s="60"/>
      <c r="D721" s="56"/>
      <c r="E721" s="26" t="str">
        <f>IF(ISNA(VLOOKUP(C721,'52 COVID'!C:C, 1, FALSE)),"Должник",0)</f>
        <v>Должник</v>
      </c>
      <c r="F721" s="56"/>
    </row>
    <row r="722" spans="1:6" ht="50.1" customHeight="1" x14ac:dyDescent="0.3">
      <c r="A722" s="60"/>
      <c r="B722" s="60"/>
      <c r="C722" s="60"/>
      <c r="D722" s="56"/>
      <c r="E722" s="26" t="str">
        <f>IF(ISNA(VLOOKUP(C722,'52 COVID'!C:C, 1, FALSE)),"Должник",0)</f>
        <v>Должник</v>
      </c>
      <c r="F722" s="56"/>
    </row>
    <row r="723" spans="1:6" ht="50.1" customHeight="1" x14ac:dyDescent="0.3">
      <c r="A723" s="60"/>
      <c r="B723" s="60"/>
      <c r="C723" s="60"/>
      <c r="D723" s="56"/>
      <c r="E723" s="26" t="str">
        <f>IF(ISNA(VLOOKUP(C723,'52 COVID'!C:C, 1, FALSE)),"Должник",0)</f>
        <v>Должник</v>
      </c>
      <c r="F723" s="56"/>
    </row>
    <row r="724" spans="1:6" ht="50.1" customHeight="1" x14ac:dyDescent="0.3">
      <c r="A724" s="60"/>
      <c r="B724" s="60"/>
      <c r="C724" s="60"/>
      <c r="D724" s="56"/>
      <c r="E724" s="26" t="str">
        <f>IF(ISNA(VLOOKUP(C724,'52 COVID'!C:C, 1, FALSE)),"Должник",0)</f>
        <v>Должник</v>
      </c>
      <c r="F724" s="56"/>
    </row>
    <row r="725" spans="1:6" ht="50.1" customHeight="1" x14ac:dyDescent="0.3">
      <c r="A725" s="60"/>
      <c r="B725" s="60"/>
      <c r="C725" s="60"/>
      <c r="D725" s="56"/>
      <c r="E725" s="26" t="str">
        <f>IF(ISNA(VLOOKUP(C725,'52 COVID'!C:C, 1, FALSE)),"Должник",0)</f>
        <v>Должник</v>
      </c>
      <c r="F725" s="56"/>
    </row>
    <row r="726" spans="1:6" ht="50.1" customHeight="1" x14ac:dyDescent="0.3">
      <c r="A726" s="60"/>
      <c r="B726" s="60"/>
      <c r="C726" s="60"/>
      <c r="D726" s="56"/>
      <c r="E726" s="26" t="str">
        <f>IF(ISNA(VLOOKUP(C726,'52 COVID'!C:C, 1, FALSE)),"Должник",0)</f>
        <v>Должник</v>
      </c>
      <c r="F726" s="56"/>
    </row>
    <row r="727" spans="1:6" ht="50.1" customHeight="1" x14ac:dyDescent="0.3">
      <c r="A727" s="60"/>
      <c r="B727" s="60"/>
      <c r="C727" s="60"/>
      <c r="D727" s="56"/>
      <c r="E727" s="26" t="str">
        <f>IF(ISNA(VLOOKUP(C727,'52 COVID'!C:C, 1, FALSE)),"Должник",0)</f>
        <v>Должник</v>
      </c>
      <c r="F727" s="56"/>
    </row>
    <row r="728" spans="1:6" ht="50.1" customHeight="1" x14ac:dyDescent="0.3">
      <c r="A728" s="60"/>
      <c r="B728" s="60"/>
      <c r="C728" s="60"/>
      <c r="D728" s="56"/>
      <c r="E728" s="26" t="str">
        <f>IF(ISNA(VLOOKUP(C728,'52 COVID'!C:C, 1, FALSE)),"Должник",0)</f>
        <v>Должник</v>
      </c>
      <c r="F728" s="56"/>
    </row>
    <row r="729" spans="1:6" ht="50.1" customHeight="1" x14ac:dyDescent="0.3">
      <c r="A729" s="60"/>
      <c r="B729" s="60"/>
      <c r="C729" s="60"/>
      <c r="D729" s="56"/>
      <c r="E729" s="26" t="str">
        <f>IF(ISNA(VLOOKUP(C729,'52 COVID'!C:C, 1, FALSE)),"Должник",0)</f>
        <v>Должник</v>
      </c>
      <c r="F729" s="56"/>
    </row>
    <row r="730" spans="1:6" ht="50.1" customHeight="1" x14ac:dyDescent="0.3">
      <c r="A730" s="60"/>
      <c r="B730" s="60"/>
      <c r="C730" s="60"/>
      <c r="D730" s="56"/>
      <c r="E730" s="26" t="str">
        <f>IF(ISNA(VLOOKUP(C730,'52 COVID'!C:C, 1, FALSE)),"Должник",0)</f>
        <v>Должник</v>
      </c>
      <c r="F730" s="56"/>
    </row>
    <row r="731" spans="1:6" ht="50.1" customHeight="1" x14ac:dyDescent="0.3">
      <c r="A731" s="60"/>
      <c r="B731" s="60"/>
      <c r="C731" s="60"/>
      <c r="D731" s="56"/>
      <c r="E731" s="26" t="str">
        <f>IF(ISNA(VLOOKUP(C731,'52 COVID'!C:C, 1, FALSE)),"Должник",0)</f>
        <v>Должник</v>
      </c>
      <c r="F731" s="56"/>
    </row>
    <row r="732" spans="1:6" ht="50.1" customHeight="1" x14ac:dyDescent="0.3">
      <c r="A732" s="60"/>
      <c r="B732" s="60"/>
      <c r="C732" s="60"/>
      <c r="D732" s="56"/>
      <c r="E732" s="26" t="str">
        <f>IF(ISNA(VLOOKUP(C732,'52 COVID'!C:C, 1, FALSE)),"Должник",0)</f>
        <v>Должник</v>
      </c>
      <c r="F732" s="56"/>
    </row>
    <row r="733" spans="1:6" ht="50.1" customHeight="1" x14ac:dyDescent="0.3">
      <c r="A733" s="60"/>
      <c r="B733" s="60"/>
      <c r="C733" s="60"/>
      <c r="D733" s="56"/>
      <c r="E733" s="26" t="str">
        <f>IF(ISNA(VLOOKUP(C733,'52 COVID'!C:C, 1, FALSE)),"Должник",0)</f>
        <v>Должник</v>
      </c>
      <c r="F733" s="56"/>
    </row>
    <row r="734" spans="1:6" ht="50.1" customHeight="1" x14ac:dyDescent="0.3">
      <c r="A734" s="60"/>
      <c r="B734" s="60"/>
      <c r="C734" s="60"/>
      <c r="D734" s="56"/>
      <c r="E734" s="26" t="str">
        <f>IF(ISNA(VLOOKUP(C734,'52 COVID'!C:C, 1, FALSE)),"Должник",0)</f>
        <v>Должник</v>
      </c>
      <c r="F734" s="56"/>
    </row>
    <row r="735" spans="1:6" ht="50.1" customHeight="1" x14ac:dyDescent="0.3">
      <c r="A735" s="60"/>
      <c r="B735" s="60"/>
      <c r="C735" s="60"/>
      <c r="D735" s="56"/>
      <c r="E735" s="26" t="str">
        <f>IF(ISNA(VLOOKUP(C735,'52 COVID'!C:C, 1, FALSE)),"Должник",0)</f>
        <v>Должник</v>
      </c>
      <c r="F735" s="56"/>
    </row>
    <row r="736" spans="1:6" ht="50.1" customHeight="1" x14ac:dyDescent="0.3">
      <c r="A736" s="60"/>
      <c r="B736" s="60"/>
      <c r="C736" s="60"/>
      <c r="D736" s="56"/>
      <c r="E736" s="26" t="str">
        <f>IF(ISNA(VLOOKUP(C736,'52 COVID'!C:C, 1, FALSE)),"Должник",0)</f>
        <v>Должник</v>
      </c>
      <c r="F736" s="56"/>
    </row>
    <row r="737" spans="1:6" ht="50.1" customHeight="1" x14ac:dyDescent="0.3">
      <c r="A737" s="60"/>
      <c r="B737" s="60"/>
      <c r="C737" s="60"/>
      <c r="D737" s="56"/>
      <c r="E737" s="26" t="str">
        <f>IF(ISNA(VLOOKUP(C737,'52 COVID'!C:C, 1, FALSE)),"Должник",0)</f>
        <v>Должник</v>
      </c>
      <c r="F737" s="56"/>
    </row>
    <row r="738" spans="1:6" ht="50.1" customHeight="1" x14ac:dyDescent="0.3">
      <c r="A738" s="60"/>
      <c r="B738" s="60"/>
      <c r="C738" s="60"/>
      <c r="D738" s="56"/>
      <c r="E738" s="26" t="str">
        <f>IF(ISNA(VLOOKUP(C738,'52 COVID'!C:C, 1, FALSE)),"Должник",0)</f>
        <v>Должник</v>
      </c>
      <c r="F738" s="56"/>
    </row>
    <row r="739" spans="1:6" ht="50.1" customHeight="1" x14ac:dyDescent="0.3">
      <c r="A739" s="60"/>
      <c r="B739" s="60"/>
      <c r="C739" s="60"/>
      <c r="D739" s="56"/>
      <c r="E739" s="26" t="str">
        <f>IF(ISNA(VLOOKUP(C739,'52 COVID'!C:C, 1, FALSE)),"Должник",0)</f>
        <v>Должник</v>
      </c>
      <c r="F739" s="56"/>
    </row>
    <row r="740" spans="1:6" ht="50.1" customHeight="1" x14ac:dyDescent="0.3">
      <c r="A740" s="60"/>
      <c r="B740" s="60"/>
      <c r="C740" s="60"/>
      <c r="D740" s="56"/>
      <c r="E740" s="26" t="str">
        <f>IF(ISNA(VLOOKUP(C740,'52 COVID'!C:C, 1, FALSE)),"Должник",0)</f>
        <v>Должник</v>
      </c>
      <c r="F740" s="56"/>
    </row>
    <row r="741" spans="1:6" ht="50.1" customHeight="1" x14ac:dyDescent="0.3">
      <c r="A741" s="60"/>
      <c r="B741" s="60"/>
      <c r="C741" s="60"/>
      <c r="D741" s="56"/>
      <c r="E741" s="26" t="str">
        <f>IF(ISNA(VLOOKUP(C741,'52 COVID'!C:C, 1, FALSE)),"Должник",0)</f>
        <v>Должник</v>
      </c>
      <c r="F741" s="56"/>
    </row>
    <row r="742" spans="1:6" ht="50.1" customHeight="1" x14ac:dyDescent="0.3">
      <c r="A742" s="60"/>
      <c r="B742" s="60"/>
      <c r="C742" s="60"/>
      <c r="D742" s="56"/>
      <c r="E742" s="26" t="str">
        <f>IF(ISNA(VLOOKUP(C742,'52 COVID'!C:C, 1, FALSE)),"Должник",0)</f>
        <v>Должник</v>
      </c>
      <c r="F742" s="56"/>
    </row>
    <row r="743" spans="1:6" ht="50.1" customHeight="1" x14ac:dyDescent="0.3">
      <c r="A743" s="60"/>
      <c r="B743" s="60"/>
      <c r="C743" s="60"/>
      <c r="D743" s="56"/>
      <c r="E743" s="26" t="str">
        <f>IF(ISNA(VLOOKUP(C743,'52 COVID'!C:C, 1, FALSE)),"Должник",0)</f>
        <v>Должник</v>
      </c>
      <c r="F743" s="56"/>
    </row>
    <row r="744" spans="1:6" ht="50.1" customHeight="1" x14ac:dyDescent="0.3">
      <c r="A744" s="60"/>
      <c r="B744" s="60"/>
      <c r="C744" s="60"/>
      <c r="D744" s="56"/>
      <c r="E744" s="26" t="str">
        <f>IF(ISNA(VLOOKUP(C744,'52 COVID'!C:C, 1, FALSE)),"Должник",0)</f>
        <v>Должник</v>
      </c>
      <c r="F744" s="56"/>
    </row>
    <row r="745" spans="1:6" ht="50.1" customHeight="1" x14ac:dyDescent="0.3">
      <c r="A745" s="60"/>
      <c r="B745" s="60"/>
      <c r="C745" s="60"/>
      <c r="D745" s="56"/>
      <c r="E745" s="26" t="str">
        <f>IF(ISNA(VLOOKUP(C745,'52 COVID'!C:C, 1, FALSE)),"Должник",0)</f>
        <v>Должник</v>
      </c>
      <c r="F745" s="56"/>
    </row>
    <row r="746" spans="1:6" ht="50.1" customHeight="1" x14ac:dyDescent="0.3">
      <c r="A746" s="60"/>
      <c r="B746" s="60"/>
      <c r="C746" s="60"/>
      <c r="D746" s="56"/>
      <c r="E746" s="26" t="str">
        <f>IF(ISNA(VLOOKUP(C746,'52 COVID'!C:C, 1, FALSE)),"Должник",0)</f>
        <v>Должник</v>
      </c>
      <c r="F746" s="56"/>
    </row>
    <row r="747" spans="1:6" ht="50.1" customHeight="1" x14ac:dyDescent="0.3">
      <c r="A747" s="60"/>
      <c r="B747" s="60"/>
      <c r="C747" s="60"/>
      <c r="D747" s="56"/>
      <c r="E747" s="26" t="str">
        <f>IF(ISNA(VLOOKUP(C747,'52 COVID'!C:C, 1, FALSE)),"Должник",0)</f>
        <v>Должник</v>
      </c>
      <c r="F747" s="56"/>
    </row>
    <row r="748" spans="1:6" ht="50.1" customHeight="1" x14ac:dyDescent="0.3">
      <c r="A748" s="60"/>
      <c r="B748" s="60"/>
      <c r="C748" s="60"/>
      <c r="D748" s="56"/>
      <c r="E748" s="26" t="str">
        <f>IF(ISNA(VLOOKUP(C748,'52 COVID'!C:C, 1, FALSE)),"Должник",0)</f>
        <v>Должник</v>
      </c>
      <c r="F748" s="56"/>
    </row>
    <row r="749" spans="1:6" ht="50.1" customHeight="1" x14ac:dyDescent="0.3">
      <c r="A749" s="60"/>
      <c r="B749" s="60"/>
      <c r="C749" s="60"/>
      <c r="D749" s="56"/>
      <c r="E749" s="26" t="str">
        <f>IF(ISNA(VLOOKUP(C749,'52 COVID'!C:C, 1, FALSE)),"Должник",0)</f>
        <v>Должник</v>
      </c>
      <c r="F749" s="56"/>
    </row>
    <row r="750" spans="1:6" ht="50.1" customHeight="1" x14ac:dyDescent="0.3">
      <c r="A750" s="60"/>
      <c r="B750" s="60"/>
      <c r="C750" s="60"/>
      <c r="D750" s="56"/>
      <c r="E750" s="26" t="str">
        <f>IF(ISNA(VLOOKUP(C750,'52 COVID'!C:C, 1, FALSE)),"Должник",0)</f>
        <v>Должник</v>
      </c>
      <c r="F750" s="56"/>
    </row>
    <row r="751" spans="1:6" ht="50.1" customHeight="1" x14ac:dyDescent="0.3">
      <c r="A751" s="60"/>
      <c r="B751" s="60"/>
      <c r="C751" s="60"/>
      <c r="D751" s="56"/>
      <c r="E751" s="26" t="str">
        <f>IF(ISNA(VLOOKUP(C751,'52 COVID'!C:C, 1, FALSE)),"Должник",0)</f>
        <v>Должник</v>
      </c>
      <c r="F751" s="56"/>
    </row>
    <row r="752" spans="1:6" ht="50.1" customHeight="1" x14ac:dyDescent="0.3">
      <c r="A752" s="60"/>
      <c r="B752" s="60"/>
      <c r="C752" s="60"/>
      <c r="D752" s="56"/>
      <c r="E752" s="26" t="str">
        <f>IF(ISNA(VLOOKUP(C752,'52 COVID'!C:C, 1, FALSE)),"Должник",0)</f>
        <v>Должник</v>
      </c>
      <c r="F752" s="56"/>
    </row>
    <row r="753" spans="1:6" ht="50.1" customHeight="1" x14ac:dyDescent="0.3">
      <c r="A753" s="60"/>
      <c r="B753" s="60"/>
      <c r="C753" s="60"/>
      <c r="D753" s="56"/>
      <c r="E753" s="26" t="str">
        <f>IF(ISNA(VLOOKUP(C753,'52 COVID'!C:C, 1, FALSE)),"Должник",0)</f>
        <v>Должник</v>
      </c>
      <c r="F753" s="56"/>
    </row>
    <row r="754" spans="1:6" ht="50.1" customHeight="1" x14ac:dyDescent="0.3">
      <c r="A754" s="60"/>
      <c r="B754" s="60"/>
      <c r="C754" s="60"/>
      <c r="D754" s="56"/>
      <c r="E754" s="26" t="str">
        <f>IF(ISNA(VLOOKUP(C754,'52 COVID'!C:C, 1, FALSE)),"Должник",0)</f>
        <v>Должник</v>
      </c>
      <c r="F754" s="56"/>
    </row>
    <row r="755" spans="1:6" ht="50.1" customHeight="1" x14ac:dyDescent="0.3">
      <c r="A755" s="60"/>
      <c r="B755" s="60"/>
      <c r="C755" s="60"/>
      <c r="D755" s="56"/>
      <c r="E755" s="26" t="str">
        <f>IF(ISNA(VLOOKUP(C755,'52 COVID'!C:C, 1, FALSE)),"Должник",0)</f>
        <v>Должник</v>
      </c>
      <c r="F755" s="56"/>
    </row>
    <row r="756" spans="1:6" ht="50.1" customHeight="1" x14ac:dyDescent="0.3">
      <c r="A756" s="60"/>
      <c r="B756" s="60"/>
      <c r="C756" s="60"/>
      <c r="D756" s="56"/>
      <c r="E756" s="26" t="str">
        <f>IF(ISNA(VLOOKUP(C756,'52 COVID'!C:C, 1, FALSE)),"Должник",0)</f>
        <v>Должник</v>
      </c>
      <c r="F756" s="56"/>
    </row>
    <row r="757" spans="1:6" ht="50.1" customHeight="1" x14ac:dyDescent="0.3">
      <c r="A757" s="60"/>
      <c r="B757" s="60"/>
      <c r="C757" s="60"/>
      <c r="D757" s="56"/>
      <c r="E757" s="26" t="str">
        <f>IF(ISNA(VLOOKUP(C757,'52 COVID'!C:C, 1, FALSE)),"Должник",0)</f>
        <v>Должник</v>
      </c>
      <c r="F757" s="56"/>
    </row>
    <row r="758" spans="1:6" ht="50.1" customHeight="1" x14ac:dyDescent="0.3">
      <c r="A758" s="60"/>
      <c r="B758" s="60"/>
      <c r="C758" s="60"/>
      <c r="D758" s="56"/>
      <c r="E758" s="26" t="str">
        <f>IF(ISNA(VLOOKUP(C758,'52 COVID'!C:C, 1, FALSE)),"Должник",0)</f>
        <v>Должник</v>
      </c>
      <c r="F758" s="56"/>
    </row>
    <row r="759" spans="1:6" ht="50.1" customHeight="1" x14ac:dyDescent="0.3">
      <c r="A759" s="60"/>
      <c r="B759" s="60"/>
      <c r="C759" s="60"/>
      <c r="D759" s="56"/>
      <c r="E759" s="26" t="str">
        <f>IF(ISNA(VLOOKUP(C759,'52 COVID'!C:C, 1, FALSE)),"Должник",0)</f>
        <v>Должник</v>
      </c>
      <c r="F759" s="56"/>
    </row>
    <row r="760" spans="1:6" ht="50.1" customHeight="1" x14ac:dyDescent="0.3">
      <c r="A760" s="60"/>
      <c r="B760" s="60"/>
      <c r="C760" s="60"/>
      <c r="D760" s="56"/>
      <c r="E760" s="26" t="str">
        <f>IF(ISNA(VLOOKUP(C760,'52 COVID'!C:C, 1, FALSE)),"Должник",0)</f>
        <v>Должник</v>
      </c>
      <c r="F760" s="56"/>
    </row>
    <row r="761" spans="1:6" ht="50.1" customHeight="1" x14ac:dyDescent="0.3">
      <c r="A761" s="60"/>
      <c r="B761" s="60"/>
      <c r="C761" s="60"/>
      <c r="D761" s="56"/>
      <c r="E761" s="26" t="str">
        <f>IF(ISNA(VLOOKUP(C761,'52 COVID'!C:C, 1, FALSE)),"Должник",0)</f>
        <v>Должник</v>
      </c>
      <c r="F761" s="56"/>
    </row>
    <row r="762" spans="1:6" ht="50.1" customHeight="1" x14ac:dyDescent="0.3">
      <c r="A762" s="60"/>
      <c r="B762" s="60"/>
      <c r="C762" s="60"/>
      <c r="D762" s="56"/>
      <c r="E762" s="26" t="str">
        <f>IF(ISNA(VLOOKUP(C762,'52 COVID'!C:C, 1, FALSE)),"Должник",0)</f>
        <v>Должник</v>
      </c>
      <c r="F762" s="56"/>
    </row>
    <row r="763" spans="1:6" ht="50.1" customHeight="1" x14ac:dyDescent="0.3">
      <c r="A763" s="60"/>
      <c r="B763" s="60"/>
      <c r="C763" s="60"/>
      <c r="D763" s="56"/>
      <c r="E763" s="26" t="str">
        <f>IF(ISNA(VLOOKUP(C763,'52 COVID'!C:C, 1, FALSE)),"Должник",0)</f>
        <v>Должник</v>
      </c>
      <c r="F763" s="56"/>
    </row>
    <row r="764" spans="1:6" ht="50.1" customHeight="1" x14ac:dyDescent="0.3">
      <c r="A764" s="60"/>
      <c r="B764" s="60"/>
      <c r="C764" s="60"/>
      <c r="D764" s="56"/>
      <c r="E764" s="26" t="str">
        <f>IF(ISNA(VLOOKUP(C764,'52 COVID'!C:C, 1, FALSE)),"Должник",0)</f>
        <v>Должник</v>
      </c>
      <c r="F764" s="56"/>
    </row>
    <row r="765" spans="1:6" ht="50.1" customHeight="1" x14ac:dyDescent="0.3">
      <c r="A765" s="60"/>
      <c r="B765" s="60"/>
      <c r="C765" s="60"/>
      <c r="D765" s="56"/>
      <c r="E765" s="26" t="str">
        <f>IF(ISNA(VLOOKUP(C765,'52 COVID'!C:C, 1, FALSE)),"Должник",0)</f>
        <v>Должник</v>
      </c>
      <c r="F765" s="56"/>
    </row>
    <row r="766" spans="1:6" ht="50.1" customHeight="1" x14ac:dyDescent="0.3">
      <c r="A766" s="60"/>
      <c r="B766" s="60"/>
      <c r="C766" s="60"/>
      <c r="D766" s="56"/>
      <c r="E766" s="26" t="str">
        <f>IF(ISNA(VLOOKUP(C766,'52 COVID'!C:C, 1, FALSE)),"Должник",0)</f>
        <v>Должник</v>
      </c>
      <c r="F766" s="56"/>
    </row>
    <row r="767" spans="1:6" ht="50.1" customHeight="1" x14ac:dyDescent="0.3">
      <c r="A767" s="60"/>
      <c r="B767" s="60"/>
      <c r="C767" s="60"/>
      <c r="D767" s="56"/>
      <c r="E767" s="26" t="str">
        <f>IF(ISNA(VLOOKUP(C767,'52 COVID'!C:C, 1, FALSE)),"Должник",0)</f>
        <v>Должник</v>
      </c>
      <c r="F767" s="56"/>
    </row>
    <row r="768" spans="1:6" ht="50.1" customHeight="1" x14ac:dyDescent="0.3">
      <c r="A768" s="60"/>
      <c r="B768" s="60"/>
      <c r="C768" s="60"/>
      <c r="D768" s="56"/>
      <c r="E768" s="26" t="str">
        <f>IF(ISNA(VLOOKUP(C768,'52 COVID'!C:C, 1, FALSE)),"Должник",0)</f>
        <v>Должник</v>
      </c>
      <c r="F768" s="56"/>
    </row>
    <row r="769" spans="1:6" ht="50.1" customHeight="1" x14ac:dyDescent="0.3">
      <c r="A769" s="60"/>
      <c r="B769" s="60"/>
      <c r="C769" s="60"/>
      <c r="D769" s="56"/>
      <c r="E769" s="26" t="str">
        <f>IF(ISNA(VLOOKUP(C769,'52 COVID'!C:C, 1, FALSE)),"Должник",0)</f>
        <v>Должник</v>
      </c>
      <c r="F769" s="56"/>
    </row>
    <row r="770" spans="1:6" ht="50.1" customHeight="1" x14ac:dyDescent="0.3">
      <c r="A770" s="60"/>
      <c r="B770" s="60"/>
      <c r="C770" s="60"/>
      <c r="D770" s="56"/>
      <c r="E770" s="26" t="str">
        <f>IF(ISNA(VLOOKUP(C770,'52 COVID'!C:C, 1, FALSE)),"Должник",0)</f>
        <v>Должник</v>
      </c>
      <c r="F770" s="56"/>
    </row>
    <row r="771" spans="1:6" ht="50.1" customHeight="1" x14ac:dyDescent="0.3">
      <c r="A771" s="60"/>
      <c r="B771" s="60"/>
      <c r="C771" s="60"/>
      <c r="D771" s="56"/>
      <c r="E771" s="26" t="str">
        <f>IF(ISNA(VLOOKUP(C771,'52 COVID'!C:C, 1, FALSE)),"Должник",0)</f>
        <v>Должник</v>
      </c>
      <c r="F771" s="56"/>
    </row>
    <row r="772" spans="1:6" ht="50.1" customHeight="1" x14ac:dyDescent="0.3">
      <c r="A772" s="60"/>
      <c r="B772" s="60"/>
      <c r="C772" s="60"/>
      <c r="D772" s="56"/>
      <c r="E772" s="26" t="str">
        <f>IF(ISNA(VLOOKUP(C772,'52 COVID'!C:C, 1, FALSE)),"Должник",0)</f>
        <v>Должник</v>
      </c>
      <c r="F772" s="56"/>
    </row>
    <row r="773" spans="1:6" ht="50.1" customHeight="1" x14ac:dyDescent="0.3">
      <c r="A773" s="60"/>
      <c r="B773" s="60"/>
      <c r="C773" s="60"/>
      <c r="D773" s="56"/>
      <c r="E773" s="26" t="str">
        <f>IF(ISNA(VLOOKUP(C773,'52 COVID'!C:C, 1, FALSE)),"Должник",0)</f>
        <v>Должник</v>
      </c>
      <c r="F773" s="56"/>
    </row>
    <row r="774" spans="1:6" ht="50.1" customHeight="1" x14ac:dyDescent="0.3">
      <c r="A774" s="60"/>
      <c r="B774" s="60"/>
      <c r="C774" s="60"/>
      <c r="D774" s="56"/>
      <c r="E774" s="26" t="str">
        <f>IF(ISNA(VLOOKUP(C774,'52 COVID'!C:C, 1, FALSE)),"Должник",0)</f>
        <v>Должник</v>
      </c>
      <c r="F774" s="56"/>
    </row>
    <row r="775" spans="1:6" ht="50.1" customHeight="1" x14ac:dyDescent="0.3">
      <c r="A775" s="60"/>
      <c r="B775" s="60"/>
      <c r="C775" s="60"/>
      <c r="D775" s="56"/>
      <c r="E775" s="26" t="str">
        <f>IF(ISNA(VLOOKUP(C775,'52 COVID'!C:C, 1, FALSE)),"Должник",0)</f>
        <v>Должник</v>
      </c>
      <c r="F775" s="56"/>
    </row>
    <row r="776" spans="1:6" ht="50.1" customHeight="1" x14ac:dyDescent="0.3">
      <c r="A776" s="60"/>
      <c r="B776" s="60"/>
      <c r="C776" s="60"/>
      <c r="D776" s="56"/>
      <c r="E776" s="26" t="str">
        <f>IF(ISNA(VLOOKUP(C776,'52 COVID'!C:C, 1, FALSE)),"Должник",0)</f>
        <v>Должник</v>
      </c>
      <c r="F776" s="56"/>
    </row>
    <row r="777" spans="1:6" ht="50.1" customHeight="1" x14ac:dyDescent="0.3">
      <c r="A777" s="60"/>
      <c r="B777" s="60"/>
      <c r="C777" s="60"/>
      <c r="D777" s="56"/>
      <c r="E777" s="26" t="str">
        <f>IF(ISNA(VLOOKUP(C777,'52 COVID'!C:C, 1, FALSE)),"Должник",0)</f>
        <v>Должник</v>
      </c>
      <c r="F777" s="56"/>
    </row>
    <row r="778" spans="1:6" ht="50.1" customHeight="1" x14ac:dyDescent="0.3">
      <c r="A778" s="60"/>
      <c r="B778" s="60"/>
      <c r="C778" s="60"/>
      <c r="D778" s="56"/>
      <c r="E778" s="26" t="str">
        <f>IF(ISNA(VLOOKUP(C778,'52 COVID'!C:C, 1, FALSE)),"Должник",0)</f>
        <v>Должник</v>
      </c>
      <c r="F778" s="56"/>
    </row>
    <row r="779" spans="1:6" ht="50.1" customHeight="1" x14ac:dyDescent="0.3">
      <c r="A779" s="60"/>
      <c r="B779" s="60"/>
      <c r="C779" s="60"/>
      <c r="D779" s="56"/>
      <c r="E779" s="26" t="str">
        <f>IF(ISNA(VLOOKUP(C779,'52 COVID'!C:C, 1, FALSE)),"Должник",0)</f>
        <v>Должник</v>
      </c>
      <c r="F779" s="56"/>
    </row>
    <row r="780" spans="1:6" ht="50.1" customHeight="1" x14ac:dyDescent="0.3">
      <c r="A780" s="60"/>
      <c r="B780" s="60"/>
      <c r="C780" s="60"/>
      <c r="D780" s="56"/>
      <c r="E780" s="26" t="str">
        <f>IF(ISNA(VLOOKUP(C780,'52 COVID'!C:C, 1, FALSE)),"Должник",0)</f>
        <v>Должник</v>
      </c>
      <c r="F780" s="56"/>
    </row>
    <row r="781" spans="1:6" ht="50.1" customHeight="1" x14ac:dyDescent="0.3">
      <c r="A781" s="60"/>
      <c r="B781" s="60"/>
      <c r="C781" s="60"/>
      <c r="D781" s="56"/>
      <c r="E781" s="26" t="str">
        <f>IF(ISNA(VLOOKUP(C781,'52 COVID'!C:C, 1, FALSE)),"Должник",0)</f>
        <v>Должник</v>
      </c>
      <c r="F781" s="56"/>
    </row>
    <row r="782" spans="1:6" ht="50.1" customHeight="1" x14ac:dyDescent="0.3">
      <c r="A782" s="60"/>
      <c r="B782" s="60"/>
      <c r="C782" s="60"/>
      <c r="D782" s="56"/>
      <c r="E782" s="26" t="str">
        <f>IF(ISNA(VLOOKUP(C782,'52 COVID'!C:C, 1, FALSE)),"Должник",0)</f>
        <v>Должник</v>
      </c>
      <c r="F782" s="56"/>
    </row>
    <row r="783" spans="1:6" ht="50.1" customHeight="1" x14ac:dyDescent="0.3">
      <c r="A783" s="60"/>
      <c r="B783" s="60"/>
      <c r="C783" s="60"/>
      <c r="D783" s="56"/>
      <c r="E783" s="26" t="str">
        <f>IF(ISNA(VLOOKUP(C783,'52 COVID'!C:C, 1, FALSE)),"Должник",0)</f>
        <v>Должник</v>
      </c>
      <c r="F783" s="56"/>
    </row>
    <row r="784" spans="1:6" ht="50.1" customHeight="1" x14ac:dyDescent="0.3">
      <c r="A784" s="60"/>
      <c r="B784" s="60"/>
      <c r="C784" s="60"/>
      <c r="D784" s="56"/>
      <c r="E784" s="26" t="str">
        <f>IF(ISNA(VLOOKUP(C784,'52 COVID'!C:C, 1, FALSE)),"Должник",0)</f>
        <v>Должник</v>
      </c>
      <c r="F784" s="56"/>
    </row>
    <row r="785" spans="1:6" ht="50.1" customHeight="1" x14ac:dyDescent="0.3">
      <c r="A785" s="60"/>
      <c r="B785" s="60"/>
      <c r="C785" s="60"/>
      <c r="D785" s="56"/>
      <c r="E785" s="26" t="str">
        <f>IF(ISNA(VLOOKUP(C785,'52 COVID'!C:C, 1, FALSE)),"Должник",0)</f>
        <v>Должник</v>
      </c>
      <c r="F785" s="56"/>
    </row>
    <row r="786" spans="1:6" ht="50.1" customHeight="1" x14ac:dyDescent="0.3">
      <c r="A786" s="60"/>
      <c r="B786" s="60"/>
      <c r="C786" s="60"/>
      <c r="D786" s="56"/>
      <c r="E786" s="26" t="str">
        <f>IF(ISNA(VLOOKUP(C786,'52 COVID'!C:C, 1, FALSE)),"Должник",0)</f>
        <v>Должник</v>
      </c>
      <c r="F786" s="56"/>
    </row>
    <row r="787" spans="1:6" ht="50.1" customHeight="1" x14ac:dyDescent="0.3">
      <c r="A787" s="60"/>
      <c r="B787" s="60"/>
      <c r="C787" s="60"/>
      <c r="D787" s="56"/>
      <c r="E787" s="26" t="str">
        <f>IF(ISNA(VLOOKUP(C787,'52 COVID'!C:C, 1, FALSE)),"Должник",0)</f>
        <v>Должник</v>
      </c>
      <c r="F787" s="56"/>
    </row>
    <row r="788" spans="1:6" ht="50.1" customHeight="1" x14ac:dyDescent="0.3">
      <c r="A788" s="60"/>
      <c r="B788" s="60"/>
      <c r="C788" s="60"/>
      <c r="D788" s="56"/>
      <c r="E788" s="26" t="str">
        <f>IF(ISNA(VLOOKUP(C788,'52 COVID'!C:C, 1, FALSE)),"Должник",0)</f>
        <v>Должник</v>
      </c>
      <c r="F788" s="56"/>
    </row>
    <row r="789" spans="1:6" ht="50.1" customHeight="1" x14ac:dyDescent="0.3">
      <c r="A789" s="60"/>
      <c r="B789" s="60"/>
      <c r="C789" s="60"/>
      <c r="D789" s="56"/>
      <c r="E789" s="26" t="str">
        <f>IF(ISNA(VLOOKUP(C789,'52 COVID'!C:C, 1, FALSE)),"Должник",0)</f>
        <v>Должник</v>
      </c>
      <c r="F789" s="56"/>
    </row>
    <row r="790" spans="1:6" ht="50.1" customHeight="1" x14ac:dyDescent="0.3">
      <c r="A790" s="60"/>
      <c r="B790" s="60"/>
      <c r="C790" s="60"/>
      <c r="D790" s="56"/>
      <c r="E790" s="26" t="str">
        <f>IF(ISNA(VLOOKUP(C790,'52 COVID'!C:C, 1, FALSE)),"Должник",0)</f>
        <v>Должник</v>
      </c>
      <c r="F790" s="56"/>
    </row>
    <row r="791" spans="1:6" ht="50.1" customHeight="1" x14ac:dyDescent="0.3">
      <c r="A791" s="60"/>
      <c r="B791" s="60"/>
      <c r="C791" s="60"/>
      <c r="D791" s="56"/>
      <c r="E791" s="26" t="str">
        <f>IF(ISNA(VLOOKUP(C791,'52 COVID'!C:C, 1, FALSE)),"Должник",0)</f>
        <v>Должник</v>
      </c>
      <c r="F791" s="56"/>
    </row>
    <row r="792" spans="1:6" ht="50.1" customHeight="1" x14ac:dyDescent="0.3">
      <c r="A792" s="60"/>
      <c r="B792" s="60"/>
      <c r="C792" s="60"/>
      <c r="D792" s="56"/>
      <c r="E792" s="26" t="str">
        <f>IF(ISNA(VLOOKUP(C792,'52 COVID'!C:C, 1, FALSE)),"Должник",0)</f>
        <v>Должник</v>
      </c>
      <c r="F792" s="56"/>
    </row>
    <row r="793" spans="1:6" ht="50.1" customHeight="1" x14ac:dyDescent="0.3">
      <c r="A793" s="60"/>
      <c r="B793" s="60"/>
      <c r="C793" s="60"/>
      <c r="D793" s="56"/>
      <c r="E793" s="26" t="str">
        <f>IF(ISNA(VLOOKUP(C793,'52 COVID'!C:C, 1, FALSE)),"Должник",0)</f>
        <v>Должник</v>
      </c>
      <c r="F793" s="56"/>
    </row>
    <row r="794" spans="1:6" ht="50.1" customHeight="1" x14ac:dyDescent="0.3">
      <c r="A794" s="60"/>
      <c r="B794" s="60"/>
      <c r="C794" s="60"/>
      <c r="D794" s="56"/>
      <c r="E794" s="26" t="str">
        <f>IF(ISNA(VLOOKUP(C794,'52 COVID'!C:C, 1, FALSE)),"Должник",0)</f>
        <v>Должник</v>
      </c>
      <c r="F794" s="56"/>
    </row>
    <row r="795" spans="1:6" ht="50.1" customHeight="1" x14ac:dyDescent="0.3">
      <c r="A795" s="60"/>
      <c r="B795" s="60"/>
      <c r="C795" s="60"/>
      <c r="D795" s="56"/>
      <c r="E795" s="26" t="str">
        <f>IF(ISNA(VLOOKUP(C795,'52 COVID'!C:C, 1, FALSE)),"Должник",0)</f>
        <v>Должник</v>
      </c>
      <c r="F795" s="56"/>
    </row>
    <row r="796" spans="1:6" ht="50.1" customHeight="1" x14ac:dyDescent="0.3">
      <c r="A796" s="60"/>
      <c r="B796" s="60"/>
      <c r="C796" s="60"/>
      <c r="D796" s="56"/>
      <c r="E796" s="26" t="str">
        <f>IF(ISNA(VLOOKUP(C796,'52 COVID'!C:C, 1, FALSE)),"Должник",0)</f>
        <v>Должник</v>
      </c>
      <c r="F796" s="56"/>
    </row>
    <row r="797" spans="1:6" ht="50.1" customHeight="1" x14ac:dyDescent="0.3">
      <c r="A797" s="60"/>
      <c r="B797" s="60"/>
      <c r="C797" s="60"/>
      <c r="D797" s="56"/>
      <c r="E797" s="26" t="str">
        <f>IF(ISNA(VLOOKUP(C797,'52 COVID'!C:C, 1, FALSE)),"Должник",0)</f>
        <v>Должник</v>
      </c>
      <c r="F797" s="56"/>
    </row>
    <row r="798" spans="1:6" ht="50.1" customHeight="1" x14ac:dyDescent="0.3">
      <c r="A798" s="60"/>
      <c r="B798" s="60"/>
      <c r="C798" s="60"/>
      <c r="D798" s="56"/>
      <c r="E798" s="26" t="str">
        <f>IF(ISNA(VLOOKUP(C798,'52 COVID'!C:C, 1, FALSE)),"Должник",0)</f>
        <v>Должник</v>
      </c>
      <c r="F798" s="56"/>
    </row>
    <row r="799" spans="1:6" ht="50.1" customHeight="1" x14ac:dyDescent="0.3">
      <c r="A799" s="60"/>
      <c r="B799" s="60"/>
      <c r="C799" s="60"/>
      <c r="D799" s="56"/>
      <c r="E799" s="26" t="str">
        <f>IF(ISNA(VLOOKUP(C799,'52 COVID'!C:C, 1, FALSE)),"Должник",0)</f>
        <v>Должник</v>
      </c>
      <c r="F799" s="56"/>
    </row>
    <row r="800" spans="1:6" ht="50.1" customHeight="1" x14ac:dyDescent="0.3">
      <c r="A800" s="60"/>
      <c r="B800" s="60"/>
      <c r="C800" s="60"/>
      <c r="D800" s="56"/>
      <c r="E800" s="26" t="str">
        <f>IF(ISNA(VLOOKUP(C800,'52 COVID'!C:C, 1, FALSE)),"Должник",0)</f>
        <v>Должник</v>
      </c>
      <c r="F800" s="56"/>
    </row>
    <row r="801" spans="1:6" ht="50.1" customHeight="1" x14ac:dyDescent="0.3">
      <c r="A801" s="60"/>
      <c r="B801" s="60"/>
      <c r="C801" s="60"/>
      <c r="D801" s="56"/>
      <c r="E801" s="26" t="str">
        <f>IF(ISNA(VLOOKUP(C801,'52 COVID'!C:C, 1, FALSE)),"Должник",0)</f>
        <v>Должник</v>
      </c>
      <c r="F801" s="56"/>
    </row>
    <row r="802" spans="1:6" ht="50.1" customHeight="1" x14ac:dyDescent="0.3">
      <c r="A802" s="60"/>
      <c r="B802" s="60"/>
      <c r="C802" s="60"/>
      <c r="D802" s="56"/>
      <c r="E802" s="26" t="str">
        <f>IF(ISNA(VLOOKUP(C802,'52 COVID'!C:C, 1, FALSE)),"Должник",0)</f>
        <v>Должник</v>
      </c>
      <c r="F802" s="56"/>
    </row>
    <row r="803" spans="1:6" ht="50.1" customHeight="1" x14ac:dyDescent="0.3">
      <c r="A803" s="60"/>
      <c r="B803" s="60"/>
      <c r="C803" s="60"/>
      <c r="D803" s="56"/>
      <c r="E803" s="26" t="str">
        <f>IF(ISNA(VLOOKUP(C803,'52 COVID'!C:C, 1, FALSE)),"Должник",0)</f>
        <v>Должник</v>
      </c>
      <c r="F803" s="56"/>
    </row>
    <row r="804" spans="1:6" ht="50.1" customHeight="1" x14ac:dyDescent="0.3">
      <c r="A804" s="60"/>
      <c r="B804" s="60"/>
      <c r="C804" s="60"/>
      <c r="D804" s="56"/>
      <c r="E804" s="26" t="str">
        <f>IF(ISNA(VLOOKUP(C804,'52 COVID'!C:C, 1, FALSE)),"Должник",0)</f>
        <v>Должник</v>
      </c>
      <c r="F804" s="56"/>
    </row>
    <row r="805" spans="1:6" ht="50.1" customHeight="1" x14ac:dyDescent="0.3">
      <c r="A805" s="60"/>
      <c r="B805" s="60"/>
      <c r="C805" s="60"/>
      <c r="D805" s="56"/>
      <c r="E805" s="26" t="str">
        <f>IF(ISNA(VLOOKUP(C805,'52 COVID'!C:C, 1, FALSE)),"Должник",0)</f>
        <v>Должник</v>
      </c>
      <c r="F805" s="56"/>
    </row>
    <row r="806" spans="1:6" ht="50.1" customHeight="1" x14ac:dyDescent="0.3">
      <c r="A806" s="60"/>
      <c r="B806" s="60"/>
      <c r="C806" s="60"/>
      <c r="D806" s="56"/>
      <c r="E806" s="26" t="str">
        <f>IF(ISNA(VLOOKUP(C806,'52 COVID'!C:C, 1, FALSE)),"Должник",0)</f>
        <v>Должник</v>
      </c>
      <c r="F806" s="56"/>
    </row>
    <row r="807" spans="1:6" ht="50.1" customHeight="1" x14ac:dyDescent="0.3">
      <c r="A807" s="60"/>
      <c r="B807" s="60"/>
      <c r="C807" s="60"/>
      <c r="D807" s="56"/>
      <c r="E807" s="26" t="str">
        <f>IF(ISNA(VLOOKUP(C807,'52 COVID'!C:C, 1, FALSE)),"Должник",0)</f>
        <v>Должник</v>
      </c>
      <c r="F807" s="56"/>
    </row>
    <row r="808" spans="1:6" ht="50.1" customHeight="1" x14ac:dyDescent="0.3">
      <c r="A808" s="60"/>
      <c r="B808" s="60"/>
      <c r="C808" s="60"/>
      <c r="D808" s="56"/>
      <c r="E808" s="26" t="str">
        <f>IF(ISNA(VLOOKUP(C808,'52 COVID'!C:C, 1, FALSE)),"Должник",0)</f>
        <v>Должник</v>
      </c>
      <c r="F808" s="56"/>
    </row>
    <row r="809" spans="1:6" ht="50.1" customHeight="1" x14ac:dyDescent="0.3">
      <c r="A809" s="60"/>
      <c r="B809" s="60"/>
      <c r="C809" s="60"/>
      <c r="D809" s="56"/>
      <c r="E809" s="26" t="str">
        <f>IF(ISNA(VLOOKUP(C809,'52 COVID'!C:C, 1, FALSE)),"Должник",0)</f>
        <v>Должник</v>
      </c>
      <c r="F809" s="56"/>
    </row>
    <row r="810" spans="1:6" ht="50.1" customHeight="1" x14ac:dyDescent="0.3">
      <c r="A810" s="60"/>
      <c r="B810" s="60"/>
      <c r="C810" s="60"/>
      <c r="D810" s="56"/>
      <c r="E810" s="26" t="str">
        <f>IF(ISNA(VLOOKUP(C810,'52 COVID'!C:C, 1, FALSE)),"Должник",0)</f>
        <v>Должник</v>
      </c>
      <c r="F810" s="56"/>
    </row>
    <row r="811" spans="1:6" ht="50.1" customHeight="1" x14ac:dyDescent="0.3">
      <c r="A811" s="60"/>
      <c r="B811" s="60"/>
      <c r="C811" s="60"/>
      <c r="D811" s="56"/>
      <c r="E811" s="26" t="str">
        <f>IF(ISNA(VLOOKUP(C811,'52 COVID'!C:C, 1, FALSE)),"Должник",0)</f>
        <v>Должник</v>
      </c>
      <c r="F811" s="56"/>
    </row>
    <row r="812" spans="1:6" ht="50.1" customHeight="1" x14ac:dyDescent="0.3">
      <c r="A812" s="60"/>
      <c r="B812" s="60"/>
      <c r="C812" s="60"/>
      <c r="D812" s="56"/>
      <c r="E812" s="26" t="str">
        <f>IF(ISNA(VLOOKUP(C812,'52 COVID'!C:C, 1, FALSE)),"Должник",0)</f>
        <v>Должник</v>
      </c>
      <c r="F812" s="56"/>
    </row>
    <row r="813" spans="1:6" ht="50.1" customHeight="1" x14ac:dyDescent="0.3">
      <c r="A813" s="60"/>
      <c r="B813" s="60"/>
      <c r="C813" s="60"/>
      <c r="D813" s="56"/>
      <c r="E813" s="26" t="str">
        <f>IF(ISNA(VLOOKUP(C813,'52 COVID'!C:C, 1, FALSE)),"Должник",0)</f>
        <v>Должник</v>
      </c>
      <c r="F813" s="56"/>
    </row>
    <row r="814" spans="1:6" ht="50.1" customHeight="1" x14ac:dyDescent="0.3">
      <c r="A814" s="60"/>
      <c r="B814" s="60"/>
      <c r="C814" s="60"/>
      <c r="D814" s="56"/>
      <c r="E814" s="26" t="str">
        <f>IF(ISNA(VLOOKUP(C814,'52 COVID'!C:C, 1, FALSE)),"Должник",0)</f>
        <v>Должник</v>
      </c>
      <c r="F814" s="56"/>
    </row>
    <row r="815" spans="1:6" ht="50.1" customHeight="1" x14ac:dyDescent="0.3">
      <c r="A815" s="60"/>
      <c r="B815" s="60"/>
      <c r="C815" s="60"/>
      <c r="D815" s="56"/>
      <c r="E815" s="26" t="str">
        <f>IF(ISNA(VLOOKUP(C815,'52 COVID'!C:C, 1, FALSE)),"Должник",0)</f>
        <v>Должник</v>
      </c>
      <c r="F815" s="56"/>
    </row>
    <row r="816" spans="1:6" ht="50.1" customHeight="1" x14ac:dyDescent="0.3">
      <c r="A816" s="60"/>
      <c r="B816" s="60"/>
      <c r="C816" s="60"/>
      <c r="D816" s="56"/>
      <c r="E816" s="26" t="str">
        <f>IF(ISNA(VLOOKUP(C816,'52 COVID'!C:C, 1, FALSE)),"Должник",0)</f>
        <v>Должник</v>
      </c>
      <c r="F816" s="56"/>
    </row>
    <row r="817" spans="1:6" ht="50.1" customHeight="1" x14ac:dyDescent="0.3">
      <c r="A817" s="60"/>
      <c r="B817" s="60"/>
      <c r="C817" s="60"/>
      <c r="D817" s="56"/>
      <c r="E817" s="26" t="str">
        <f>IF(ISNA(VLOOKUP(C817,'52 COVID'!C:C, 1, FALSE)),"Должник",0)</f>
        <v>Должник</v>
      </c>
      <c r="F817" s="56"/>
    </row>
    <row r="818" spans="1:6" ht="50.1" customHeight="1" x14ac:dyDescent="0.3">
      <c r="A818" s="60"/>
      <c r="B818" s="60"/>
      <c r="C818" s="60"/>
      <c r="D818" s="56"/>
      <c r="E818" s="26" t="str">
        <f>IF(ISNA(VLOOKUP(C818,'52 COVID'!C:C, 1, FALSE)),"Должник",0)</f>
        <v>Должник</v>
      </c>
      <c r="F818" s="56"/>
    </row>
    <row r="819" spans="1:6" ht="50.1" customHeight="1" x14ac:dyDescent="0.3">
      <c r="A819" s="60"/>
      <c r="B819" s="60"/>
      <c r="C819" s="60"/>
      <c r="D819" s="56"/>
      <c r="E819" s="26" t="str">
        <f>IF(ISNA(VLOOKUP(C819,'52 COVID'!C:C, 1, FALSE)),"Должник",0)</f>
        <v>Должник</v>
      </c>
      <c r="F819" s="56"/>
    </row>
    <row r="820" spans="1:6" ht="50.1" customHeight="1" x14ac:dyDescent="0.3">
      <c r="A820" s="60"/>
      <c r="B820" s="60"/>
      <c r="C820" s="60"/>
      <c r="D820" s="56"/>
      <c r="E820" s="26" t="str">
        <f>IF(ISNA(VLOOKUP(C820,'52 COVID'!C:C, 1, FALSE)),"Должник",0)</f>
        <v>Должник</v>
      </c>
      <c r="F820" s="56"/>
    </row>
    <row r="821" spans="1:6" ht="50.1" customHeight="1" x14ac:dyDescent="0.3">
      <c r="A821" s="60"/>
      <c r="B821" s="60"/>
      <c r="C821" s="60"/>
      <c r="D821" s="56"/>
      <c r="E821" s="26" t="str">
        <f>IF(ISNA(VLOOKUP(C821,'52 COVID'!C:C, 1, FALSE)),"Должник",0)</f>
        <v>Должник</v>
      </c>
      <c r="F821" s="56"/>
    </row>
    <row r="822" spans="1:6" ht="50.1" customHeight="1" x14ac:dyDescent="0.3">
      <c r="A822" s="60"/>
      <c r="B822" s="60"/>
      <c r="C822" s="60"/>
      <c r="D822" s="56"/>
      <c r="E822" s="26" t="str">
        <f>IF(ISNA(VLOOKUP(C822,'52 COVID'!C:C, 1, FALSE)),"Должник",0)</f>
        <v>Должник</v>
      </c>
      <c r="F822" s="56"/>
    </row>
    <row r="823" spans="1:6" ht="50.1" customHeight="1" x14ac:dyDescent="0.3">
      <c r="A823" s="60"/>
      <c r="B823" s="60"/>
      <c r="C823" s="60"/>
      <c r="D823" s="56"/>
      <c r="E823" s="26" t="str">
        <f>IF(ISNA(VLOOKUP(C823,'52 COVID'!C:C, 1, FALSE)),"Должник",0)</f>
        <v>Должник</v>
      </c>
      <c r="F823" s="56"/>
    </row>
    <row r="824" spans="1:6" ht="50.1" customHeight="1" x14ac:dyDescent="0.3">
      <c r="A824" s="60"/>
      <c r="B824" s="60"/>
      <c r="C824" s="60"/>
      <c r="D824" s="56"/>
      <c r="E824" s="26" t="str">
        <f>IF(ISNA(VLOOKUP(C824,'52 COVID'!C:C, 1, FALSE)),"Должник",0)</f>
        <v>Должник</v>
      </c>
      <c r="F824" s="56"/>
    </row>
    <row r="825" spans="1:6" ht="50.1" customHeight="1" x14ac:dyDescent="0.3">
      <c r="A825" s="60"/>
      <c r="B825" s="60"/>
      <c r="C825" s="60"/>
      <c r="D825" s="56"/>
      <c r="E825" s="26" t="str">
        <f>IF(ISNA(VLOOKUP(C825,'52 COVID'!C:C, 1, FALSE)),"Должник",0)</f>
        <v>Должник</v>
      </c>
      <c r="F825" s="56"/>
    </row>
    <row r="826" spans="1:6" ht="50.1" customHeight="1" x14ac:dyDescent="0.3">
      <c r="A826" s="60"/>
      <c r="B826" s="60"/>
      <c r="C826" s="60"/>
      <c r="D826" s="56"/>
      <c r="E826" s="26" t="str">
        <f>IF(ISNA(VLOOKUP(C826,'52 COVID'!C:C, 1, FALSE)),"Должник",0)</f>
        <v>Должник</v>
      </c>
      <c r="F826" s="56"/>
    </row>
    <row r="827" spans="1:6" ht="50.1" customHeight="1" x14ac:dyDescent="0.3">
      <c r="A827" s="60"/>
      <c r="B827" s="60"/>
      <c r="C827" s="60"/>
      <c r="D827" s="56"/>
      <c r="E827" s="26" t="str">
        <f>IF(ISNA(VLOOKUP(C827,'52 COVID'!C:C, 1, FALSE)),"Должник",0)</f>
        <v>Должник</v>
      </c>
      <c r="F827" s="56"/>
    </row>
    <row r="828" spans="1:6" ht="50.1" customHeight="1" x14ac:dyDescent="0.3">
      <c r="A828" s="60"/>
      <c r="B828" s="60"/>
      <c r="C828" s="60"/>
      <c r="D828" s="56"/>
      <c r="E828" s="26" t="str">
        <f>IF(ISNA(VLOOKUP(C828,'52 COVID'!C:C, 1, FALSE)),"Должник",0)</f>
        <v>Должник</v>
      </c>
      <c r="F828" s="56"/>
    </row>
    <row r="829" spans="1:6" ht="50.1" customHeight="1" x14ac:dyDescent="0.3">
      <c r="A829" s="60"/>
      <c r="B829" s="60"/>
      <c r="C829" s="60"/>
      <c r="D829" s="56"/>
      <c r="E829" s="26" t="str">
        <f>IF(ISNA(VLOOKUP(C829,'52 COVID'!C:C, 1, FALSE)),"Должник",0)</f>
        <v>Должник</v>
      </c>
      <c r="F829" s="56"/>
    </row>
    <row r="830" spans="1:6" ht="50.1" customHeight="1" x14ac:dyDescent="0.3">
      <c r="A830" s="60"/>
      <c r="B830" s="60"/>
      <c r="C830" s="60"/>
      <c r="D830" s="56"/>
      <c r="E830" s="26" t="str">
        <f>IF(ISNA(VLOOKUP(C830,'52 COVID'!C:C, 1, FALSE)),"Должник",0)</f>
        <v>Должник</v>
      </c>
      <c r="F830" s="56"/>
    </row>
    <row r="831" spans="1:6" ht="50.1" customHeight="1" x14ac:dyDescent="0.3">
      <c r="A831" s="60"/>
      <c r="B831" s="60"/>
      <c r="C831" s="60"/>
      <c r="D831" s="56"/>
      <c r="E831" s="26" t="str">
        <f>IF(ISNA(VLOOKUP(C831,'52 COVID'!C:C, 1, FALSE)),"Должник",0)</f>
        <v>Должник</v>
      </c>
      <c r="F831" s="56"/>
    </row>
    <row r="832" spans="1:6" ht="50.1" customHeight="1" x14ac:dyDescent="0.3">
      <c r="A832" s="60"/>
      <c r="B832" s="60"/>
      <c r="C832" s="60"/>
      <c r="D832" s="56"/>
      <c r="E832" s="26" t="str">
        <f>IF(ISNA(VLOOKUP(C832,'52 COVID'!C:C, 1, FALSE)),"Должник",0)</f>
        <v>Должник</v>
      </c>
      <c r="F832" s="56"/>
    </row>
    <row r="833" spans="1:6" ht="50.1" customHeight="1" x14ac:dyDescent="0.3">
      <c r="A833" s="60"/>
      <c r="B833" s="60"/>
      <c r="C833" s="60"/>
      <c r="D833" s="56"/>
      <c r="E833" s="26" t="str">
        <f>IF(ISNA(VLOOKUP(C833,'52 COVID'!C:C, 1, FALSE)),"Должник",0)</f>
        <v>Должник</v>
      </c>
      <c r="F833" s="56"/>
    </row>
    <row r="834" spans="1:6" ht="50.1" customHeight="1" x14ac:dyDescent="0.3">
      <c r="A834" s="60"/>
      <c r="B834" s="60"/>
      <c r="C834" s="60"/>
      <c r="D834" s="56"/>
      <c r="E834" s="26" t="str">
        <f>IF(ISNA(VLOOKUP(C834,'52 COVID'!C:C, 1, FALSE)),"Должник",0)</f>
        <v>Должник</v>
      </c>
      <c r="F834" s="56"/>
    </row>
    <row r="835" spans="1:6" ht="50.1" customHeight="1" x14ac:dyDescent="0.3">
      <c r="A835" s="60"/>
      <c r="B835" s="60"/>
      <c r="C835" s="60"/>
      <c r="D835" s="56"/>
      <c r="E835" s="26" t="str">
        <f>IF(ISNA(VLOOKUP(C835,'52 COVID'!C:C, 1, FALSE)),"Должник",0)</f>
        <v>Должник</v>
      </c>
      <c r="F835" s="56"/>
    </row>
    <row r="836" spans="1:6" ht="50.1" customHeight="1" x14ac:dyDescent="0.3">
      <c r="A836" s="60"/>
      <c r="B836" s="60"/>
      <c r="C836" s="60"/>
      <c r="D836" s="56"/>
      <c r="E836" s="26" t="str">
        <f>IF(ISNA(VLOOKUP(C836,'52 COVID'!C:C, 1, FALSE)),"Должник",0)</f>
        <v>Должник</v>
      </c>
      <c r="F836" s="56"/>
    </row>
    <row r="837" spans="1:6" ht="50.1" customHeight="1" x14ac:dyDescent="0.3">
      <c r="A837" s="60"/>
      <c r="B837" s="60"/>
      <c r="C837" s="60"/>
      <c r="D837" s="56"/>
      <c r="E837" s="26" t="str">
        <f>IF(ISNA(VLOOKUP(C837,'52 COVID'!C:C, 1, FALSE)),"Должник",0)</f>
        <v>Должник</v>
      </c>
      <c r="F837" s="56"/>
    </row>
    <row r="838" spans="1:6" ht="50.1" customHeight="1" x14ac:dyDescent="0.3">
      <c r="A838" s="60"/>
      <c r="B838" s="60"/>
      <c r="C838" s="60"/>
      <c r="D838" s="56"/>
      <c r="E838" s="26" t="str">
        <f>IF(ISNA(VLOOKUP(C838,'52 COVID'!C:C, 1, FALSE)),"Должник",0)</f>
        <v>Должник</v>
      </c>
      <c r="F838" s="56"/>
    </row>
    <row r="839" spans="1:6" ht="50.1" customHeight="1" x14ac:dyDescent="0.3">
      <c r="A839" s="60"/>
      <c r="B839" s="60"/>
      <c r="C839" s="60"/>
      <c r="D839" s="56"/>
      <c r="E839" s="26" t="str">
        <f>IF(ISNA(VLOOKUP(C839,'52 COVID'!C:C, 1, FALSE)),"Должник",0)</f>
        <v>Должник</v>
      </c>
      <c r="F839" s="56"/>
    </row>
    <row r="840" spans="1:6" ht="50.1" customHeight="1" x14ac:dyDescent="0.3">
      <c r="A840" s="60"/>
      <c r="B840" s="60"/>
      <c r="C840" s="60"/>
      <c r="D840" s="56"/>
      <c r="E840" s="26" t="str">
        <f>IF(ISNA(VLOOKUP(C840,'52 COVID'!C:C, 1, FALSE)),"Должник",0)</f>
        <v>Должник</v>
      </c>
      <c r="F840" s="56"/>
    </row>
    <row r="841" spans="1:6" ht="50.1" customHeight="1" x14ac:dyDescent="0.3">
      <c r="A841" s="60"/>
      <c r="B841" s="60"/>
      <c r="C841" s="60"/>
      <c r="D841" s="56"/>
      <c r="E841" s="26" t="str">
        <f>IF(ISNA(VLOOKUP(C841,'52 COVID'!C:C, 1, FALSE)),"Должник",0)</f>
        <v>Должник</v>
      </c>
      <c r="F841" s="56"/>
    </row>
    <row r="842" spans="1:6" ht="50.1" customHeight="1" x14ac:dyDescent="0.3">
      <c r="A842" s="60"/>
      <c r="B842" s="60"/>
      <c r="C842" s="60"/>
      <c r="D842" s="56"/>
      <c r="E842" s="26" t="str">
        <f>IF(ISNA(VLOOKUP(C842,'52 COVID'!C:C, 1, FALSE)),"Должник",0)</f>
        <v>Должник</v>
      </c>
      <c r="F842" s="56"/>
    </row>
    <row r="843" spans="1:6" ht="50.1" customHeight="1" x14ac:dyDescent="0.3">
      <c r="A843" s="60"/>
      <c r="B843" s="60"/>
      <c r="C843" s="60"/>
      <c r="D843" s="56"/>
      <c r="E843" s="26" t="str">
        <f>IF(ISNA(VLOOKUP(C843,'52 COVID'!C:C, 1, FALSE)),"Должник",0)</f>
        <v>Должник</v>
      </c>
      <c r="F843" s="56"/>
    </row>
    <row r="844" spans="1:6" ht="50.1" customHeight="1" x14ac:dyDescent="0.3">
      <c r="A844" s="60"/>
      <c r="B844" s="60"/>
      <c r="C844" s="60"/>
      <c r="D844" s="56"/>
      <c r="E844" s="26" t="str">
        <f>IF(ISNA(VLOOKUP(C844,'52 COVID'!C:C, 1, FALSE)),"Должник",0)</f>
        <v>Должник</v>
      </c>
      <c r="F844" s="56"/>
    </row>
    <row r="845" spans="1:6" ht="50.1" customHeight="1" x14ac:dyDescent="0.3">
      <c r="A845" s="60"/>
      <c r="B845" s="60"/>
      <c r="C845" s="60"/>
      <c r="D845" s="56"/>
      <c r="E845" s="26" t="str">
        <f>IF(ISNA(VLOOKUP(C845,'52 COVID'!C:C, 1, FALSE)),"Должник",0)</f>
        <v>Должник</v>
      </c>
      <c r="F845" s="56"/>
    </row>
    <row r="846" spans="1:6" ht="50.1" customHeight="1" x14ac:dyDescent="0.3">
      <c r="A846" s="60"/>
      <c r="B846" s="60"/>
      <c r="C846" s="60"/>
      <c r="D846" s="56"/>
      <c r="E846" s="26" t="str">
        <f>IF(ISNA(VLOOKUP(C846,'52 COVID'!C:C, 1, FALSE)),"Должник",0)</f>
        <v>Должник</v>
      </c>
      <c r="F846" s="56"/>
    </row>
    <row r="847" spans="1:6" ht="50.1" customHeight="1" x14ac:dyDescent="0.3">
      <c r="A847" s="60"/>
      <c r="B847" s="60"/>
      <c r="C847" s="60"/>
      <c r="D847" s="56"/>
      <c r="E847" s="26" t="str">
        <f>IF(ISNA(VLOOKUP(C847,'52 COVID'!C:C, 1, FALSE)),"Должник",0)</f>
        <v>Должник</v>
      </c>
      <c r="F847" s="56"/>
    </row>
    <row r="848" spans="1:6" ht="50.1" customHeight="1" x14ac:dyDescent="0.3">
      <c r="A848" s="60"/>
      <c r="B848" s="60"/>
      <c r="C848" s="60"/>
      <c r="D848" s="56"/>
      <c r="E848" s="26" t="str">
        <f>IF(ISNA(VLOOKUP(C848,'52 COVID'!C:C, 1, FALSE)),"Должник",0)</f>
        <v>Должник</v>
      </c>
      <c r="F848" s="56"/>
    </row>
    <row r="849" spans="1:6" ht="50.1" customHeight="1" x14ac:dyDescent="0.3">
      <c r="A849" s="60"/>
      <c r="B849" s="60"/>
      <c r="C849" s="60"/>
      <c r="D849" s="56"/>
      <c r="E849" s="26" t="str">
        <f>IF(ISNA(VLOOKUP(C849,'52 COVID'!C:C, 1, FALSE)),"Должник",0)</f>
        <v>Должник</v>
      </c>
      <c r="F849" s="56"/>
    </row>
    <row r="850" spans="1:6" ht="50.1" customHeight="1" x14ac:dyDescent="0.3">
      <c r="A850" s="60"/>
      <c r="B850" s="60"/>
      <c r="C850" s="60"/>
      <c r="D850" s="56"/>
      <c r="E850" s="26" t="str">
        <f>IF(ISNA(VLOOKUP(C850,'52 COVID'!C:C, 1, FALSE)),"Должник",0)</f>
        <v>Должник</v>
      </c>
      <c r="F850" s="56"/>
    </row>
    <row r="851" spans="1:6" ht="50.1" customHeight="1" x14ac:dyDescent="0.3">
      <c r="A851" s="60"/>
      <c r="B851" s="60"/>
      <c r="C851" s="60"/>
      <c r="D851" s="56"/>
      <c r="E851" s="26" t="str">
        <f>IF(ISNA(VLOOKUP(C851,'52 COVID'!C:C, 1, FALSE)),"Должник",0)</f>
        <v>Должник</v>
      </c>
      <c r="F851" s="56"/>
    </row>
    <row r="852" spans="1:6" ht="50.1" customHeight="1" x14ac:dyDescent="0.3">
      <c r="A852" s="60"/>
      <c r="B852" s="60"/>
      <c r="C852" s="60"/>
      <c r="D852" s="56"/>
      <c r="E852" s="26" t="str">
        <f>IF(ISNA(VLOOKUP(C852,'52 COVID'!C:C, 1, FALSE)),"Должник",0)</f>
        <v>Должник</v>
      </c>
      <c r="F852" s="56"/>
    </row>
    <row r="853" spans="1:6" ht="50.1" customHeight="1" x14ac:dyDescent="0.3">
      <c r="A853" s="60"/>
      <c r="B853" s="60"/>
      <c r="C853" s="60"/>
      <c r="D853" s="56"/>
      <c r="E853" s="26" t="str">
        <f>IF(ISNA(VLOOKUP(C853,'52 COVID'!C:C, 1, FALSE)),"Должник",0)</f>
        <v>Должник</v>
      </c>
      <c r="F853" s="56"/>
    </row>
    <row r="854" spans="1:6" ht="50.1" customHeight="1" x14ac:dyDescent="0.3">
      <c r="A854" s="60"/>
      <c r="B854" s="60"/>
      <c r="C854" s="60"/>
      <c r="D854" s="56"/>
      <c r="E854" s="26" t="str">
        <f>IF(ISNA(VLOOKUP(C854,'52 COVID'!C:C, 1, FALSE)),"Должник",0)</f>
        <v>Должник</v>
      </c>
      <c r="F854" s="56"/>
    </row>
    <row r="855" spans="1:6" ht="50.1" customHeight="1" x14ac:dyDescent="0.3">
      <c r="A855" s="60"/>
      <c r="B855" s="60"/>
      <c r="C855" s="60"/>
      <c r="D855" s="56"/>
      <c r="E855" s="26" t="str">
        <f>IF(ISNA(VLOOKUP(C855,'52 COVID'!C:C, 1, FALSE)),"Должник",0)</f>
        <v>Должник</v>
      </c>
      <c r="F855" s="56"/>
    </row>
    <row r="856" spans="1:6" ht="50.1" customHeight="1" x14ac:dyDescent="0.3">
      <c r="A856" s="60"/>
      <c r="B856" s="60"/>
      <c r="C856" s="60"/>
      <c r="D856" s="56"/>
      <c r="E856" s="26" t="str">
        <f>IF(ISNA(VLOOKUP(C856,'52 COVID'!C:C, 1, FALSE)),"Должник",0)</f>
        <v>Должник</v>
      </c>
      <c r="F856" s="56"/>
    </row>
    <row r="857" spans="1:6" ht="50.1" customHeight="1" x14ac:dyDescent="0.3">
      <c r="A857" s="60"/>
      <c r="B857" s="60"/>
      <c r="C857" s="60"/>
      <c r="D857" s="56"/>
      <c r="E857" s="26" t="str">
        <f>IF(ISNA(VLOOKUP(C857,'52 COVID'!C:C, 1, FALSE)),"Должник",0)</f>
        <v>Должник</v>
      </c>
      <c r="F857" s="56"/>
    </row>
    <row r="858" spans="1:6" ht="50.1" customHeight="1" x14ac:dyDescent="0.3">
      <c r="A858" s="60"/>
      <c r="B858" s="60"/>
      <c r="C858" s="60"/>
      <c r="D858" s="56"/>
      <c r="E858" s="26" t="str">
        <f>IF(ISNA(VLOOKUP(C858,'52 COVID'!C:C, 1, FALSE)),"Должник",0)</f>
        <v>Должник</v>
      </c>
      <c r="F858" s="56"/>
    </row>
    <row r="859" spans="1:6" ht="50.1" customHeight="1" x14ac:dyDescent="0.3">
      <c r="A859" s="60"/>
      <c r="B859" s="60"/>
      <c r="C859" s="60"/>
      <c r="D859" s="56"/>
      <c r="E859" s="26" t="str">
        <f>IF(ISNA(VLOOKUP(C859,'52 COVID'!C:C, 1, FALSE)),"Должник",0)</f>
        <v>Должник</v>
      </c>
      <c r="F859" s="56"/>
    </row>
    <row r="860" spans="1:6" ht="50.1" customHeight="1" x14ac:dyDescent="0.3">
      <c r="A860" s="60"/>
      <c r="B860" s="60"/>
      <c r="C860" s="60"/>
      <c r="D860" s="56"/>
      <c r="E860" s="26" t="str">
        <f>IF(ISNA(VLOOKUP(C860,'52 COVID'!C:C, 1, FALSE)),"Должник",0)</f>
        <v>Должник</v>
      </c>
      <c r="F860" s="56"/>
    </row>
    <row r="861" spans="1:6" ht="50.1" customHeight="1" x14ac:dyDescent="0.3">
      <c r="A861" s="60"/>
      <c r="B861" s="60"/>
      <c r="C861" s="60"/>
      <c r="D861" s="56"/>
      <c r="E861" s="26" t="str">
        <f>IF(ISNA(VLOOKUP(C861,'52 COVID'!C:C, 1, FALSE)),"Должник",0)</f>
        <v>Должник</v>
      </c>
      <c r="F861" s="56"/>
    </row>
    <row r="862" spans="1:6" ht="50.1" customHeight="1" x14ac:dyDescent="0.3">
      <c r="A862" s="60"/>
      <c r="B862" s="60"/>
      <c r="C862" s="60"/>
      <c r="D862" s="56"/>
      <c r="E862" s="26" t="str">
        <f>IF(ISNA(VLOOKUP(C862,'52 COVID'!C:C, 1, FALSE)),"Должник",0)</f>
        <v>Должник</v>
      </c>
      <c r="F862" s="56"/>
    </row>
    <row r="863" spans="1:6" ht="50.1" customHeight="1" x14ac:dyDescent="0.3">
      <c r="A863" s="60"/>
      <c r="B863" s="60"/>
      <c r="C863" s="60"/>
      <c r="D863" s="56"/>
      <c r="E863" s="26" t="str">
        <f>IF(ISNA(VLOOKUP(C863,'52 COVID'!C:C, 1, FALSE)),"Должник",0)</f>
        <v>Должник</v>
      </c>
      <c r="F863" s="56"/>
    </row>
    <row r="864" spans="1:6" ht="50.1" customHeight="1" x14ac:dyDescent="0.3">
      <c r="A864" s="60"/>
      <c r="B864" s="60"/>
      <c r="C864" s="60"/>
      <c r="D864" s="56"/>
      <c r="E864" s="26" t="str">
        <f>IF(ISNA(VLOOKUP(C864,'52 COVID'!C:C, 1, FALSE)),"Должник",0)</f>
        <v>Должник</v>
      </c>
      <c r="F864" s="56"/>
    </row>
    <row r="865" spans="1:6" ht="50.1" customHeight="1" x14ac:dyDescent="0.3">
      <c r="A865" s="60"/>
      <c r="B865" s="60"/>
      <c r="C865" s="60"/>
      <c r="D865" s="56"/>
      <c r="E865" s="26" t="str">
        <f>IF(ISNA(VLOOKUP(C865,'52 COVID'!C:C, 1, FALSE)),"Должник",0)</f>
        <v>Должник</v>
      </c>
      <c r="F865" s="56"/>
    </row>
    <row r="866" spans="1:6" ht="50.1" customHeight="1" x14ac:dyDescent="0.3">
      <c r="A866" s="60"/>
      <c r="B866" s="60"/>
      <c r="C866" s="60"/>
      <c r="D866" s="56"/>
      <c r="E866" s="26" t="str">
        <f>IF(ISNA(VLOOKUP(C866,'52 COVID'!C:C, 1, FALSE)),"Должник",0)</f>
        <v>Должник</v>
      </c>
      <c r="F866" s="56"/>
    </row>
    <row r="867" spans="1:6" ht="50.1" customHeight="1" x14ac:dyDescent="0.3">
      <c r="A867" s="60"/>
      <c r="B867" s="60"/>
      <c r="C867" s="60"/>
      <c r="D867" s="56"/>
      <c r="E867" s="26" t="str">
        <f>IF(ISNA(VLOOKUP(C867,'52 COVID'!C:C, 1, FALSE)),"Должник",0)</f>
        <v>Должник</v>
      </c>
      <c r="F867" s="56"/>
    </row>
    <row r="868" spans="1:6" ht="50.1" customHeight="1" x14ac:dyDescent="0.3">
      <c r="A868" s="60"/>
      <c r="B868" s="60"/>
      <c r="C868" s="60"/>
      <c r="D868" s="56"/>
      <c r="E868" s="26" t="str">
        <f>IF(ISNA(VLOOKUP(C868,'52 COVID'!C:C, 1, FALSE)),"Должник",0)</f>
        <v>Должник</v>
      </c>
      <c r="F868" s="56"/>
    </row>
    <row r="869" spans="1:6" ht="50.1" customHeight="1" x14ac:dyDescent="0.3">
      <c r="A869" s="60"/>
      <c r="B869" s="60"/>
      <c r="C869" s="60"/>
      <c r="D869" s="56"/>
      <c r="E869" s="26" t="str">
        <f>IF(ISNA(VLOOKUP(C869,'52 COVID'!C:C, 1, FALSE)),"Должник",0)</f>
        <v>Должник</v>
      </c>
      <c r="F869" s="56"/>
    </row>
    <row r="870" spans="1:6" ht="50.1" customHeight="1" x14ac:dyDescent="0.3">
      <c r="A870" s="60"/>
      <c r="B870" s="60"/>
      <c r="C870" s="60"/>
      <c r="D870" s="56"/>
      <c r="E870" s="26" t="str">
        <f>IF(ISNA(VLOOKUP(C870,'52 COVID'!C:C, 1, FALSE)),"Должник",0)</f>
        <v>Должник</v>
      </c>
      <c r="F870" s="56"/>
    </row>
    <row r="871" spans="1:6" ht="50.1" customHeight="1" x14ac:dyDescent="0.3">
      <c r="A871" s="60"/>
      <c r="B871" s="60"/>
      <c r="C871" s="60"/>
      <c r="D871" s="56"/>
      <c r="E871" s="26" t="str">
        <f>IF(ISNA(VLOOKUP(C871,'52 COVID'!C:C, 1, FALSE)),"Должник",0)</f>
        <v>Должник</v>
      </c>
      <c r="F871" s="56"/>
    </row>
    <row r="872" spans="1:6" ht="50.1" customHeight="1" x14ac:dyDescent="0.3">
      <c r="A872" s="60"/>
      <c r="B872" s="60"/>
      <c r="C872" s="60"/>
      <c r="D872" s="56"/>
      <c r="E872" s="26" t="str">
        <f>IF(ISNA(VLOOKUP(C872,'52 COVID'!C:C, 1, FALSE)),"Должник",0)</f>
        <v>Должник</v>
      </c>
      <c r="F872" s="56"/>
    </row>
    <row r="873" spans="1:6" ht="50.1" customHeight="1" x14ac:dyDescent="0.3">
      <c r="A873" s="60"/>
      <c r="B873" s="60"/>
      <c r="C873" s="60"/>
      <c r="D873" s="56"/>
      <c r="E873" s="26" t="str">
        <f>IF(ISNA(VLOOKUP(C873,'52 COVID'!C:C, 1, FALSE)),"Должник",0)</f>
        <v>Должник</v>
      </c>
      <c r="F873" s="56"/>
    </row>
    <row r="874" spans="1:6" ht="50.1" customHeight="1" x14ac:dyDescent="0.3">
      <c r="A874" s="60"/>
      <c r="B874" s="60"/>
      <c r="C874" s="60"/>
      <c r="D874" s="56"/>
      <c r="E874" s="26" t="str">
        <f>IF(ISNA(VLOOKUP(C874,'52 COVID'!C:C, 1, FALSE)),"Должник",0)</f>
        <v>Должник</v>
      </c>
      <c r="F874" s="56"/>
    </row>
    <row r="875" spans="1:6" ht="50.1" customHeight="1" x14ac:dyDescent="0.3">
      <c r="A875" s="60"/>
      <c r="B875" s="60"/>
      <c r="C875" s="60"/>
      <c r="D875" s="56"/>
      <c r="E875" s="26" t="str">
        <f>IF(ISNA(VLOOKUP(C875,'52 COVID'!C:C, 1, FALSE)),"Должник",0)</f>
        <v>Должник</v>
      </c>
      <c r="F875" s="56"/>
    </row>
    <row r="876" spans="1:6" ht="50.1" customHeight="1" x14ac:dyDescent="0.3">
      <c r="A876" s="60"/>
      <c r="B876" s="60"/>
      <c r="C876" s="60"/>
      <c r="D876" s="56"/>
      <c r="E876" s="26" t="str">
        <f>IF(ISNA(VLOOKUP(C876,'52 COVID'!C:C, 1, FALSE)),"Должник",0)</f>
        <v>Должник</v>
      </c>
      <c r="F876" s="56"/>
    </row>
    <row r="877" spans="1:6" ht="50.1" customHeight="1" x14ac:dyDescent="0.3">
      <c r="A877" s="60"/>
      <c r="B877" s="60"/>
      <c r="C877" s="60"/>
      <c r="D877" s="56"/>
      <c r="E877" s="26" t="str">
        <f>IF(ISNA(VLOOKUP(C877,'52 COVID'!C:C, 1, FALSE)),"Должник",0)</f>
        <v>Должник</v>
      </c>
      <c r="F877" s="56"/>
    </row>
    <row r="878" spans="1:6" ht="50.1" customHeight="1" x14ac:dyDescent="0.3">
      <c r="A878" s="60"/>
      <c r="B878" s="60"/>
      <c r="C878" s="60"/>
      <c r="D878" s="56"/>
      <c r="E878" s="26" t="str">
        <f>IF(ISNA(VLOOKUP(C878,'52 COVID'!C:C, 1, FALSE)),"Должник",0)</f>
        <v>Должник</v>
      </c>
      <c r="F878" s="56"/>
    </row>
    <row r="879" spans="1:6" ht="50.1" customHeight="1" x14ac:dyDescent="0.3">
      <c r="A879" s="60"/>
      <c r="B879" s="60"/>
      <c r="C879" s="60"/>
      <c r="D879" s="56"/>
      <c r="E879" s="26" t="str">
        <f>IF(ISNA(VLOOKUP(C879,'52 COVID'!C:C, 1, FALSE)),"Должник",0)</f>
        <v>Должник</v>
      </c>
      <c r="F879" s="56"/>
    </row>
    <row r="880" spans="1:6" ht="50.1" customHeight="1" x14ac:dyDescent="0.3">
      <c r="A880" s="60"/>
      <c r="B880" s="60"/>
      <c r="C880" s="60"/>
      <c r="D880" s="56"/>
      <c r="E880" s="26" t="str">
        <f>IF(ISNA(VLOOKUP(C880,'52 COVID'!C:C, 1, FALSE)),"Должник",0)</f>
        <v>Должник</v>
      </c>
      <c r="F880" s="56"/>
    </row>
    <row r="881" spans="1:6" ht="50.1" customHeight="1" x14ac:dyDescent="0.3">
      <c r="A881" s="60"/>
      <c r="B881" s="60"/>
      <c r="C881" s="60"/>
      <c r="D881" s="56"/>
      <c r="E881" s="26" t="str">
        <f>IF(ISNA(VLOOKUP(C881,'52 COVID'!C:C, 1, FALSE)),"Должник",0)</f>
        <v>Должник</v>
      </c>
      <c r="F881" s="56"/>
    </row>
    <row r="882" spans="1:6" ht="50.1" customHeight="1" x14ac:dyDescent="0.3">
      <c r="A882" s="60"/>
      <c r="B882" s="60"/>
      <c r="C882" s="60"/>
      <c r="D882" s="56"/>
      <c r="E882" s="26" t="str">
        <f>IF(ISNA(VLOOKUP(C882,'52 COVID'!C:C, 1, FALSE)),"Должник",0)</f>
        <v>Должник</v>
      </c>
      <c r="F882" s="56"/>
    </row>
    <row r="883" spans="1:6" ht="50.1" customHeight="1" x14ac:dyDescent="0.3">
      <c r="A883" s="60"/>
      <c r="B883" s="60"/>
      <c r="C883" s="60"/>
      <c r="D883" s="56"/>
      <c r="E883" s="26" t="str">
        <f>IF(ISNA(VLOOKUP(C883,'52 COVID'!C:C, 1, FALSE)),"Должник",0)</f>
        <v>Должник</v>
      </c>
      <c r="F883" s="56"/>
    </row>
    <row r="884" spans="1:6" ht="50.1" customHeight="1" x14ac:dyDescent="0.3">
      <c r="A884" s="60"/>
      <c r="B884" s="60"/>
      <c r="C884" s="60"/>
      <c r="D884" s="56"/>
      <c r="E884" s="26" t="str">
        <f>IF(ISNA(VLOOKUP(C884,'52 COVID'!C:C, 1, FALSE)),"Должник",0)</f>
        <v>Должник</v>
      </c>
      <c r="F884" s="56"/>
    </row>
    <row r="885" spans="1:6" ht="50.1" customHeight="1" x14ac:dyDescent="0.3">
      <c r="A885" s="60"/>
      <c r="B885" s="60"/>
      <c r="C885" s="60"/>
      <c r="D885" s="56"/>
      <c r="E885" s="26" t="str">
        <f>IF(ISNA(VLOOKUP(C885,'52 COVID'!C:C, 1, FALSE)),"Должник",0)</f>
        <v>Должник</v>
      </c>
      <c r="F885" s="56"/>
    </row>
    <row r="886" spans="1:6" ht="50.1" customHeight="1" x14ac:dyDescent="0.3">
      <c r="A886" s="60"/>
      <c r="B886" s="60"/>
      <c r="C886" s="60"/>
      <c r="D886" s="56"/>
      <c r="E886" s="26" t="str">
        <f>IF(ISNA(VLOOKUP(C886,'52 COVID'!C:C, 1, FALSE)),"Должник",0)</f>
        <v>Должник</v>
      </c>
      <c r="F886" s="56"/>
    </row>
    <row r="887" spans="1:6" ht="50.1" customHeight="1" x14ac:dyDescent="0.3">
      <c r="A887" s="60"/>
      <c r="B887" s="60"/>
      <c r="C887" s="60"/>
      <c r="D887" s="56"/>
      <c r="E887" s="26" t="str">
        <f>IF(ISNA(VLOOKUP(C887,'52 COVID'!C:C, 1, FALSE)),"Должник",0)</f>
        <v>Должник</v>
      </c>
      <c r="F887" s="56"/>
    </row>
    <row r="888" spans="1:6" ht="50.1" customHeight="1" x14ac:dyDescent="0.3">
      <c r="A888" s="60"/>
      <c r="B888" s="60"/>
      <c r="C888" s="60"/>
      <c r="D888" s="56"/>
      <c r="E888" s="26" t="str">
        <f>IF(ISNA(VLOOKUP(C888,'52 COVID'!C:C, 1, FALSE)),"Должник",0)</f>
        <v>Должник</v>
      </c>
      <c r="F888" s="56"/>
    </row>
    <row r="889" spans="1:6" ht="50.1" customHeight="1" x14ac:dyDescent="0.3">
      <c r="A889" s="60"/>
      <c r="B889" s="60"/>
      <c r="C889" s="60"/>
      <c r="D889" s="56"/>
      <c r="E889" s="26" t="str">
        <f>IF(ISNA(VLOOKUP(C889,'52 COVID'!C:C, 1, FALSE)),"Должник",0)</f>
        <v>Должник</v>
      </c>
      <c r="F889" s="56"/>
    </row>
    <row r="890" spans="1:6" ht="50.1" customHeight="1" x14ac:dyDescent="0.3">
      <c r="A890" s="60"/>
      <c r="B890" s="60"/>
      <c r="C890" s="60"/>
      <c r="D890" s="56"/>
      <c r="E890" s="26" t="str">
        <f>IF(ISNA(VLOOKUP(C890,'52 COVID'!C:C, 1, FALSE)),"Должник",0)</f>
        <v>Должник</v>
      </c>
      <c r="F890" s="56"/>
    </row>
    <row r="891" spans="1:6" ht="50.1" customHeight="1" x14ac:dyDescent="0.3">
      <c r="A891" s="60"/>
      <c r="B891" s="60"/>
      <c r="C891" s="60"/>
      <c r="D891" s="56"/>
      <c r="E891" s="26" t="str">
        <f>IF(ISNA(VLOOKUP(C891,'52 COVID'!C:C, 1, FALSE)),"Должник",0)</f>
        <v>Должник</v>
      </c>
      <c r="F891" s="56"/>
    </row>
    <row r="892" spans="1:6" ht="50.1" customHeight="1" x14ac:dyDescent="0.3">
      <c r="A892" s="60"/>
      <c r="B892" s="60"/>
      <c r="C892" s="60"/>
      <c r="D892" s="56"/>
      <c r="E892" s="26" t="str">
        <f>IF(ISNA(VLOOKUP(C892,'52 COVID'!C:C, 1, FALSE)),"Должник",0)</f>
        <v>Должник</v>
      </c>
      <c r="F892" s="56"/>
    </row>
    <row r="893" spans="1:6" ht="50.1" customHeight="1" x14ac:dyDescent="0.3">
      <c r="A893" s="60"/>
      <c r="B893" s="60"/>
      <c r="C893" s="60"/>
      <c r="D893" s="56"/>
      <c r="E893" s="26" t="str">
        <f>IF(ISNA(VLOOKUP(C893,'52 COVID'!C:C, 1, FALSE)),"Должник",0)</f>
        <v>Должник</v>
      </c>
      <c r="F893" s="56"/>
    </row>
    <row r="894" spans="1:6" ht="50.1" customHeight="1" x14ac:dyDescent="0.3">
      <c r="A894" s="60"/>
      <c r="B894" s="60"/>
      <c r="C894" s="60"/>
      <c r="D894" s="56"/>
      <c r="E894" s="26" t="str">
        <f>IF(ISNA(VLOOKUP(C894,'52 COVID'!C:C, 1, FALSE)),"Должник",0)</f>
        <v>Должник</v>
      </c>
      <c r="F894" s="56"/>
    </row>
    <row r="895" spans="1:6" ht="50.1" customHeight="1" x14ac:dyDescent="0.3">
      <c r="A895" s="60"/>
      <c r="B895" s="60"/>
      <c r="C895" s="60"/>
      <c r="D895" s="56"/>
      <c r="E895" s="26" t="str">
        <f>IF(ISNA(VLOOKUP(C895,'52 COVID'!C:C, 1, FALSE)),"Должник",0)</f>
        <v>Должник</v>
      </c>
      <c r="F895" s="56"/>
    </row>
    <row r="896" spans="1:6" ht="50.1" customHeight="1" x14ac:dyDescent="0.3">
      <c r="A896" s="60"/>
      <c r="B896" s="60"/>
      <c r="C896" s="60"/>
      <c r="D896" s="56"/>
      <c r="E896" s="26" t="str">
        <f>IF(ISNA(VLOOKUP(C896,'52 COVID'!C:C, 1, FALSE)),"Должник",0)</f>
        <v>Должник</v>
      </c>
      <c r="F896" s="56"/>
    </row>
    <row r="897" spans="1:6" ht="50.1" customHeight="1" x14ac:dyDescent="0.3">
      <c r="A897" s="60"/>
      <c r="B897" s="60"/>
      <c r="C897" s="60"/>
      <c r="D897" s="56"/>
      <c r="E897" s="26" t="str">
        <f>IF(ISNA(VLOOKUP(C897,'52 COVID'!C:C, 1, FALSE)),"Должник",0)</f>
        <v>Должник</v>
      </c>
      <c r="F897" s="56"/>
    </row>
    <row r="898" spans="1:6" ht="50.1" customHeight="1" x14ac:dyDescent="0.3">
      <c r="A898" s="60"/>
      <c r="B898" s="60"/>
      <c r="C898" s="60"/>
      <c r="D898" s="56"/>
      <c r="E898" s="26" t="str">
        <f>IF(ISNA(VLOOKUP(C898,'52 COVID'!C:C, 1, FALSE)),"Должник",0)</f>
        <v>Должник</v>
      </c>
      <c r="F898" s="56"/>
    </row>
    <row r="899" spans="1:6" ht="50.1" customHeight="1" x14ac:dyDescent="0.3">
      <c r="A899" s="60"/>
      <c r="B899" s="60"/>
      <c r="C899" s="60"/>
      <c r="D899" s="56"/>
      <c r="E899" s="26" t="str">
        <f>IF(ISNA(VLOOKUP(C899,'52 COVID'!C:C, 1, FALSE)),"Должник",0)</f>
        <v>Должник</v>
      </c>
      <c r="F899" s="56"/>
    </row>
    <row r="900" spans="1:6" ht="50.1" customHeight="1" x14ac:dyDescent="0.3">
      <c r="A900" s="60"/>
      <c r="B900" s="60"/>
      <c r="C900" s="60"/>
      <c r="D900" s="56"/>
      <c r="E900" s="26" t="str">
        <f>IF(ISNA(VLOOKUP(C900,'52 COVID'!C:C, 1, FALSE)),"Должник",0)</f>
        <v>Должник</v>
      </c>
      <c r="F900" s="56"/>
    </row>
    <row r="901" spans="1:6" ht="50.1" customHeight="1" x14ac:dyDescent="0.3">
      <c r="A901" s="60"/>
      <c r="B901" s="60"/>
      <c r="C901" s="60"/>
      <c r="D901" s="56"/>
      <c r="E901" s="26" t="str">
        <f>IF(ISNA(VLOOKUP(C901,'52 COVID'!C:C, 1, FALSE)),"Должник",0)</f>
        <v>Должник</v>
      </c>
      <c r="F901" s="56"/>
    </row>
    <row r="902" spans="1:6" ht="50.1" customHeight="1" x14ac:dyDescent="0.3">
      <c r="A902" s="60"/>
      <c r="B902" s="60"/>
      <c r="C902" s="60"/>
      <c r="D902" s="56"/>
      <c r="E902" s="26" t="str">
        <f>IF(ISNA(VLOOKUP(C902,'52 COVID'!C:C, 1, FALSE)),"Должник",0)</f>
        <v>Должник</v>
      </c>
      <c r="F902" s="56"/>
    </row>
    <row r="903" spans="1:6" ht="50.1" customHeight="1" x14ac:dyDescent="0.3">
      <c r="A903" s="60"/>
      <c r="B903" s="60"/>
      <c r="C903" s="60"/>
      <c r="D903" s="56"/>
      <c r="E903" s="26" t="str">
        <f>IF(ISNA(VLOOKUP(C903,'52 COVID'!C:C, 1, FALSE)),"Должник",0)</f>
        <v>Должник</v>
      </c>
      <c r="F903" s="56"/>
    </row>
    <row r="904" spans="1:6" ht="50.1" customHeight="1" x14ac:dyDescent="0.3">
      <c r="A904" s="60"/>
      <c r="B904" s="60"/>
      <c r="C904" s="60"/>
      <c r="D904" s="56"/>
      <c r="E904" s="26" t="str">
        <f>IF(ISNA(VLOOKUP(C904,'52 COVID'!C:C, 1, FALSE)),"Должник",0)</f>
        <v>Должник</v>
      </c>
      <c r="F904" s="56"/>
    </row>
    <row r="905" spans="1:6" ht="50.1" customHeight="1" x14ac:dyDescent="0.3">
      <c r="A905" s="60"/>
      <c r="B905" s="60"/>
      <c r="C905" s="60"/>
      <c r="D905" s="56"/>
      <c r="E905" s="26" t="str">
        <f>IF(ISNA(VLOOKUP(C905,'52 COVID'!C:C, 1, FALSE)),"Должник",0)</f>
        <v>Должник</v>
      </c>
      <c r="F905" s="56"/>
    </row>
    <row r="906" spans="1:6" ht="50.1" customHeight="1" x14ac:dyDescent="0.3">
      <c r="A906" s="60"/>
      <c r="B906" s="60"/>
      <c r="C906" s="60"/>
      <c r="D906" s="56"/>
      <c r="E906" s="26" t="str">
        <f>IF(ISNA(VLOOKUP(C906,'52 COVID'!C:C, 1, FALSE)),"Должник",0)</f>
        <v>Должник</v>
      </c>
      <c r="F906" s="56"/>
    </row>
    <row r="907" spans="1:6" ht="50.1" customHeight="1" x14ac:dyDescent="0.3">
      <c r="A907" s="60"/>
      <c r="B907" s="60"/>
      <c r="C907" s="60"/>
      <c r="D907" s="56"/>
      <c r="E907" s="26" t="str">
        <f>IF(ISNA(VLOOKUP(C907,'52 COVID'!C:C, 1, FALSE)),"Должник",0)</f>
        <v>Должник</v>
      </c>
      <c r="F907" s="56"/>
    </row>
    <row r="908" spans="1:6" ht="50.1" customHeight="1" x14ac:dyDescent="0.3">
      <c r="A908" s="60"/>
      <c r="B908" s="60"/>
      <c r="C908" s="60"/>
      <c r="D908" s="56"/>
      <c r="E908" s="26" t="str">
        <f>IF(ISNA(VLOOKUP(C908,'52 COVID'!C:C, 1, FALSE)),"Должник",0)</f>
        <v>Должник</v>
      </c>
      <c r="F908" s="56"/>
    </row>
    <row r="909" spans="1:6" ht="50.1" customHeight="1" x14ac:dyDescent="0.3">
      <c r="A909" s="60"/>
      <c r="B909" s="60"/>
      <c r="C909" s="60"/>
      <c r="D909" s="56"/>
      <c r="E909" s="26" t="str">
        <f>IF(ISNA(VLOOKUP(C909,'52 COVID'!C:C, 1, FALSE)),"Должник",0)</f>
        <v>Должник</v>
      </c>
      <c r="F909" s="56"/>
    </row>
    <row r="910" spans="1:6" ht="50.1" customHeight="1" x14ac:dyDescent="0.3">
      <c r="A910" s="60"/>
      <c r="B910" s="60"/>
      <c r="C910" s="60"/>
      <c r="D910" s="56"/>
      <c r="E910" s="26" t="str">
        <f>IF(ISNA(VLOOKUP(C910,'52 COVID'!C:C, 1, FALSE)),"Должник",0)</f>
        <v>Должник</v>
      </c>
      <c r="F910" s="56"/>
    </row>
    <row r="911" spans="1:6" ht="50.1" customHeight="1" x14ac:dyDescent="0.3">
      <c r="A911" s="60"/>
      <c r="B911" s="60"/>
      <c r="C911" s="60"/>
      <c r="D911" s="56"/>
      <c r="E911" s="26" t="str">
        <f>IF(ISNA(VLOOKUP(C911,'52 COVID'!C:C, 1, FALSE)),"Должник",0)</f>
        <v>Должник</v>
      </c>
      <c r="F911" s="56"/>
    </row>
    <row r="912" spans="1:6" ht="50.1" customHeight="1" x14ac:dyDescent="0.3">
      <c r="A912" s="60"/>
      <c r="B912" s="60"/>
      <c r="C912" s="60"/>
      <c r="D912" s="56"/>
      <c r="E912" s="26" t="str">
        <f>IF(ISNA(VLOOKUP(C912,'52 COVID'!C:C, 1, FALSE)),"Должник",0)</f>
        <v>Должник</v>
      </c>
      <c r="F912" s="56"/>
    </row>
    <row r="913" spans="1:6" ht="50.1" customHeight="1" x14ac:dyDescent="0.3">
      <c r="A913" s="60"/>
      <c r="B913" s="60"/>
      <c r="C913" s="60"/>
      <c r="D913" s="56"/>
      <c r="E913" s="26" t="str">
        <f>IF(ISNA(VLOOKUP(C913,'52 COVID'!C:C, 1, FALSE)),"Должник",0)</f>
        <v>Должник</v>
      </c>
      <c r="F913" s="56"/>
    </row>
    <row r="914" spans="1:6" ht="50.1" customHeight="1" x14ac:dyDescent="0.3">
      <c r="A914" s="60"/>
      <c r="B914" s="60"/>
      <c r="C914" s="60"/>
      <c r="D914" s="56"/>
      <c r="E914" s="26" t="str">
        <f>IF(ISNA(VLOOKUP(C914,'52 COVID'!C:C, 1, FALSE)),"Должник",0)</f>
        <v>Должник</v>
      </c>
      <c r="F914" s="56"/>
    </row>
    <row r="915" spans="1:6" ht="50.1" customHeight="1" x14ac:dyDescent="0.3">
      <c r="A915" s="60"/>
      <c r="B915" s="60"/>
      <c r="C915" s="60"/>
      <c r="D915" s="56"/>
      <c r="E915" s="26" t="str">
        <f>IF(ISNA(VLOOKUP(C915,'52 COVID'!C:C, 1, FALSE)),"Должник",0)</f>
        <v>Должник</v>
      </c>
      <c r="F915" s="56"/>
    </row>
    <row r="916" spans="1:6" ht="50.1" customHeight="1" x14ac:dyDescent="0.3">
      <c r="A916" s="60"/>
      <c r="B916" s="60"/>
      <c r="C916" s="60"/>
      <c r="D916" s="56"/>
      <c r="E916" s="26" t="str">
        <f>IF(ISNA(VLOOKUP(C916,'52 COVID'!C:C, 1, FALSE)),"Должник",0)</f>
        <v>Должник</v>
      </c>
      <c r="F916" s="56"/>
    </row>
    <row r="917" spans="1:6" ht="50.1" customHeight="1" x14ac:dyDescent="0.3">
      <c r="A917" s="60"/>
      <c r="B917" s="60"/>
      <c r="C917" s="60"/>
      <c r="D917" s="56"/>
      <c r="E917" s="26" t="str">
        <f>IF(ISNA(VLOOKUP(C917,'52 COVID'!C:C, 1, FALSE)),"Должник",0)</f>
        <v>Должник</v>
      </c>
      <c r="F917" s="56"/>
    </row>
    <row r="918" spans="1:6" ht="50.1" customHeight="1" x14ac:dyDescent="0.3">
      <c r="A918" s="60"/>
      <c r="B918" s="60"/>
      <c r="C918" s="60"/>
      <c r="D918" s="56"/>
      <c r="E918" s="26" t="str">
        <f>IF(ISNA(VLOOKUP(C918,'52 COVID'!C:C, 1, FALSE)),"Должник",0)</f>
        <v>Должник</v>
      </c>
      <c r="F918" s="56"/>
    </row>
    <row r="919" spans="1:6" ht="50.1" customHeight="1" x14ac:dyDescent="0.3">
      <c r="A919" s="60"/>
      <c r="B919" s="60"/>
      <c r="C919" s="60"/>
      <c r="D919" s="56"/>
      <c r="E919" s="26" t="str">
        <f>IF(ISNA(VLOOKUP(C919,'52 COVID'!C:C, 1, FALSE)),"Должник",0)</f>
        <v>Должник</v>
      </c>
      <c r="F919" s="56"/>
    </row>
    <row r="920" spans="1:6" ht="50.1" customHeight="1" x14ac:dyDescent="0.3">
      <c r="A920" s="60"/>
      <c r="B920" s="60"/>
      <c r="C920" s="60"/>
      <c r="D920" s="56"/>
      <c r="E920" s="26" t="str">
        <f>IF(ISNA(VLOOKUP(C920,'52 COVID'!C:C, 1, FALSE)),"Должник",0)</f>
        <v>Должник</v>
      </c>
      <c r="F920" s="56"/>
    </row>
    <row r="921" spans="1:6" ht="50.1" customHeight="1" x14ac:dyDescent="0.3">
      <c r="A921" s="60"/>
      <c r="B921" s="60"/>
      <c r="C921" s="60"/>
      <c r="D921" s="56"/>
      <c r="E921" s="26" t="str">
        <f>IF(ISNA(VLOOKUP(C921,'52 COVID'!C:C, 1, FALSE)),"Должник",0)</f>
        <v>Должник</v>
      </c>
      <c r="F921" s="56"/>
    </row>
    <row r="922" spans="1:6" ht="50.1" customHeight="1" x14ac:dyDescent="0.3">
      <c r="A922" s="60"/>
      <c r="B922" s="60"/>
      <c r="C922" s="60"/>
      <c r="D922" s="56"/>
      <c r="E922" s="26" t="str">
        <f>IF(ISNA(VLOOKUP(C922,'52 COVID'!C:C, 1, FALSE)),"Должник",0)</f>
        <v>Должник</v>
      </c>
      <c r="F922" s="56"/>
    </row>
    <row r="923" spans="1:6" ht="50.1" customHeight="1" x14ac:dyDescent="0.3">
      <c r="A923" s="60"/>
      <c r="B923" s="60"/>
      <c r="C923" s="60"/>
      <c r="D923" s="56"/>
      <c r="E923" s="26" t="str">
        <f>IF(ISNA(VLOOKUP(C923,'52 COVID'!C:C, 1, FALSE)),"Должник",0)</f>
        <v>Должник</v>
      </c>
      <c r="F923" s="56"/>
    </row>
    <row r="924" spans="1:6" ht="50.1" customHeight="1" x14ac:dyDescent="0.3">
      <c r="A924" s="60"/>
      <c r="B924" s="60"/>
      <c r="C924" s="60"/>
      <c r="D924" s="56"/>
      <c r="E924" s="26" t="str">
        <f>IF(ISNA(VLOOKUP(C924,'52 COVID'!C:C, 1, FALSE)),"Должник",0)</f>
        <v>Должник</v>
      </c>
      <c r="F924" s="56"/>
    </row>
    <row r="925" spans="1:6" ht="50.1" customHeight="1" x14ac:dyDescent="0.3">
      <c r="A925" s="60"/>
      <c r="B925" s="60"/>
      <c r="C925" s="60"/>
      <c r="D925" s="56"/>
      <c r="E925" s="26" t="str">
        <f>IF(ISNA(VLOOKUP(C925,'52 COVID'!C:C, 1, FALSE)),"Должник",0)</f>
        <v>Должник</v>
      </c>
      <c r="F925" s="56"/>
    </row>
    <row r="926" spans="1:6" ht="50.1" customHeight="1" x14ac:dyDescent="0.3">
      <c r="A926" s="60"/>
      <c r="B926" s="60"/>
      <c r="C926" s="60"/>
      <c r="D926" s="56"/>
      <c r="E926" s="26" t="str">
        <f>IF(ISNA(VLOOKUP(C926,'52 COVID'!C:C, 1, FALSE)),"Должник",0)</f>
        <v>Должник</v>
      </c>
      <c r="F926" s="56"/>
    </row>
    <row r="927" spans="1:6" ht="50.1" customHeight="1" x14ac:dyDescent="0.3">
      <c r="A927" s="60"/>
      <c r="B927" s="60"/>
      <c r="C927" s="60"/>
      <c r="D927" s="56"/>
      <c r="E927" s="26" t="str">
        <f>IF(ISNA(VLOOKUP(C927,'52 COVID'!C:C, 1, FALSE)),"Должник",0)</f>
        <v>Должник</v>
      </c>
      <c r="F927" s="56"/>
    </row>
    <row r="928" spans="1:6" ht="50.1" customHeight="1" x14ac:dyDescent="0.3">
      <c r="A928" s="60"/>
      <c r="B928" s="60"/>
      <c r="C928" s="60"/>
      <c r="D928" s="56"/>
      <c r="E928" s="26" t="str">
        <f>IF(ISNA(VLOOKUP(C928,'52 COVID'!C:C, 1, FALSE)),"Должник",0)</f>
        <v>Должник</v>
      </c>
      <c r="F928" s="56"/>
    </row>
    <row r="929" spans="1:6" ht="50.1" customHeight="1" x14ac:dyDescent="0.3">
      <c r="A929" s="60"/>
      <c r="B929" s="60"/>
      <c r="C929" s="60"/>
      <c r="D929" s="56"/>
      <c r="E929" s="26" t="str">
        <f>IF(ISNA(VLOOKUP(C929,'52 COVID'!C:C, 1, FALSE)),"Должник",0)</f>
        <v>Должник</v>
      </c>
      <c r="F929" s="56"/>
    </row>
    <row r="930" spans="1:6" ht="50.1" customHeight="1" x14ac:dyDescent="0.3">
      <c r="A930" s="60"/>
      <c r="B930" s="60"/>
      <c r="C930" s="60"/>
      <c r="D930" s="56"/>
      <c r="E930" s="26" t="str">
        <f>IF(ISNA(VLOOKUP(C930,'52 COVID'!C:C, 1, FALSE)),"Должник",0)</f>
        <v>Должник</v>
      </c>
      <c r="F930" s="56"/>
    </row>
    <row r="931" spans="1:6" ht="50.1" customHeight="1" x14ac:dyDescent="0.3">
      <c r="A931" s="60"/>
      <c r="B931" s="60"/>
      <c r="C931" s="60"/>
      <c r="D931" s="56"/>
      <c r="E931" s="26" t="str">
        <f>IF(ISNA(VLOOKUP(C931,'52 COVID'!C:C, 1, FALSE)),"Должник",0)</f>
        <v>Должник</v>
      </c>
      <c r="F931" s="56"/>
    </row>
    <row r="932" spans="1:6" ht="50.1" customHeight="1" x14ac:dyDescent="0.3">
      <c r="A932" s="60"/>
      <c r="B932" s="60"/>
      <c r="C932" s="60"/>
      <c r="D932" s="56"/>
      <c r="E932" s="26" t="str">
        <f>IF(ISNA(VLOOKUP(C932,'52 COVID'!C:C, 1, FALSE)),"Должник",0)</f>
        <v>Должник</v>
      </c>
      <c r="F932" s="56"/>
    </row>
    <row r="933" spans="1:6" ht="50.1" customHeight="1" x14ac:dyDescent="0.3">
      <c r="A933" s="60"/>
      <c r="B933" s="60"/>
      <c r="C933" s="60"/>
      <c r="D933" s="56"/>
      <c r="E933" s="26" t="str">
        <f>IF(ISNA(VLOOKUP(C933,'52 COVID'!C:C, 1, FALSE)),"Должник",0)</f>
        <v>Должник</v>
      </c>
      <c r="F933" s="56"/>
    </row>
    <row r="934" spans="1:6" ht="50.1" customHeight="1" x14ac:dyDescent="0.3">
      <c r="A934" s="60"/>
      <c r="B934" s="60"/>
      <c r="C934" s="60"/>
      <c r="D934" s="56"/>
      <c r="E934" s="26" t="str">
        <f>IF(ISNA(VLOOKUP(C934,'52 COVID'!C:C, 1, FALSE)),"Должник",0)</f>
        <v>Должник</v>
      </c>
      <c r="F934" s="56"/>
    </row>
    <row r="935" spans="1:6" ht="50.1" customHeight="1" x14ac:dyDescent="0.3">
      <c r="A935" s="60"/>
      <c r="B935" s="60"/>
      <c r="C935" s="60"/>
      <c r="D935" s="56"/>
      <c r="E935" s="26" t="str">
        <f>IF(ISNA(VLOOKUP(C935,'52 COVID'!C:C, 1, FALSE)),"Должник",0)</f>
        <v>Должник</v>
      </c>
      <c r="F935" s="56"/>
    </row>
    <row r="936" spans="1:6" ht="50.1" customHeight="1" x14ac:dyDescent="0.3">
      <c r="A936" s="60"/>
      <c r="B936" s="60"/>
      <c r="C936" s="60"/>
      <c r="D936" s="56"/>
      <c r="E936" s="26" t="str">
        <f>IF(ISNA(VLOOKUP(C936,'52 COVID'!C:C, 1, FALSE)),"Должник",0)</f>
        <v>Должник</v>
      </c>
      <c r="F936" s="56"/>
    </row>
    <row r="937" spans="1:6" ht="50.1" customHeight="1" x14ac:dyDescent="0.3">
      <c r="A937" s="60"/>
      <c r="B937" s="60"/>
      <c r="C937" s="60"/>
      <c r="D937" s="56"/>
      <c r="E937" s="26" t="str">
        <f>IF(ISNA(VLOOKUP(C937,'52 COVID'!C:C, 1, FALSE)),"Должник",0)</f>
        <v>Должник</v>
      </c>
      <c r="F937" s="56"/>
    </row>
    <row r="938" spans="1:6" ht="50.1" customHeight="1" x14ac:dyDescent="0.3">
      <c r="A938" s="60"/>
      <c r="B938" s="60"/>
      <c r="C938" s="60"/>
      <c r="D938" s="56"/>
      <c r="E938" s="26" t="str">
        <f>IF(ISNA(VLOOKUP(C938,'52 COVID'!C:C, 1, FALSE)),"Должник",0)</f>
        <v>Должник</v>
      </c>
      <c r="F938" s="56"/>
    </row>
    <row r="939" spans="1:6" ht="50.1" customHeight="1" x14ac:dyDescent="0.3">
      <c r="A939" s="60"/>
      <c r="B939" s="60"/>
      <c r="C939" s="60"/>
      <c r="D939" s="56"/>
      <c r="E939" s="26" t="str">
        <f>IF(ISNA(VLOOKUP(C939,'52 COVID'!C:C, 1, FALSE)),"Должник",0)</f>
        <v>Должник</v>
      </c>
      <c r="F939" s="56"/>
    </row>
    <row r="940" spans="1:6" ht="50.1" customHeight="1" x14ac:dyDescent="0.3">
      <c r="A940" s="60"/>
      <c r="B940" s="60"/>
      <c r="C940" s="60"/>
      <c r="D940" s="56"/>
      <c r="E940" s="26" t="str">
        <f>IF(ISNA(VLOOKUP(C940,'52 COVID'!C:C, 1, FALSE)),"Должник",0)</f>
        <v>Должник</v>
      </c>
      <c r="F940" s="56"/>
    </row>
    <row r="941" spans="1:6" ht="50.1" customHeight="1" x14ac:dyDescent="0.3">
      <c r="A941" s="60"/>
      <c r="B941" s="60"/>
      <c r="C941" s="60"/>
      <c r="D941" s="56"/>
      <c r="E941" s="26" t="str">
        <f>IF(ISNA(VLOOKUP(C941,'52 COVID'!C:C, 1, FALSE)),"Должник",0)</f>
        <v>Должник</v>
      </c>
      <c r="F941" s="56"/>
    </row>
    <row r="942" spans="1:6" ht="50.1" customHeight="1" x14ac:dyDescent="0.3">
      <c r="A942" s="60"/>
      <c r="B942" s="60"/>
      <c r="C942" s="60"/>
      <c r="D942" s="56"/>
      <c r="E942" s="26" t="str">
        <f>IF(ISNA(VLOOKUP(C942,'52 COVID'!C:C, 1, FALSE)),"Должник",0)</f>
        <v>Должник</v>
      </c>
      <c r="F942" s="56"/>
    </row>
    <row r="943" spans="1:6" ht="50.1" customHeight="1" x14ac:dyDescent="0.3">
      <c r="A943" s="60"/>
      <c r="B943" s="60"/>
      <c r="C943" s="60"/>
      <c r="D943" s="56"/>
      <c r="E943" s="26" t="str">
        <f>IF(ISNA(VLOOKUP(C943,'52 COVID'!C:C, 1, FALSE)),"Должник",0)</f>
        <v>Должник</v>
      </c>
      <c r="F943" s="56"/>
    </row>
    <row r="944" spans="1:6" ht="50.1" customHeight="1" x14ac:dyDescent="0.3">
      <c r="A944" s="60"/>
      <c r="B944" s="60"/>
      <c r="C944" s="60"/>
      <c r="D944" s="56"/>
      <c r="E944" s="26" t="str">
        <f>IF(ISNA(VLOOKUP(C944,'52 COVID'!C:C, 1, FALSE)),"Должник",0)</f>
        <v>Должник</v>
      </c>
      <c r="F944" s="56"/>
    </row>
    <row r="945" spans="1:6" ht="50.1" customHeight="1" x14ac:dyDescent="0.3">
      <c r="A945" s="60"/>
      <c r="B945" s="60"/>
      <c r="C945" s="60"/>
      <c r="D945" s="56"/>
      <c r="E945" s="26" t="str">
        <f>IF(ISNA(VLOOKUP(C945,'52 COVID'!C:C, 1, FALSE)),"Должник",0)</f>
        <v>Должник</v>
      </c>
      <c r="F945" s="56"/>
    </row>
    <row r="946" spans="1:6" ht="50.1" customHeight="1" x14ac:dyDescent="0.3">
      <c r="A946" s="60"/>
      <c r="B946" s="60"/>
      <c r="C946" s="60"/>
      <c r="D946" s="56"/>
      <c r="E946" s="26" t="str">
        <f>IF(ISNA(VLOOKUP(C946,'52 COVID'!C:C, 1, FALSE)),"Должник",0)</f>
        <v>Должник</v>
      </c>
      <c r="F946" s="56"/>
    </row>
    <row r="947" spans="1:6" ht="50.1" customHeight="1" x14ac:dyDescent="0.3">
      <c r="A947" s="60"/>
      <c r="B947" s="60"/>
      <c r="C947" s="60"/>
      <c r="D947" s="56"/>
      <c r="E947" s="26" t="str">
        <f>IF(ISNA(VLOOKUP(C947,'52 COVID'!C:C, 1, FALSE)),"Должник",0)</f>
        <v>Должник</v>
      </c>
      <c r="F947" s="56"/>
    </row>
    <row r="948" spans="1:6" ht="50.1" customHeight="1" x14ac:dyDescent="0.3">
      <c r="A948" s="60"/>
      <c r="B948" s="60"/>
      <c r="C948" s="60"/>
      <c r="D948" s="56"/>
      <c r="E948" s="26" t="str">
        <f>IF(ISNA(VLOOKUP(C948,'52 COVID'!C:C, 1, FALSE)),"Должник",0)</f>
        <v>Должник</v>
      </c>
      <c r="F948" s="56"/>
    </row>
    <row r="949" spans="1:6" ht="50.1" customHeight="1" x14ac:dyDescent="0.3">
      <c r="A949" s="60"/>
      <c r="B949" s="60"/>
      <c r="C949" s="60"/>
      <c r="D949" s="56"/>
      <c r="E949" s="26" t="str">
        <f>IF(ISNA(VLOOKUP(C949,'52 COVID'!C:C, 1, FALSE)),"Должник",0)</f>
        <v>Должник</v>
      </c>
      <c r="F949" s="56"/>
    </row>
    <row r="950" spans="1:6" ht="50.1" customHeight="1" x14ac:dyDescent="0.3">
      <c r="A950" s="60"/>
      <c r="B950" s="60"/>
      <c r="C950" s="60"/>
      <c r="D950" s="56"/>
      <c r="E950" s="26" t="str">
        <f>IF(ISNA(VLOOKUP(C950,'52 COVID'!C:C, 1, FALSE)),"Должник",0)</f>
        <v>Должник</v>
      </c>
      <c r="F950" s="56"/>
    </row>
    <row r="951" spans="1:6" ht="50.1" customHeight="1" x14ac:dyDescent="0.3">
      <c r="A951" s="60"/>
      <c r="B951" s="60"/>
      <c r="C951" s="60"/>
      <c r="D951" s="56"/>
      <c r="E951" s="26" t="str">
        <f>IF(ISNA(VLOOKUP(C951,'52 COVID'!C:C, 1, FALSE)),"Должник",0)</f>
        <v>Должник</v>
      </c>
      <c r="F951" s="56"/>
    </row>
    <row r="952" spans="1:6" ht="50.1" customHeight="1" x14ac:dyDescent="0.3">
      <c r="A952" s="60"/>
      <c r="B952" s="60"/>
      <c r="C952" s="60"/>
      <c r="D952" s="56"/>
      <c r="E952" s="26" t="str">
        <f>IF(ISNA(VLOOKUP(C952,'52 COVID'!C:C, 1, FALSE)),"Должник",0)</f>
        <v>Должник</v>
      </c>
      <c r="F952" s="56"/>
    </row>
    <row r="953" spans="1:6" ht="50.1" customHeight="1" x14ac:dyDescent="0.3">
      <c r="A953" s="60"/>
      <c r="B953" s="60"/>
      <c r="C953" s="60"/>
      <c r="D953" s="56"/>
      <c r="E953" s="26" t="str">
        <f>IF(ISNA(VLOOKUP(C953,'52 COVID'!C:C, 1, FALSE)),"Должник",0)</f>
        <v>Должник</v>
      </c>
      <c r="F953" s="56"/>
    </row>
    <row r="954" spans="1:6" ht="50.1" customHeight="1" x14ac:dyDescent="0.3">
      <c r="A954" s="60"/>
      <c r="B954" s="60"/>
      <c r="C954" s="60"/>
      <c r="D954" s="56"/>
      <c r="E954" s="26" t="str">
        <f>IF(ISNA(VLOOKUP(C954,'52 COVID'!C:C, 1, FALSE)),"Должник",0)</f>
        <v>Должник</v>
      </c>
      <c r="F954" s="56"/>
    </row>
    <row r="955" spans="1:6" ht="50.1" customHeight="1" x14ac:dyDescent="0.3">
      <c r="A955" s="60"/>
      <c r="B955" s="60"/>
      <c r="C955" s="60"/>
      <c r="D955" s="56"/>
      <c r="E955" s="26" t="str">
        <f>IF(ISNA(VLOOKUP(C955,'52 COVID'!C:C, 1, FALSE)),"Должник",0)</f>
        <v>Должник</v>
      </c>
      <c r="F955" s="56"/>
    </row>
    <row r="956" spans="1:6" ht="50.1" customHeight="1" x14ac:dyDescent="0.3">
      <c r="A956" s="60"/>
      <c r="B956" s="60"/>
      <c r="C956" s="60"/>
      <c r="D956" s="56"/>
      <c r="E956" s="26" t="str">
        <f>IF(ISNA(VLOOKUP(C956,'52 COVID'!C:C, 1, FALSE)),"Должник",0)</f>
        <v>Должник</v>
      </c>
      <c r="F956" s="56"/>
    </row>
    <row r="957" spans="1:6" ht="50.1" customHeight="1" x14ac:dyDescent="0.3">
      <c r="A957" s="60"/>
      <c r="B957" s="60"/>
      <c r="C957" s="60"/>
      <c r="D957" s="56"/>
      <c r="E957" s="26" t="str">
        <f>IF(ISNA(VLOOKUP(C957,'52 COVID'!C:C, 1, FALSE)),"Должник",0)</f>
        <v>Должник</v>
      </c>
      <c r="F957" s="56"/>
    </row>
    <row r="958" spans="1:6" ht="50.1" customHeight="1" x14ac:dyDescent="0.3">
      <c r="A958" s="60"/>
      <c r="B958" s="60"/>
      <c r="C958" s="60"/>
      <c r="D958" s="56"/>
      <c r="E958" s="26" t="str">
        <f>IF(ISNA(VLOOKUP(C958,'52 COVID'!C:C, 1, FALSE)),"Должник",0)</f>
        <v>Должник</v>
      </c>
      <c r="F958" s="56"/>
    </row>
    <row r="959" spans="1:6" ht="50.1" customHeight="1" x14ac:dyDescent="0.3">
      <c r="A959" s="60"/>
      <c r="B959" s="60"/>
      <c r="C959" s="60"/>
      <c r="D959" s="56"/>
      <c r="E959" s="26" t="str">
        <f>IF(ISNA(VLOOKUP(C959,'52 COVID'!C:C, 1, FALSE)),"Должник",0)</f>
        <v>Должник</v>
      </c>
      <c r="F959" s="56"/>
    </row>
    <row r="960" spans="1:6" ht="50.1" customHeight="1" x14ac:dyDescent="0.3">
      <c r="A960" s="60"/>
      <c r="B960" s="60"/>
      <c r="C960" s="60"/>
      <c r="D960" s="56"/>
      <c r="E960" s="26" t="str">
        <f>IF(ISNA(VLOOKUP(C960,'52 COVID'!C:C, 1, FALSE)),"Должник",0)</f>
        <v>Должник</v>
      </c>
      <c r="F960" s="56"/>
    </row>
    <row r="961" spans="1:6" ht="50.1" customHeight="1" x14ac:dyDescent="0.3">
      <c r="A961" s="60"/>
      <c r="B961" s="60"/>
      <c r="C961" s="60"/>
      <c r="D961" s="56"/>
      <c r="E961" s="26" t="str">
        <f>IF(ISNA(VLOOKUP(C961,'52 COVID'!C:C, 1, FALSE)),"Должник",0)</f>
        <v>Должник</v>
      </c>
      <c r="F961" s="56"/>
    </row>
    <row r="962" spans="1:6" ht="50.1" customHeight="1" x14ac:dyDescent="0.3">
      <c r="A962" s="60"/>
      <c r="B962" s="60"/>
      <c r="C962" s="60"/>
      <c r="D962" s="56"/>
      <c r="E962" s="26" t="str">
        <f>IF(ISNA(VLOOKUP(C962,'52 COVID'!C:C, 1, FALSE)),"Должник",0)</f>
        <v>Должник</v>
      </c>
      <c r="F962" s="56"/>
    </row>
    <row r="963" spans="1:6" ht="50.1" customHeight="1" x14ac:dyDescent="0.3">
      <c r="A963" s="60"/>
      <c r="B963" s="60"/>
      <c r="C963" s="60"/>
      <c r="D963" s="56"/>
      <c r="E963" s="26" t="str">
        <f>IF(ISNA(VLOOKUP(C963,'52 COVID'!C:C, 1, FALSE)),"Должник",0)</f>
        <v>Должник</v>
      </c>
      <c r="F963" s="56"/>
    </row>
    <row r="964" spans="1:6" ht="50.1" customHeight="1" x14ac:dyDescent="0.3">
      <c r="A964" s="60"/>
      <c r="B964" s="60"/>
      <c r="C964" s="60"/>
      <c r="D964" s="56"/>
      <c r="E964" s="26" t="str">
        <f>IF(ISNA(VLOOKUP(C964,'52 COVID'!C:C, 1, FALSE)),"Должник",0)</f>
        <v>Должник</v>
      </c>
      <c r="F964" s="56"/>
    </row>
    <row r="965" spans="1:6" ht="50.1" customHeight="1" x14ac:dyDescent="0.3">
      <c r="A965" s="60"/>
      <c r="B965" s="60"/>
      <c r="C965" s="60"/>
      <c r="D965" s="56"/>
      <c r="E965" s="26" t="str">
        <f>IF(ISNA(VLOOKUP(C965,'52 COVID'!C:C, 1, FALSE)),"Должник",0)</f>
        <v>Должник</v>
      </c>
      <c r="F965" s="56"/>
    </row>
    <row r="966" spans="1:6" ht="50.1" customHeight="1" x14ac:dyDescent="0.3">
      <c r="A966" s="60"/>
      <c r="B966" s="60"/>
      <c r="C966" s="60"/>
      <c r="D966" s="56"/>
      <c r="E966" s="26" t="str">
        <f>IF(ISNA(VLOOKUP(C966,'52 COVID'!C:C, 1, FALSE)),"Должник",0)</f>
        <v>Должник</v>
      </c>
      <c r="F966" s="56"/>
    </row>
    <row r="967" spans="1:6" ht="50.1" customHeight="1" x14ac:dyDescent="0.3">
      <c r="A967" s="60"/>
      <c r="B967" s="60"/>
      <c r="C967" s="60"/>
      <c r="D967" s="56"/>
      <c r="E967" s="26" t="str">
        <f>IF(ISNA(VLOOKUP(C967,'52 COVID'!C:C, 1, FALSE)),"Должник",0)</f>
        <v>Должник</v>
      </c>
      <c r="F967" s="56"/>
    </row>
    <row r="968" spans="1:6" ht="50.1" customHeight="1" x14ac:dyDescent="0.3">
      <c r="A968" s="60"/>
      <c r="B968" s="60"/>
      <c r="C968" s="60"/>
      <c r="D968" s="56"/>
      <c r="E968" s="26" t="str">
        <f>IF(ISNA(VLOOKUP(C968,'52 COVID'!C:C, 1, FALSE)),"Должник",0)</f>
        <v>Должник</v>
      </c>
      <c r="F968" s="56"/>
    </row>
    <row r="969" spans="1:6" ht="50.1" customHeight="1" x14ac:dyDescent="0.3">
      <c r="A969" s="60"/>
      <c r="B969" s="60"/>
      <c r="C969" s="60"/>
      <c r="D969" s="56"/>
      <c r="E969" s="26" t="str">
        <f>IF(ISNA(VLOOKUP(C969,'52 COVID'!C:C, 1, FALSE)),"Должник",0)</f>
        <v>Должник</v>
      </c>
      <c r="F969" s="56"/>
    </row>
    <row r="970" spans="1:6" ht="50.1" customHeight="1" x14ac:dyDescent="0.3">
      <c r="A970" s="60"/>
      <c r="B970" s="60"/>
      <c r="C970" s="60"/>
      <c r="D970" s="56"/>
      <c r="E970" s="26" t="str">
        <f>IF(ISNA(VLOOKUP(C970,'52 COVID'!C:C, 1, FALSE)),"Должник",0)</f>
        <v>Должник</v>
      </c>
      <c r="F970" s="56"/>
    </row>
    <row r="971" spans="1:6" ht="50.1" customHeight="1" x14ac:dyDescent="0.3">
      <c r="A971" s="60"/>
      <c r="B971" s="60"/>
      <c r="C971" s="60"/>
      <c r="D971" s="56"/>
      <c r="E971" s="26" t="str">
        <f>IF(ISNA(VLOOKUP(C971,'52 COVID'!C:C, 1, FALSE)),"Должник",0)</f>
        <v>Должник</v>
      </c>
      <c r="F971" s="56"/>
    </row>
    <row r="972" spans="1:6" ht="50.1" customHeight="1" x14ac:dyDescent="0.3">
      <c r="A972" s="60"/>
      <c r="B972" s="60"/>
      <c r="C972" s="60"/>
      <c r="D972" s="56"/>
      <c r="E972" s="26" t="str">
        <f>IF(ISNA(VLOOKUP(C972,'52 COVID'!C:C, 1, FALSE)),"Должник",0)</f>
        <v>Должник</v>
      </c>
      <c r="F972" s="56"/>
    </row>
    <row r="973" spans="1:6" ht="50.1" customHeight="1" x14ac:dyDescent="0.3">
      <c r="A973" s="60"/>
      <c r="B973" s="60"/>
      <c r="C973" s="60"/>
      <c r="D973" s="56"/>
      <c r="E973" s="26" t="str">
        <f>IF(ISNA(VLOOKUP(C973,'52 COVID'!C:C, 1, FALSE)),"Должник",0)</f>
        <v>Должник</v>
      </c>
      <c r="F973" s="56"/>
    </row>
    <row r="974" spans="1:6" ht="50.1" customHeight="1" x14ac:dyDescent="0.3">
      <c r="A974" s="60"/>
      <c r="B974" s="60"/>
      <c r="C974" s="60"/>
      <c r="D974" s="56"/>
      <c r="E974" s="26" t="str">
        <f>IF(ISNA(VLOOKUP(C974,'52 COVID'!C:C, 1, FALSE)),"Должник",0)</f>
        <v>Должник</v>
      </c>
      <c r="F974" s="56"/>
    </row>
    <row r="975" spans="1:6" ht="50.1" customHeight="1" x14ac:dyDescent="0.3">
      <c r="A975" s="60"/>
      <c r="B975" s="60"/>
      <c r="C975" s="60"/>
      <c r="D975" s="56"/>
      <c r="E975" s="26" t="str">
        <f>IF(ISNA(VLOOKUP(C975,'52 COVID'!C:C, 1, FALSE)),"Должник",0)</f>
        <v>Должник</v>
      </c>
      <c r="F975" s="56"/>
    </row>
    <row r="976" spans="1:6" ht="50.1" customHeight="1" x14ac:dyDescent="0.3">
      <c r="A976" s="60"/>
      <c r="B976" s="60"/>
      <c r="C976" s="60"/>
      <c r="D976" s="56"/>
      <c r="E976" s="26" t="str">
        <f>IF(ISNA(VLOOKUP(C976,'52 COVID'!C:C, 1, FALSE)),"Должник",0)</f>
        <v>Должник</v>
      </c>
      <c r="F976" s="56"/>
    </row>
    <row r="977" spans="1:6" ht="50.1" customHeight="1" x14ac:dyDescent="0.3">
      <c r="A977" s="60"/>
      <c r="B977" s="60"/>
      <c r="C977" s="60"/>
      <c r="D977" s="56"/>
      <c r="E977" s="26" t="str">
        <f>IF(ISNA(VLOOKUP(C977,'52 COVID'!C:C, 1, FALSE)),"Должник",0)</f>
        <v>Должник</v>
      </c>
      <c r="F977" s="56"/>
    </row>
    <row r="978" spans="1:6" ht="50.1" customHeight="1" x14ac:dyDescent="0.3">
      <c r="A978" s="60"/>
      <c r="B978" s="60"/>
      <c r="C978" s="60"/>
      <c r="D978" s="56"/>
      <c r="E978" s="26" t="str">
        <f>IF(ISNA(VLOOKUP(C978,'52 COVID'!C:C, 1, FALSE)),"Должник",0)</f>
        <v>Должник</v>
      </c>
      <c r="F978" s="56"/>
    </row>
    <row r="979" spans="1:6" ht="50.1" customHeight="1" x14ac:dyDescent="0.3">
      <c r="A979" s="60"/>
      <c r="B979" s="60"/>
      <c r="C979" s="60"/>
      <c r="D979" s="56"/>
      <c r="E979" s="26" t="str">
        <f>IF(ISNA(VLOOKUP(C979,'52 COVID'!C:C, 1, FALSE)),"Должник",0)</f>
        <v>Должник</v>
      </c>
      <c r="F979" s="56"/>
    </row>
    <row r="980" spans="1:6" ht="50.1" customHeight="1" x14ac:dyDescent="0.3">
      <c r="A980" s="60"/>
      <c r="B980" s="60"/>
      <c r="C980" s="60"/>
      <c r="D980" s="56"/>
      <c r="E980" s="26" t="str">
        <f>IF(ISNA(VLOOKUP(C980,'52 COVID'!C:C, 1, FALSE)),"Должник",0)</f>
        <v>Должник</v>
      </c>
      <c r="F980" s="56"/>
    </row>
    <row r="981" spans="1:6" ht="50.1" customHeight="1" x14ac:dyDescent="0.3">
      <c r="A981" s="60"/>
      <c r="B981" s="60"/>
      <c r="C981" s="60"/>
      <c r="D981" s="56"/>
      <c r="E981" s="26" t="str">
        <f>IF(ISNA(VLOOKUP(C981,'52 COVID'!C:C, 1, FALSE)),"Должник",0)</f>
        <v>Должник</v>
      </c>
      <c r="F981" s="56"/>
    </row>
    <row r="982" spans="1:6" ht="50.1" customHeight="1" x14ac:dyDescent="0.3">
      <c r="A982" s="60"/>
      <c r="B982" s="60"/>
      <c r="C982" s="60"/>
      <c r="D982" s="56"/>
      <c r="E982" s="26" t="str">
        <f>IF(ISNA(VLOOKUP(C982,'52 COVID'!C:C, 1, FALSE)),"Должник",0)</f>
        <v>Должник</v>
      </c>
      <c r="F982" s="56"/>
    </row>
    <row r="983" spans="1:6" ht="50.1" customHeight="1" x14ac:dyDescent="0.3">
      <c r="A983" s="60"/>
      <c r="B983" s="60"/>
      <c r="C983" s="60"/>
      <c r="D983" s="56"/>
      <c r="E983" s="26" t="str">
        <f>IF(ISNA(VLOOKUP(C983,'52 COVID'!C:C, 1, FALSE)),"Должник",0)</f>
        <v>Должник</v>
      </c>
      <c r="F983" s="56"/>
    </row>
    <row r="984" spans="1:6" ht="50.1" customHeight="1" x14ac:dyDescent="0.3">
      <c r="A984" s="60"/>
      <c r="B984" s="60"/>
      <c r="C984" s="60"/>
      <c r="D984" s="56"/>
      <c r="E984" s="26" t="str">
        <f>IF(ISNA(VLOOKUP(C984,'52 COVID'!C:C, 1, FALSE)),"Должник",0)</f>
        <v>Должник</v>
      </c>
      <c r="F984" s="56"/>
    </row>
    <row r="985" spans="1:6" ht="50.1" customHeight="1" x14ac:dyDescent="0.3">
      <c r="A985" s="60"/>
      <c r="B985" s="60"/>
      <c r="C985" s="60"/>
      <c r="D985" s="56"/>
      <c r="E985" s="26" t="str">
        <f>IF(ISNA(VLOOKUP(C985,'52 COVID'!C:C, 1, FALSE)),"Должник",0)</f>
        <v>Должник</v>
      </c>
      <c r="F985" s="56"/>
    </row>
    <row r="986" spans="1:6" ht="50.1" customHeight="1" x14ac:dyDescent="0.3">
      <c r="A986" s="60"/>
      <c r="B986" s="60"/>
      <c r="C986" s="60"/>
      <c r="D986" s="56"/>
      <c r="E986" s="26" t="str">
        <f>IF(ISNA(VLOOKUP(C986,'52 COVID'!C:C, 1, FALSE)),"Должник",0)</f>
        <v>Должник</v>
      </c>
      <c r="F986" s="56"/>
    </row>
    <row r="987" spans="1:6" ht="50.1" customHeight="1" x14ac:dyDescent="0.3">
      <c r="A987" s="60"/>
      <c r="B987" s="60"/>
      <c r="C987" s="60"/>
      <c r="D987" s="56"/>
      <c r="E987" s="26" t="str">
        <f>IF(ISNA(VLOOKUP(C987,'52 COVID'!C:C, 1, FALSE)),"Должник",0)</f>
        <v>Должник</v>
      </c>
      <c r="F987" s="56"/>
    </row>
    <row r="988" spans="1:6" ht="50.1" customHeight="1" x14ac:dyDescent="0.3">
      <c r="A988" s="60"/>
      <c r="B988" s="60"/>
      <c r="C988" s="60"/>
      <c r="D988" s="56"/>
      <c r="E988" s="26" t="str">
        <f>IF(ISNA(VLOOKUP(C988,'52 COVID'!C:C, 1, FALSE)),"Должник",0)</f>
        <v>Должник</v>
      </c>
      <c r="F988" s="56"/>
    </row>
    <row r="989" spans="1:6" ht="50.1" customHeight="1" x14ac:dyDescent="0.3">
      <c r="A989" s="60"/>
      <c r="B989" s="60"/>
      <c r="C989" s="60"/>
      <c r="D989" s="56"/>
      <c r="E989" s="26" t="str">
        <f>IF(ISNA(VLOOKUP(C989,'52 COVID'!C:C, 1, FALSE)),"Должник",0)</f>
        <v>Должник</v>
      </c>
      <c r="F989" s="56"/>
    </row>
    <row r="990" spans="1:6" ht="50.1" customHeight="1" x14ac:dyDescent="0.3">
      <c r="A990" s="60"/>
      <c r="B990" s="60"/>
      <c r="C990" s="60"/>
      <c r="D990" s="56"/>
      <c r="E990" s="26" t="str">
        <f>IF(ISNA(VLOOKUP(C990,'52 COVID'!C:C, 1, FALSE)),"Должник",0)</f>
        <v>Должник</v>
      </c>
      <c r="F990" s="56"/>
    </row>
    <row r="991" spans="1:6" ht="50.1" customHeight="1" x14ac:dyDescent="0.3">
      <c r="A991" s="60"/>
      <c r="B991" s="60"/>
      <c r="C991" s="60"/>
      <c r="D991" s="56"/>
      <c r="E991" s="26" t="str">
        <f>IF(ISNA(VLOOKUP(C991,'52 COVID'!C:C, 1, FALSE)),"Должник",0)</f>
        <v>Должник</v>
      </c>
      <c r="F991" s="56"/>
    </row>
    <row r="992" spans="1:6" ht="50.1" customHeight="1" x14ac:dyDescent="0.3">
      <c r="A992" s="60"/>
      <c r="B992" s="60"/>
      <c r="C992" s="60"/>
      <c r="D992" s="56"/>
      <c r="E992" s="26" t="str">
        <f>IF(ISNA(VLOOKUP(C992,'52 COVID'!C:C, 1, FALSE)),"Должник",0)</f>
        <v>Должник</v>
      </c>
      <c r="F992" s="56"/>
    </row>
    <row r="993" spans="1:6" ht="50.1" customHeight="1" x14ac:dyDescent="0.3">
      <c r="A993" s="60"/>
      <c r="B993" s="60"/>
      <c r="C993" s="60"/>
      <c r="D993" s="56"/>
      <c r="E993" s="26" t="str">
        <f>IF(ISNA(VLOOKUP(C993,'52 COVID'!C:C, 1, FALSE)),"Должник",0)</f>
        <v>Должник</v>
      </c>
      <c r="F993" s="56"/>
    </row>
    <row r="994" spans="1:6" ht="50.1" customHeight="1" x14ac:dyDescent="0.3">
      <c r="A994" s="60"/>
      <c r="B994" s="60"/>
      <c r="C994" s="60"/>
      <c r="D994" s="56"/>
      <c r="E994" s="26" t="str">
        <f>IF(ISNA(VLOOKUP(C994,'52 COVID'!C:C, 1, FALSE)),"Должник",0)</f>
        <v>Должник</v>
      </c>
      <c r="F994" s="56"/>
    </row>
    <row r="995" spans="1:6" ht="50.1" customHeight="1" x14ac:dyDescent="0.3">
      <c r="A995" s="60"/>
      <c r="B995" s="60"/>
      <c r="C995" s="60"/>
      <c r="D995" s="56"/>
      <c r="E995" s="26" t="str">
        <f>IF(ISNA(VLOOKUP(C995,'52 COVID'!C:C, 1, FALSE)),"Должник",0)</f>
        <v>Должник</v>
      </c>
      <c r="F995" s="56"/>
    </row>
    <row r="996" spans="1:6" ht="50.1" customHeight="1" x14ac:dyDescent="0.3">
      <c r="A996" s="60"/>
      <c r="B996" s="60"/>
      <c r="C996" s="60"/>
      <c r="D996" s="56"/>
      <c r="E996" s="26" t="str">
        <f>IF(ISNA(VLOOKUP(C996,'52 COVID'!C:C, 1, FALSE)),"Должник",0)</f>
        <v>Должник</v>
      </c>
      <c r="F996" s="56"/>
    </row>
    <row r="997" spans="1:6" ht="50.1" customHeight="1" x14ac:dyDescent="0.3">
      <c r="A997" s="60"/>
      <c r="B997" s="60"/>
      <c r="C997" s="60"/>
      <c r="D997" s="56"/>
      <c r="E997" s="26" t="str">
        <f>IF(ISNA(VLOOKUP(C997,'52 COVID'!C:C, 1, FALSE)),"Должник",0)</f>
        <v>Должник</v>
      </c>
      <c r="F997" s="56"/>
    </row>
    <row r="998" spans="1:6" ht="50.1" customHeight="1" x14ac:dyDescent="0.3">
      <c r="A998" s="60"/>
      <c r="B998" s="60"/>
      <c r="C998" s="60"/>
      <c r="D998" s="56"/>
      <c r="E998" s="26" t="str">
        <f>IF(ISNA(VLOOKUP(C998,'52 COVID'!C:C, 1, FALSE)),"Должник",0)</f>
        <v>Должник</v>
      </c>
      <c r="F998" s="56"/>
    </row>
    <row r="999" spans="1:6" ht="50.1" customHeight="1" x14ac:dyDescent="0.3">
      <c r="A999" s="60"/>
      <c r="B999" s="60"/>
      <c r="C999" s="60"/>
      <c r="D999" s="56"/>
      <c r="E999" s="26" t="str">
        <f>IF(ISNA(VLOOKUP(C999,'52 COVID'!C:C, 1, FALSE)),"Должник",0)</f>
        <v>Должник</v>
      </c>
      <c r="F999" s="56"/>
    </row>
    <row r="1000" spans="1:6" ht="50.1" customHeight="1" x14ac:dyDescent="0.3">
      <c r="A1000" s="60"/>
      <c r="B1000" s="60"/>
      <c r="C1000" s="60"/>
      <c r="D1000" s="56"/>
      <c r="E1000" s="26" t="str">
        <f>IF(ISNA(VLOOKUP(C1000,'52 COVID'!C:C, 1, FALSE)),"Должник",0)</f>
        <v>Должник</v>
      </c>
      <c r="F1000" s="56"/>
    </row>
  </sheetData>
  <autoFilter ref="A4:F4" xr:uid="{00000000-0009-0000-0000-000004000000}"/>
  <mergeCells count="6">
    <mergeCell ref="F1:F2"/>
    <mergeCell ref="A1:A2"/>
    <mergeCell ref="B1:B2"/>
    <mergeCell ref="C1:C2"/>
    <mergeCell ref="D1:D2"/>
    <mergeCell ref="E1:E2"/>
  </mergeCells>
  <conditionalFormatting sqref="C1001:C1048576">
    <cfRule type="duplicateValues" dxfId="9" priority="9"/>
  </conditionalFormatting>
  <conditionalFormatting sqref="E3:E4">
    <cfRule type="cellIs" dxfId="8" priority="6" operator="equal">
      <formula>0</formula>
    </cfRule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5:A1000">
    <cfRule type="containsText" dxfId="5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4" priority="1"/>
  </conditionalFormatting>
  <conditionalFormatting sqref="E5:E1000">
    <cfRule type="cellIs" dxfId="3" priority="2" operator="equal">
      <formula>0</formula>
    </cfRule>
    <cfRule type="cellIs" dxfId="2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D33"/>
  <sheetViews>
    <sheetView zoomScale="85" zoomScaleNormal="85" workbookViewId="0">
      <selection activeCell="A34" sqref="A34"/>
    </sheetView>
  </sheetViews>
  <sheetFormatPr defaultRowHeight="14.4" x14ac:dyDescent="0.3"/>
  <cols>
    <col min="1" max="1" width="97.88671875" style="4" bestFit="1" customWidth="1"/>
    <col min="4" max="4" width="150.6640625" customWidth="1"/>
  </cols>
  <sheetData>
    <row r="1" spans="1:4" x14ac:dyDescent="0.3">
      <c r="A1" s="11" t="s">
        <v>9</v>
      </c>
      <c r="D1" s="61" t="s">
        <v>133</v>
      </c>
    </row>
    <row r="2" spans="1:4" x14ac:dyDescent="0.3">
      <c r="A2" s="11" t="s">
        <v>10</v>
      </c>
    </row>
    <row r="3" spans="1:4" x14ac:dyDescent="0.3">
      <c r="A3" s="11" t="s">
        <v>11</v>
      </c>
    </row>
    <row r="4" spans="1:4" x14ac:dyDescent="0.3">
      <c r="A4" s="11" t="s">
        <v>13</v>
      </c>
    </row>
    <row r="5" spans="1:4" x14ac:dyDescent="0.3">
      <c r="A5" s="11" t="s">
        <v>14</v>
      </c>
    </row>
    <row r="6" spans="1:4" x14ac:dyDescent="0.3">
      <c r="A6" s="11" t="s">
        <v>25</v>
      </c>
    </row>
    <row r="7" spans="1:4" x14ac:dyDescent="0.3">
      <c r="A7" s="11" t="s">
        <v>15</v>
      </c>
    </row>
    <row r="8" spans="1:4" x14ac:dyDescent="0.3">
      <c r="A8" s="11" t="s">
        <v>16</v>
      </c>
    </row>
    <row r="9" spans="1:4" x14ac:dyDescent="0.3">
      <c r="A9" s="11" t="s">
        <v>17</v>
      </c>
    </row>
    <row r="10" spans="1:4" x14ac:dyDescent="0.3">
      <c r="A10" s="11" t="s">
        <v>26</v>
      </c>
    </row>
    <row r="11" spans="1:4" x14ac:dyDescent="0.3">
      <c r="A11" s="11" t="s">
        <v>18</v>
      </c>
    </row>
    <row r="12" spans="1:4" x14ac:dyDescent="0.3">
      <c r="A12" s="11" t="s">
        <v>19</v>
      </c>
    </row>
    <row r="13" spans="1:4" x14ac:dyDescent="0.3">
      <c r="A13" s="11" t="s">
        <v>27</v>
      </c>
    </row>
    <row r="14" spans="1:4" x14ac:dyDescent="0.3">
      <c r="A14" s="11" t="s">
        <v>28</v>
      </c>
    </row>
    <row r="15" spans="1:4" x14ac:dyDescent="0.3">
      <c r="A15" s="11" t="s">
        <v>29</v>
      </c>
    </row>
    <row r="16" spans="1:4" x14ac:dyDescent="0.3">
      <c r="A16" s="11" t="s">
        <v>20</v>
      </c>
    </row>
    <row r="17" spans="1:2" x14ac:dyDescent="0.3">
      <c r="A17" s="11" t="s">
        <v>21</v>
      </c>
    </row>
    <row r="18" spans="1:2" x14ac:dyDescent="0.3">
      <c r="A18" s="11" t="s">
        <v>22</v>
      </c>
    </row>
    <row r="19" spans="1:2" x14ac:dyDescent="0.3">
      <c r="A19" s="11" t="s">
        <v>23</v>
      </c>
    </row>
    <row r="20" spans="1:2" x14ac:dyDescent="0.3">
      <c r="A20" s="11" t="s">
        <v>24</v>
      </c>
    </row>
    <row r="21" spans="1:2" x14ac:dyDescent="0.3">
      <c r="A21" s="11" t="s">
        <v>12</v>
      </c>
    </row>
    <row r="22" spans="1:2" x14ac:dyDescent="0.3">
      <c r="A22" s="11" t="s">
        <v>31</v>
      </c>
    </row>
    <row r="23" spans="1:2" x14ac:dyDescent="0.3">
      <c r="A23" s="11" t="s">
        <v>32</v>
      </c>
    </row>
    <row r="24" spans="1:2" x14ac:dyDescent="0.3">
      <c r="A24" s="11" t="s">
        <v>33</v>
      </c>
    </row>
    <row r="25" spans="1:2" x14ac:dyDescent="0.3">
      <c r="A25" s="11" t="s">
        <v>34</v>
      </c>
    </row>
    <row r="26" spans="1:2" x14ac:dyDescent="0.3">
      <c r="A26" s="11" t="s">
        <v>35</v>
      </c>
      <c r="B26" s="4"/>
    </row>
    <row r="27" spans="1:2" x14ac:dyDescent="0.3">
      <c r="A27" s="11" t="s">
        <v>42</v>
      </c>
    </row>
    <row r="28" spans="1:2" x14ac:dyDescent="0.3">
      <c r="A28" s="11" t="s">
        <v>43</v>
      </c>
    </row>
    <row r="29" spans="1:2" x14ac:dyDescent="0.3">
      <c r="A29" s="11" t="s">
        <v>41</v>
      </c>
    </row>
    <row r="30" spans="1:2" x14ac:dyDescent="0.3">
      <c r="A30" s="11" t="s">
        <v>40</v>
      </c>
    </row>
    <row r="31" spans="1:2" x14ac:dyDescent="0.3">
      <c r="A31" s="11" t="s">
        <v>39</v>
      </c>
    </row>
    <row r="32" spans="1:2" x14ac:dyDescent="0.3">
      <c r="A32" s="11" t="s">
        <v>66</v>
      </c>
    </row>
    <row r="33" spans="1:1" x14ac:dyDescent="0.3">
      <c r="A33" s="11" t="s">
        <v>67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2023-04-18T11:34:36Z</dcterms:modified>
</cp:coreProperties>
</file>