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Лист1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B24" i="1" s="1"/>
  <c r="E10" i="1"/>
  <c r="E9" i="1"/>
  <c r="E8" i="1"/>
  <c r="E7" i="1"/>
  <c r="E6" i="1"/>
  <c r="E5" i="1"/>
  <c r="E4" i="1"/>
  <c r="B11" i="1" s="1"/>
  <c r="B26" i="1" l="1"/>
</calcChain>
</file>

<file path=xl/sharedStrings.xml><?xml version="1.0" encoding="utf-8"?>
<sst xmlns="http://schemas.openxmlformats.org/spreadsheetml/2006/main" count="44" uniqueCount="29">
  <si>
    <t xml:space="preserve">Вид работ </t>
  </si>
  <si>
    <t>Ед. изм.</t>
  </si>
  <si>
    <t>Цена м2</t>
  </si>
  <si>
    <t>Кол-во</t>
  </si>
  <si>
    <t>Цена</t>
  </si>
  <si>
    <t>Кухня</t>
  </si>
  <si>
    <t>Правая стена</t>
  </si>
  <si>
    <t>м2</t>
  </si>
  <si>
    <t>Колонна</t>
  </si>
  <si>
    <t>Фартук</t>
  </si>
  <si>
    <t>Запил под 45 колонна</t>
  </si>
  <si>
    <t>м.п</t>
  </si>
  <si>
    <t>Затирка под 45 колонна</t>
  </si>
  <si>
    <t xml:space="preserve">Сверление отверстий </t>
  </si>
  <si>
    <t xml:space="preserve">шт </t>
  </si>
  <si>
    <t>Эпоксидная затирка</t>
  </si>
  <si>
    <t xml:space="preserve">                                                                                                  Итого по разделу</t>
  </si>
  <si>
    <t xml:space="preserve">                                                                                                     Коридор</t>
  </si>
  <si>
    <t xml:space="preserve">Длинная стена </t>
  </si>
  <si>
    <t>Стена у двери</t>
  </si>
  <si>
    <t>Стена у арки</t>
  </si>
  <si>
    <t>Маленький коридор</t>
  </si>
  <si>
    <t>Запил под 45 арка</t>
  </si>
  <si>
    <t>Затирка под 45 арка</t>
  </si>
  <si>
    <t>Запил под 45 дверь</t>
  </si>
  <si>
    <t>Затирка под 45 дверь</t>
  </si>
  <si>
    <t>Чистовой рез</t>
  </si>
  <si>
    <t>Цементная затирка</t>
  </si>
  <si>
    <t xml:space="preserve">                                                                                                                             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</si>
</sst>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24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5">
    <xf numFmtId="0" fontId="0" fillId="0" borderId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27">
    <xf numFmtId="0" fontId="0" fillId="0" borderId="0" xfId="0"/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3" xfId="0" applyFont="1" applyBorder="1" applyAlignment="1"/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right"/>
    </xf>
    <xf numFmtId="2" fontId="13" fillId="0" borderId="0" xfId="0" applyNumberFormat="1" applyFont="1" applyBorder="1" applyAlignment="1">
      <alignment horizontal="left"/>
    </xf>
    <xf numFmtId="2" fontId="15" fillId="0" borderId="0" xfId="0" applyNumberFormat="1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left" vertical="center" shrinkToFit="1"/>
    </xf>
    <xf numFmtId="2" fontId="15" fillId="0" borderId="0" xfId="0" applyNumberFormat="1" applyFont="1" applyBorder="1" applyAlignment="1">
      <alignment horizontal="right" vertical="center" shrinkToFit="1"/>
    </xf>
    <xf numFmtId="0" fontId="13" fillId="0" borderId="3" xfId="0" applyFont="1" applyBorder="1" applyAlignment="1">
      <alignment wrapText="1"/>
    </xf>
    <xf numFmtId="2" fontId="15" fillId="0" borderId="0" xfId="0" applyNumberFormat="1" applyFont="1" applyBorder="1" applyAlignment="1">
      <alignment horizontal="left" shrinkToFit="1"/>
    </xf>
    <xf numFmtId="2" fontId="15" fillId="0" borderId="0" xfId="0" applyNumberFormat="1" applyFont="1" applyBorder="1" applyAlignment="1">
      <alignment horizontal="right" shrinkToFit="1"/>
    </xf>
    <xf numFmtId="0" fontId="14" fillId="0" borderId="3" xfId="0" applyFont="1" applyBorder="1" applyAlignment="1">
      <alignment wrapText="1"/>
    </xf>
    <xf numFmtId="0" fontId="13" fillId="9" borderId="3" xfId="0" applyFont="1" applyFill="1" applyBorder="1" applyAlignment="1">
      <alignment horizontal="left" wrapText="1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2" fontId="13" fillId="9" borderId="3" xfId="0" applyNumberFormat="1" applyFont="1" applyFill="1" applyBorder="1" applyAlignment="1">
      <alignment horizontal="left"/>
    </xf>
    <xf numFmtId="0" fontId="13" fillId="9" borderId="3" xfId="0" applyFont="1" applyFill="1" applyBorder="1" applyAlignment="1"/>
    <xf numFmtId="0" fontId="13" fillId="9" borderId="3" xfId="0" applyFont="1" applyFill="1" applyBorder="1" applyAlignment="1">
      <alignment wrapText="1"/>
    </xf>
  </cellXfs>
  <cellStyles count="35">
    <cellStyle name="Accent 1 17" xfId="1"/>
    <cellStyle name="Accent 1 18" xfId="2"/>
    <cellStyle name="Accent 16" xfId="3"/>
    <cellStyle name="Accent 17" xfId="4"/>
    <cellStyle name="Accent 2 18" xfId="5"/>
    <cellStyle name="Accent 2 19" xfId="6"/>
    <cellStyle name="Accent 3 19" xfId="7"/>
    <cellStyle name="Accent 3 20" xfId="8"/>
    <cellStyle name="Bad 13" xfId="9"/>
    <cellStyle name="Bad 14" xfId="10"/>
    <cellStyle name="Error 15" xfId="11"/>
    <cellStyle name="Error 16" xfId="12"/>
    <cellStyle name="Footnote 8" xfId="13"/>
    <cellStyle name="Footnote 9" xfId="14"/>
    <cellStyle name="Good 11" xfId="15"/>
    <cellStyle name="Good 12" xfId="16"/>
    <cellStyle name="Heading 1 4" xfId="17"/>
    <cellStyle name="Heading 1 5" xfId="18"/>
    <cellStyle name="Heading 2 5" xfId="19"/>
    <cellStyle name="Heading 2 6" xfId="20"/>
    <cellStyle name="Heading 3" xfId="21"/>
    <cellStyle name="Heading 4" xfId="22"/>
    <cellStyle name="Hyperlink 10" xfId="23"/>
    <cellStyle name="Hyperlink 9" xfId="24"/>
    <cellStyle name="Neutral 12" xfId="25"/>
    <cellStyle name="Neutral 13" xfId="26"/>
    <cellStyle name="Note 7" xfId="27"/>
    <cellStyle name="Note 8" xfId="28"/>
    <cellStyle name="Status 10" xfId="29"/>
    <cellStyle name="Status 11" xfId="30"/>
    <cellStyle name="Text 6" xfId="31"/>
    <cellStyle name="Text 7" xfId="32"/>
    <cellStyle name="Warning 14" xfId="33"/>
    <cellStyle name="Warning 15" xfId="34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6"/>
  <sheetViews>
    <sheetView tabSelected="1" zoomScaleNormal="100" workbookViewId="0">
      <selection sqref="A1:E26"/>
    </sheetView>
  </sheetViews>
  <sheetFormatPr defaultRowHeight="15" x14ac:dyDescent="0.25"/>
  <cols>
    <col min="1" max="1" width="59.42578125" style="6" customWidth="1"/>
    <col min="2" max="2" width="8.140625" style="7" customWidth="1"/>
    <col min="3" max="3" width="8.7109375" style="7" customWidth="1"/>
    <col min="4" max="4" width="7.140625" style="8" customWidth="1"/>
    <col min="5" max="5" width="7.85546875" style="8" customWidth="1"/>
    <col min="6" max="7" width="8.7109375" style="6" customWidth="1"/>
    <col min="8" max="8" width="9.140625" style="6" customWidth="1"/>
    <col min="9" max="1025" width="8.7109375" style="6" customWidth="1"/>
  </cols>
  <sheetData>
    <row r="1" spans="1:10" ht="36.6" customHeight="1" x14ac:dyDescent="0.25">
      <c r="A1" s="5"/>
      <c r="B1" s="5"/>
      <c r="C1" s="5"/>
      <c r="D1" s="5"/>
      <c r="E1" s="5"/>
    </row>
    <row r="2" spans="1:10" ht="17.850000000000001" customHeight="1" x14ac:dyDescent="0.25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</row>
    <row r="3" spans="1:10" ht="17.850000000000001" customHeight="1" x14ac:dyDescent="0.25">
      <c r="A3" s="4" t="s">
        <v>5</v>
      </c>
      <c r="B3" s="4"/>
      <c r="C3" s="4"/>
      <c r="D3" s="4"/>
      <c r="E3" s="4"/>
      <c r="H3" s="12"/>
      <c r="I3" s="13"/>
      <c r="J3" s="14"/>
    </row>
    <row r="4" spans="1:10" ht="14.85" customHeight="1" x14ac:dyDescent="0.25">
      <c r="A4" s="21" t="s">
        <v>6</v>
      </c>
      <c r="B4" s="22" t="s">
        <v>7</v>
      </c>
      <c r="C4" s="22">
        <v>2200</v>
      </c>
      <c r="D4" s="23">
        <v>7.14</v>
      </c>
      <c r="E4" s="23">
        <f t="shared" ref="E4:E10" si="0">C4*D4</f>
        <v>15708</v>
      </c>
      <c r="H4" s="12"/>
      <c r="I4" s="13"/>
      <c r="J4" s="14"/>
    </row>
    <row r="5" spans="1:10" ht="14.85" customHeight="1" x14ac:dyDescent="0.25">
      <c r="A5" s="24" t="s">
        <v>8</v>
      </c>
      <c r="B5" s="22" t="s">
        <v>7</v>
      </c>
      <c r="C5" s="22">
        <v>2200</v>
      </c>
      <c r="D5" s="23">
        <v>2.8</v>
      </c>
      <c r="E5" s="23">
        <f t="shared" si="0"/>
        <v>6160</v>
      </c>
      <c r="H5" s="12"/>
      <c r="I5" s="13"/>
      <c r="J5" s="14"/>
    </row>
    <row r="6" spans="1:10" ht="14.85" customHeight="1" x14ac:dyDescent="0.25">
      <c r="A6" s="21" t="s">
        <v>9</v>
      </c>
      <c r="B6" s="22" t="s">
        <v>7</v>
      </c>
      <c r="C6" s="22">
        <v>2200</v>
      </c>
      <c r="D6" s="23">
        <v>1.62</v>
      </c>
      <c r="E6" s="23">
        <f t="shared" si="0"/>
        <v>3564.0000000000005</v>
      </c>
      <c r="H6" s="12"/>
      <c r="I6" s="13"/>
      <c r="J6" s="14"/>
    </row>
    <row r="7" spans="1:10" ht="14.85" customHeight="1" x14ac:dyDescent="0.25">
      <c r="A7" s="25" t="s">
        <v>10</v>
      </c>
      <c r="B7" s="22" t="s">
        <v>11</v>
      </c>
      <c r="C7" s="22">
        <v>1500</v>
      </c>
      <c r="D7" s="23">
        <v>2.8</v>
      </c>
      <c r="E7" s="23">
        <f t="shared" si="0"/>
        <v>4200</v>
      </c>
      <c r="H7" s="12"/>
      <c r="I7" s="15"/>
      <c r="J7" s="16"/>
    </row>
    <row r="8" spans="1:10" ht="14.85" customHeight="1" x14ac:dyDescent="0.25">
      <c r="A8" s="17" t="s">
        <v>12</v>
      </c>
      <c r="B8" s="10" t="s">
        <v>11</v>
      </c>
      <c r="C8" s="10">
        <v>500</v>
      </c>
      <c r="D8" s="11">
        <v>2.8</v>
      </c>
      <c r="E8" s="11">
        <f t="shared" si="0"/>
        <v>1400</v>
      </c>
      <c r="H8" s="12"/>
      <c r="I8" s="18"/>
      <c r="J8" s="19"/>
    </row>
    <row r="9" spans="1:10" ht="14.85" customHeight="1" x14ac:dyDescent="0.25">
      <c r="A9" s="26" t="s">
        <v>13</v>
      </c>
      <c r="B9" s="22" t="s">
        <v>14</v>
      </c>
      <c r="C9" s="22">
        <v>500</v>
      </c>
      <c r="D9" s="23">
        <v>3</v>
      </c>
      <c r="E9" s="23">
        <f t="shared" si="0"/>
        <v>1500</v>
      </c>
      <c r="H9" s="12"/>
      <c r="I9" s="18"/>
      <c r="J9" s="19"/>
    </row>
    <row r="10" spans="1:10" ht="14.85" customHeight="1" x14ac:dyDescent="0.25">
      <c r="A10" s="17" t="s">
        <v>15</v>
      </c>
      <c r="B10" s="10" t="s">
        <v>7</v>
      </c>
      <c r="C10" s="10">
        <v>500</v>
      </c>
      <c r="D10" s="11">
        <v>11.56</v>
      </c>
      <c r="E10" s="11">
        <f t="shared" si="0"/>
        <v>5780</v>
      </c>
      <c r="H10" s="12"/>
      <c r="I10" s="18"/>
      <c r="J10" s="19"/>
    </row>
    <row r="11" spans="1:10" ht="14.85" customHeight="1" x14ac:dyDescent="0.25">
      <c r="A11" s="20" t="s">
        <v>16</v>
      </c>
      <c r="B11" s="3">
        <f>E4+E5+E6+E7+E8+E9+E10</f>
        <v>38312</v>
      </c>
      <c r="C11" s="3"/>
      <c r="D11" s="3"/>
      <c r="E11" s="3"/>
      <c r="H11" s="12"/>
      <c r="I11" s="18"/>
      <c r="J11" s="19"/>
    </row>
    <row r="12" spans="1:10" ht="23.85" customHeight="1" x14ac:dyDescent="0.25">
      <c r="A12" s="2" t="s">
        <v>17</v>
      </c>
      <c r="B12" s="2"/>
      <c r="C12" s="2"/>
      <c r="D12" s="2"/>
      <c r="E12" s="2"/>
      <c r="H12" s="12"/>
      <c r="I12" s="13"/>
      <c r="J12" s="14"/>
    </row>
    <row r="13" spans="1:10" ht="14.85" customHeight="1" x14ac:dyDescent="0.25">
      <c r="A13" s="26" t="s">
        <v>18</v>
      </c>
      <c r="B13" s="22" t="s">
        <v>7</v>
      </c>
      <c r="C13" s="22">
        <v>2200</v>
      </c>
      <c r="D13" s="23">
        <v>12.32</v>
      </c>
      <c r="E13" s="23">
        <f t="shared" ref="E13:E22" si="1">C13*D13</f>
        <v>27104</v>
      </c>
      <c r="H13" s="12"/>
    </row>
    <row r="14" spans="1:10" ht="14.85" customHeight="1" x14ac:dyDescent="0.25">
      <c r="A14" s="26" t="s">
        <v>19</v>
      </c>
      <c r="B14" s="22" t="s">
        <v>7</v>
      </c>
      <c r="C14" s="22">
        <v>2200</v>
      </c>
      <c r="D14" s="23">
        <v>4.9000000000000004</v>
      </c>
      <c r="E14" s="23">
        <f t="shared" si="1"/>
        <v>10780</v>
      </c>
    </row>
    <row r="15" spans="1:10" ht="14.1" customHeight="1" x14ac:dyDescent="0.25">
      <c r="A15" s="26" t="s">
        <v>20</v>
      </c>
      <c r="B15" s="22" t="s">
        <v>7</v>
      </c>
      <c r="C15" s="22">
        <v>2200</v>
      </c>
      <c r="D15" s="23">
        <v>4.9000000000000004</v>
      </c>
      <c r="E15" s="23">
        <f t="shared" si="1"/>
        <v>10780</v>
      </c>
    </row>
    <row r="16" spans="1:10" ht="14.1" customHeight="1" x14ac:dyDescent="0.25">
      <c r="A16" s="26" t="s">
        <v>21</v>
      </c>
      <c r="B16" s="22" t="s">
        <v>7</v>
      </c>
      <c r="C16" s="22">
        <v>2200</v>
      </c>
      <c r="D16" s="23">
        <v>11.2</v>
      </c>
      <c r="E16" s="23">
        <f t="shared" si="1"/>
        <v>24640</v>
      </c>
    </row>
    <row r="17" spans="1:5" ht="14.1" customHeight="1" x14ac:dyDescent="0.25">
      <c r="A17" s="26" t="s">
        <v>22</v>
      </c>
      <c r="B17" s="22" t="s">
        <v>11</v>
      </c>
      <c r="C17" s="22">
        <v>1500</v>
      </c>
      <c r="D17" s="23">
        <v>6</v>
      </c>
      <c r="E17" s="23">
        <f t="shared" si="1"/>
        <v>9000</v>
      </c>
    </row>
    <row r="18" spans="1:5" ht="14.1" customHeight="1" x14ac:dyDescent="0.25">
      <c r="A18" s="17" t="s">
        <v>23</v>
      </c>
      <c r="B18" s="10" t="s">
        <v>11</v>
      </c>
      <c r="C18" s="10">
        <v>500</v>
      </c>
      <c r="D18" s="11">
        <v>6</v>
      </c>
      <c r="E18" s="11">
        <f t="shared" si="1"/>
        <v>3000</v>
      </c>
    </row>
    <row r="19" spans="1:5" ht="14.1" customHeight="1" x14ac:dyDescent="0.25">
      <c r="A19" s="26" t="s">
        <v>24</v>
      </c>
      <c r="B19" s="22" t="s">
        <v>11</v>
      </c>
      <c r="C19" s="22">
        <v>1500</v>
      </c>
      <c r="D19" s="23">
        <v>5</v>
      </c>
      <c r="E19" s="23">
        <f t="shared" si="1"/>
        <v>7500</v>
      </c>
    </row>
    <row r="20" spans="1:5" ht="14.1" customHeight="1" x14ac:dyDescent="0.25">
      <c r="A20" s="17" t="s">
        <v>25</v>
      </c>
      <c r="B20" s="10" t="s">
        <v>11</v>
      </c>
      <c r="C20" s="10">
        <v>500</v>
      </c>
      <c r="D20" s="11">
        <v>5</v>
      </c>
      <c r="E20" s="11">
        <f t="shared" si="1"/>
        <v>2500</v>
      </c>
    </row>
    <row r="21" spans="1:5" ht="14.1" customHeight="1" x14ac:dyDescent="0.25">
      <c r="A21" s="26" t="s">
        <v>26</v>
      </c>
      <c r="B21" s="22" t="s">
        <v>11</v>
      </c>
      <c r="C21" s="22">
        <v>750</v>
      </c>
      <c r="D21" s="23">
        <v>3.9</v>
      </c>
      <c r="E21" s="23">
        <f t="shared" si="1"/>
        <v>2925</v>
      </c>
    </row>
    <row r="22" spans="1:5" ht="14.1" customHeight="1" x14ac:dyDescent="0.25">
      <c r="A22" s="26" t="s">
        <v>27</v>
      </c>
      <c r="B22" s="22" t="s">
        <v>7</v>
      </c>
      <c r="C22" s="22">
        <v>200</v>
      </c>
      <c r="D22" s="23">
        <v>33.32</v>
      </c>
      <c r="E22" s="23">
        <f t="shared" si="1"/>
        <v>6664</v>
      </c>
    </row>
    <row r="23" spans="1:5" ht="14.1" customHeight="1" x14ac:dyDescent="0.25">
      <c r="A23" s="17"/>
      <c r="B23" s="10"/>
      <c r="C23" s="10"/>
      <c r="D23" s="11"/>
      <c r="E23" s="11"/>
    </row>
    <row r="24" spans="1:5" ht="14.1" customHeight="1" x14ac:dyDescent="0.25">
      <c r="A24" s="20" t="s">
        <v>16</v>
      </c>
      <c r="B24" s="4">
        <f>E13+E14+E15+E16+E17+E18+E19+E20+E21+E22</f>
        <v>104893</v>
      </c>
      <c r="C24" s="4"/>
      <c r="D24" s="4"/>
      <c r="E24" s="4"/>
    </row>
    <row r="25" spans="1:5" ht="14.1" customHeight="1" x14ac:dyDescent="0.25">
      <c r="A25" s="17"/>
      <c r="B25" s="1"/>
      <c r="C25" s="1"/>
      <c r="D25" s="1"/>
      <c r="E25" s="1"/>
    </row>
    <row r="26" spans="1:5" ht="17.100000000000001" customHeight="1" x14ac:dyDescent="0.25">
      <c r="A26" s="20" t="s">
        <v>28</v>
      </c>
      <c r="B26" s="4">
        <f>B11+B24</f>
        <v>143205</v>
      </c>
      <c r="C26" s="4"/>
      <c r="D26" s="4"/>
      <c r="E26" s="4"/>
    </row>
  </sheetData>
  <mergeCells count="7">
    <mergeCell ref="B25:E25"/>
    <mergeCell ref="B26:E26"/>
    <mergeCell ref="A1:E1"/>
    <mergeCell ref="A3:E3"/>
    <mergeCell ref="B11:E11"/>
    <mergeCell ref="A12:E12"/>
    <mergeCell ref="B24:E24"/>
  </mergeCells>
  <pageMargins left="0.70833333333333304" right="0.70833333333333304" top="0.74791666666666701" bottom="0.74791666666666701" header="0.51180555555555496" footer="0.51180555555555496"/>
  <pageSetup paperSize="9" firstPageNumber="0" fitToHeight="2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17</cp:revision>
  <dcterms:created xsi:type="dcterms:W3CDTF">2015-06-05T18:19:34Z</dcterms:created>
  <dcterms:modified xsi:type="dcterms:W3CDTF">2025-02-05T20:37:21Z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