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FB67F46A-60D9-4F1F-9746-229FB88D5335}" xr6:coauthVersionLast="45" xr6:coauthVersionMax="45" xr10:uidLastSave="{00000000-0000-0000-0000-000000000000}"/>
  <bookViews>
    <workbookView xWindow="3300" yWindow="570" windowWidth="25080" windowHeight="15030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R40" i="13" l="1"/>
  <c r="AG9" i="13"/>
  <c r="E41" i="13"/>
  <c r="AI38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N59" i="13" l="1"/>
  <c r="W59" i="13"/>
  <c r="B63" i="13"/>
  <c r="AI59" i="13"/>
  <c r="AH59" i="13"/>
  <c r="AI63" i="13"/>
  <c r="AN12" i="10" s="1"/>
  <c r="AB59" i="13"/>
  <c r="Y59" i="13"/>
  <c r="W63" i="13"/>
  <c r="AB22" i="10" s="1"/>
  <c r="U59" i="13"/>
  <c r="Z63" i="13"/>
  <c r="AE12" i="10" s="1"/>
  <c r="AA63" i="13"/>
  <c r="AF22" i="10" s="1"/>
  <c r="Y63" i="13"/>
  <c r="AD12" i="10" s="1"/>
  <c r="AC63" i="13"/>
  <c r="AH22" i="10" s="1"/>
  <c r="AH63" i="13"/>
  <c r="G59" i="13"/>
  <c r="R59" i="13"/>
  <c r="AK59" i="13"/>
  <c r="E59" i="13"/>
  <c r="E63" i="13"/>
  <c r="J22" i="10" s="1"/>
  <c r="G63" i="13"/>
  <c r="L12" i="10" s="1"/>
  <c r="I63" i="13"/>
  <c r="N12" i="10" s="1"/>
  <c r="AA59" i="13"/>
  <c r="I59" i="13"/>
  <c r="AK63" i="13"/>
  <c r="AP22" i="10" s="1"/>
  <c r="N63" i="13"/>
  <c r="S22" i="10" s="1"/>
  <c r="U63" i="13"/>
  <c r="Z22" i="10" s="1"/>
  <c r="C63" i="13"/>
  <c r="H1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1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AH18" i="10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P12" i="10" l="1"/>
  <c r="J12" i="10"/>
  <c r="W60" i="13"/>
  <c r="AB12" i="10"/>
  <c r="AH62" i="13"/>
  <c r="AM21" i="10" s="1"/>
  <c r="W12" i="10"/>
  <c r="AG12" i="10"/>
  <c r="Z12" i="10"/>
  <c r="W61" i="13"/>
  <c r="AB20" i="10" s="1"/>
  <c r="AF12" i="10"/>
  <c r="W62" i="13"/>
  <c r="AB21" i="10" s="1"/>
  <c r="AC56" i="13"/>
  <c r="AH16" i="10" s="1"/>
  <c r="AC57" i="13"/>
  <c r="AH17" i="10" s="1"/>
  <c r="AC55" i="13"/>
  <c r="AB62" i="13"/>
  <c r="AG21" i="10" s="1"/>
  <c r="AB61" i="13"/>
  <c r="AG20" i="10" s="1"/>
  <c r="AB60" i="13"/>
  <c r="N55" i="13"/>
  <c r="N57" i="13"/>
  <c r="S17" i="10" s="1"/>
  <c r="N56" i="13"/>
  <c r="S16" i="10" s="1"/>
  <c r="AI58" i="13"/>
  <c r="AN18" i="10" s="1"/>
  <c r="AH8" i="10"/>
  <c r="C61" i="13"/>
  <c r="H20" i="10" s="1"/>
  <c r="C62" i="13"/>
  <c r="H21" i="10" s="1"/>
  <c r="N62" i="13"/>
  <c r="S21" i="10" s="1"/>
  <c r="U62" i="13"/>
  <c r="Z21" i="10" s="1"/>
  <c r="U60" i="13"/>
  <c r="U61" i="13"/>
  <c r="Z20" i="10" s="1"/>
  <c r="W58" i="13"/>
  <c r="AB18" i="10" s="1"/>
  <c r="U58" i="13"/>
  <c r="Z18" i="10" s="1"/>
  <c r="Z60" i="13"/>
  <c r="Z61" i="13"/>
  <c r="AE20" i="10" s="1"/>
  <c r="G60" i="13"/>
  <c r="L22" i="10"/>
  <c r="R60" i="13"/>
  <c r="R62" i="13"/>
  <c r="W21" i="10" s="1"/>
  <c r="R61" i="13"/>
  <c r="W20" i="10" s="1"/>
  <c r="N60" i="13"/>
  <c r="Y60" i="13"/>
  <c r="Y61" i="13"/>
  <c r="AD20" i="10" s="1"/>
  <c r="I60" i="13"/>
  <c r="I61" i="13"/>
  <c r="N20" i="10" s="1"/>
  <c r="I56" i="13"/>
  <c r="N16" i="10" s="1"/>
  <c r="I57" i="13"/>
  <c r="N17" i="10" s="1"/>
  <c r="G61" i="13"/>
  <c r="L20" i="10" s="1"/>
  <c r="G62" i="13"/>
  <c r="L21" i="10" s="1"/>
  <c r="C58" i="13"/>
  <c r="H18" i="10" s="1"/>
  <c r="I55" i="13"/>
  <c r="N18" i="10"/>
  <c r="Z55" i="13"/>
  <c r="Z57" i="13"/>
  <c r="AE17" i="10" s="1"/>
  <c r="Z56" i="13"/>
  <c r="AE16" i="10" s="1"/>
  <c r="AH61" i="13"/>
  <c r="AM20" i="10" s="1"/>
  <c r="AI62" i="13"/>
  <c r="AN21" i="10" s="1"/>
  <c r="AB58" i="13"/>
  <c r="AG18" i="10" s="1"/>
  <c r="AA62" i="13"/>
  <c r="AF21" i="10" s="1"/>
  <c r="AA61" i="13"/>
  <c r="AF20" i="10" s="1"/>
  <c r="AA60" i="13"/>
  <c r="S8" i="10"/>
  <c r="AH12" i="10"/>
  <c r="AH60" i="13"/>
  <c r="AM22" i="10"/>
  <c r="E58" i="13"/>
  <c r="J18" i="10" s="1"/>
  <c r="AA58" i="13"/>
  <c r="AA56" i="13" s="1"/>
  <c r="AF16" i="10" s="1"/>
  <c r="Y58" i="13"/>
  <c r="AD18" i="10" s="1"/>
  <c r="AE8" i="10"/>
  <c r="N8" i="10"/>
  <c r="AC60" i="13"/>
  <c r="AC62" i="13"/>
  <c r="AH21" i="10" s="1"/>
  <c r="AC61" i="13"/>
  <c r="AH20" i="10" s="1"/>
  <c r="C60" i="13"/>
  <c r="H22" i="10"/>
  <c r="I62" i="13"/>
  <c r="N21" i="10" s="1"/>
  <c r="N22" i="10"/>
  <c r="E60" i="13"/>
  <c r="E61" i="13"/>
  <c r="J20" i="10" s="1"/>
  <c r="E62" i="13"/>
  <c r="J21" i="10" s="1"/>
  <c r="AI61" i="13"/>
  <c r="AN20" i="10" s="1"/>
  <c r="AI60" i="13"/>
  <c r="AN22" i="10"/>
  <c r="Y62" i="13"/>
  <c r="AD21" i="10" s="1"/>
  <c r="AD22" i="10"/>
  <c r="R57" i="13"/>
  <c r="W17" i="10" s="1"/>
  <c r="R56" i="13"/>
  <c r="W16" i="10" s="1"/>
  <c r="R55" i="13"/>
  <c r="AK58" i="13"/>
  <c r="AP8" i="10" s="1"/>
  <c r="G58" i="13"/>
  <c r="L18" i="10" s="1"/>
  <c r="AH58" i="13"/>
  <c r="AM18" i="10" s="1"/>
  <c r="AM12" i="10"/>
  <c r="W8" i="10"/>
  <c r="S12" i="10"/>
  <c r="AK60" i="13"/>
  <c r="AK62" i="13"/>
  <c r="AP21" i="10" s="1"/>
  <c r="AK61" i="13"/>
  <c r="AP20" i="10" s="1"/>
  <c r="N61" i="13"/>
  <c r="S20" i="10" s="1"/>
  <c r="Z62" i="13"/>
  <c r="AE21" i="10" s="1"/>
  <c r="AE22" i="10"/>
  <c r="AN11" i="10" l="1"/>
  <c r="N7" i="10"/>
  <c r="Z11" i="10"/>
  <c r="AH7" i="10"/>
  <c r="AM11" i="10"/>
  <c r="S10" i="10"/>
  <c r="N6" i="10"/>
  <c r="AF10" i="10"/>
  <c r="W7" i="10"/>
  <c r="AF11" i="10"/>
  <c r="U55" i="13"/>
  <c r="W10" i="10"/>
  <c r="W57" i="13"/>
  <c r="AB17" i="10" s="1"/>
  <c r="U57" i="13"/>
  <c r="Z17" i="10" s="1"/>
  <c r="AH11" i="10"/>
  <c r="W55" i="13"/>
  <c r="S6" i="10"/>
  <c r="W56" i="13"/>
  <c r="AB16" i="10" s="1"/>
  <c r="AP11" i="10"/>
  <c r="AN10" i="10"/>
  <c r="G55" i="13"/>
  <c r="L8" i="10"/>
  <c r="AB56" i="13"/>
  <c r="AK55" i="13"/>
  <c r="AG8" i="10"/>
  <c r="AE11" i="10"/>
  <c r="AB57" i="13"/>
  <c r="AG17" i="10" s="1"/>
  <c r="AB55" i="13"/>
  <c r="AE10" i="10"/>
  <c r="AB11" i="10"/>
  <c r="J11" i="10"/>
  <c r="AB10" i="10"/>
  <c r="W11" i="10"/>
  <c r="AM8" i="10"/>
  <c r="AH57" i="13"/>
  <c r="AF8" i="10"/>
  <c r="H11" i="10"/>
  <c r="J10" i="10"/>
  <c r="U56" i="13"/>
  <c r="Z8" i="10"/>
  <c r="S7" i="10"/>
  <c r="AD10" i="10"/>
  <c r="S11" i="10"/>
  <c r="H10" i="10"/>
  <c r="AB8" i="10"/>
  <c r="N10" i="10"/>
  <c r="AH10" i="10"/>
  <c r="Z10" i="10"/>
  <c r="AM10" i="10"/>
  <c r="C57" i="13"/>
  <c r="Y55" i="13"/>
  <c r="AI57" i="13"/>
  <c r="AP10" i="10"/>
  <c r="AF6" i="10"/>
  <c r="AH6" i="10"/>
  <c r="AK57" i="13"/>
  <c r="AP18" i="10"/>
  <c r="AA55" i="13"/>
  <c r="AF18" i="10"/>
  <c r="N11" i="10"/>
  <c r="J8" i="10"/>
  <c r="AD11" i="10"/>
  <c r="L10" i="10"/>
  <c r="E56" i="13"/>
  <c r="H8" i="10"/>
  <c r="E55" i="13"/>
  <c r="AN8" i="10"/>
  <c r="L11" i="10"/>
  <c r="AG10" i="10"/>
  <c r="AE6" i="10"/>
  <c r="AG11" i="10"/>
  <c r="G57" i="13"/>
  <c r="C56" i="13"/>
  <c r="AI55" i="13"/>
  <c r="AD8" i="10"/>
  <c r="Y57" i="13"/>
  <c r="AH55" i="13"/>
  <c r="W6" i="10"/>
  <c r="E57" i="13"/>
  <c r="AE7" i="10"/>
  <c r="G56" i="13"/>
  <c r="C55" i="13"/>
  <c r="AI56" i="13"/>
  <c r="Y56" i="13"/>
  <c r="AH56" i="13"/>
  <c r="AK56" i="13"/>
  <c r="AA57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R5" i="8" l="1"/>
  <c r="AB7" i="10"/>
  <c r="AG7" i="10"/>
  <c r="AB6" i="10"/>
  <c r="Z7" i="10"/>
  <c r="AG16" i="10"/>
  <c r="AG6" i="10"/>
  <c r="Z16" i="10"/>
  <c r="Z6" i="10"/>
  <c r="H17" i="10"/>
  <c r="H7" i="10"/>
  <c r="AM17" i="10"/>
  <c r="AM7" i="10"/>
  <c r="J17" i="10"/>
  <c r="J7" i="10"/>
  <c r="L16" i="10"/>
  <c r="L6" i="10"/>
  <c r="AF17" i="10"/>
  <c r="AF7" i="10"/>
  <c r="H16" i="10"/>
  <c r="H6" i="10"/>
  <c r="AD16" i="10"/>
  <c r="AD6" i="10"/>
  <c r="L17" i="10"/>
  <c r="L7" i="10"/>
  <c r="AN17" i="10"/>
  <c r="AN7" i="10"/>
  <c r="AP16" i="10"/>
  <c r="AP6" i="10"/>
  <c r="AM16" i="10"/>
  <c r="AM6" i="10"/>
  <c r="J16" i="10"/>
  <c r="J6" i="10"/>
  <c r="AN16" i="10"/>
  <c r="AN6" i="10"/>
  <c r="AD17" i="10"/>
  <c r="AD7" i="10"/>
  <c r="AP17" i="10"/>
  <c r="AP7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J44" i="13"/>
  <c r="J32" i="13"/>
  <c r="J35" i="13"/>
  <c r="F32" i="13"/>
  <c r="F35" i="13"/>
  <c r="F44" i="13"/>
  <c r="K39" i="13"/>
  <c r="K33" i="13"/>
  <c r="K42" i="13" s="1"/>
  <c r="M33" i="13"/>
  <c r="M39" i="13"/>
  <c r="Q35" i="13"/>
  <c r="Q44" i="13"/>
  <c r="Q32" i="13"/>
  <c r="L32" i="13"/>
  <c r="L44" i="13"/>
  <c r="L35" i="13"/>
  <c r="T44" i="13"/>
  <c r="T32" i="13"/>
  <c r="T35" i="13"/>
  <c r="D35" i="13"/>
  <c r="D44" i="13"/>
  <c r="D32" i="13"/>
  <c r="H44" i="13"/>
  <c r="H32" i="13"/>
  <c r="H35" i="13"/>
  <c r="AM44" i="13"/>
  <c r="AM32" i="13"/>
  <c r="AM35" i="13"/>
  <c r="AF39" i="13"/>
  <c r="AF33" i="13"/>
  <c r="AG35" i="13"/>
  <c r="AG44" i="13"/>
  <c r="AG32" i="13"/>
  <c r="L33" i="13"/>
  <c r="L39" i="13"/>
  <c r="AM33" i="13"/>
  <c r="AM39" i="13"/>
  <c r="S33" i="13"/>
  <c r="S39" i="13"/>
  <c r="O33" i="13"/>
  <c r="O39" i="13"/>
  <c r="AE44" i="13"/>
  <c r="AE32" i="13"/>
  <c r="AE35" i="13"/>
  <c r="D33" i="13"/>
  <c r="D39" i="13"/>
  <c r="J33" i="13"/>
  <c r="J39" i="13"/>
  <c r="K44" i="13"/>
  <c r="K32" i="13"/>
  <c r="K35" i="13"/>
  <c r="X32" i="13"/>
  <c r="AG33" i="13"/>
  <c r="AG39" i="13"/>
  <c r="P39" i="13"/>
  <c r="P33" i="13"/>
  <c r="AD33" i="13"/>
  <c r="AD39" i="13"/>
  <c r="V44" i="13"/>
  <c r="V35" i="13"/>
  <c r="V32" i="13"/>
  <c r="X35" i="13"/>
  <c r="Q33" i="13"/>
  <c r="Q39" i="13"/>
  <c r="T39" i="13"/>
  <c r="T33" i="13"/>
  <c r="O44" i="13"/>
  <c r="O32" i="13"/>
  <c r="O35" i="13"/>
  <c r="AF35" i="13"/>
  <c r="AF44" i="13"/>
  <c r="AF32" i="13"/>
  <c r="V33" i="13"/>
  <c r="V39" i="13"/>
  <c r="AL33" i="13"/>
  <c r="AL39" i="13"/>
  <c r="AE33" i="13"/>
  <c r="AE39" i="13"/>
  <c r="AJ44" i="13"/>
  <c r="AJ35" i="13"/>
  <c r="AJ32" i="13"/>
  <c r="AL44" i="13"/>
  <c r="AL32" i="13"/>
  <c r="AL35" i="13"/>
  <c r="S44" i="13"/>
  <c r="S32" i="13"/>
  <c r="S35" i="13"/>
  <c r="M35" i="13"/>
  <c r="M32" i="13"/>
  <c r="M44" i="13"/>
  <c r="X33" i="13"/>
  <c r="X39" i="13"/>
  <c r="AJ33" i="13"/>
  <c r="AJ39" i="13"/>
  <c r="H39" i="13"/>
  <c r="H33" i="13"/>
  <c r="F33" i="13"/>
  <c r="F39" i="13"/>
  <c r="P35" i="13"/>
  <c r="P44" i="13"/>
  <c r="P32" i="13"/>
  <c r="AD35" i="13"/>
  <c r="AD32" i="13"/>
  <c r="AD44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H42" i="13"/>
  <c r="X54" i="13"/>
  <c r="X58" i="13"/>
  <c r="V38" i="13"/>
  <c r="AA5" i="10"/>
  <c r="V37" i="13"/>
  <c r="V36" i="13"/>
  <c r="AD41" i="13"/>
  <c r="AD40" i="13"/>
  <c r="AD42" i="13"/>
  <c r="AI9" i="10"/>
  <c r="X5" i="10"/>
  <c r="S36" i="13"/>
  <c r="S38" i="13"/>
  <c r="S37" i="13"/>
  <c r="AF45" i="13"/>
  <c r="AF54" i="13"/>
  <c r="AF58" i="13"/>
  <c r="U9" i="10"/>
  <c r="P41" i="13"/>
  <c r="P42" i="13"/>
  <c r="S42" i="13"/>
  <c r="S40" i="13"/>
  <c r="X9" i="10"/>
  <c r="S41" i="13"/>
  <c r="H45" i="13"/>
  <c r="H58" i="13"/>
  <c r="H54" i="13"/>
  <c r="P9" i="10"/>
  <c r="K40" i="13"/>
  <c r="K41" i="13"/>
  <c r="AI5" i="10"/>
  <c r="AD36" i="13"/>
  <c r="AD37" i="13"/>
  <c r="AD38" i="13"/>
  <c r="AK5" i="10"/>
  <c r="AF36" i="13"/>
  <c r="AF38" i="13"/>
  <c r="AF37" i="13"/>
  <c r="AG41" i="13"/>
  <c r="AG42" i="13"/>
  <c r="AL9" i="10"/>
  <c r="AG40" i="13"/>
  <c r="F45" i="13"/>
  <c r="F54" i="13"/>
  <c r="F58" i="13"/>
  <c r="AK9" i="10"/>
  <c r="AF40" i="13"/>
  <c r="AF42" i="13"/>
  <c r="AQ9" i="10"/>
  <c r="AL42" i="13"/>
  <c r="AL41" i="13"/>
  <c r="AL40" i="13"/>
  <c r="AE45" i="13"/>
  <c r="AE54" i="13"/>
  <c r="AE58" i="13"/>
  <c r="AD45" i="13"/>
  <c r="AD58" i="13"/>
  <c r="AD54" i="13"/>
  <c r="T5" i="10"/>
  <c r="O36" i="13"/>
  <c r="O37" i="13"/>
  <c r="K5" i="10"/>
  <c r="F37" i="13"/>
  <c r="F36" i="13"/>
  <c r="F38" i="13"/>
  <c r="P45" i="13"/>
  <c r="P54" i="13"/>
  <c r="P58" i="13"/>
  <c r="O5" i="10"/>
  <c r="J37" i="13"/>
  <c r="J36" i="13"/>
  <c r="J38" i="13"/>
  <c r="F41" i="13"/>
  <c r="F42" i="13"/>
  <c r="K9" i="10"/>
  <c r="F40" i="13"/>
  <c r="K45" i="13"/>
  <c r="K54" i="13"/>
  <c r="K58" i="13"/>
  <c r="Q45" i="13"/>
  <c r="Q54" i="13"/>
  <c r="Q58" i="13"/>
  <c r="V45" i="13"/>
  <c r="V54" i="13"/>
  <c r="V58" i="13"/>
  <c r="AA18" i="10" s="1"/>
  <c r="M45" i="13"/>
  <c r="M58" i="13"/>
  <c r="M54" i="13"/>
  <c r="R9" i="10"/>
  <c r="M40" i="13"/>
  <c r="M42" i="13"/>
  <c r="M41" i="13"/>
  <c r="O40" i="13"/>
  <c r="T9" i="10"/>
  <c r="O41" i="13"/>
  <c r="O42" i="13"/>
  <c r="AM42" i="13"/>
  <c r="AM40" i="13"/>
  <c r="AR9" i="10"/>
  <c r="AM41" i="13"/>
  <c r="AQ5" i="10"/>
  <c r="AL37" i="13"/>
  <c r="AL36" i="13"/>
  <c r="AL38" i="13"/>
  <c r="I5" i="10"/>
  <c r="D36" i="13"/>
  <c r="D38" i="13"/>
  <c r="D37" i="13"/>
  <c r="P38" i="13"/>
  <c r="P36" i="13"/>
  <c r="P37" i="13"/>
  <c r="U5" i="10"/>
  <c r="L40" i="13"/>
  <c r="L41" i="13"/>
  <c r="L42" i="13"/>
  <c r="Q9" i="10"/>
  <c r="Y9" i="10"/>
  <c r="T42" i="13"/>
  <c r="T40" i="13"/>
  <c r="T41" i="13"/>
  <c r="AO5" i="10"/>
  <c r="AJ36" i="13"/>
  <c r="AJ37" i="13"/>
  <c r="AJ38" i="13"/>
  <c r="Q40" i="13"/>
  <c r="Q42" i="13"/>
  <c r="V9" i="10"/>
  <c r="Q41" i="13"/>
  <c r="O9" i="10"/>
  <c r="J41" i="13"/>
  <c r="J40" i="13"/>
  <c r="J42" i="13"/>
  <c r="AG45" i="13"/>
  <c r="AG58" i="13"/>
  <c r="AG54" i="13"/>
  <c r="Q5" i="10"/>
  <c r="L37" i="13"/>
  <c r="L38" i="13"/>
  <c r="L36" i="13"/>
  <c r="X56" i="13"/>
  <c r="X55" i="13"/>
  <c r="X57" i="13"/>
  <c r="AJ5" i="10"/>
  <c r="AE37" i="13"/>
  <c r="AE36" i="13"/>
  <c r="AE38" i="13"/>
  <c r="V40" i="13"/>
  <c r="AA9" i="10"/>
  <c r="V41" i="13"/>
  <c r="V42" i="13"/>
  <c r="M5" i="10"/>
  <c r="H37" i="13"/>
  <c r="H36" i="13"/>
  <c r="H38" i="13"/>
  <c r="P5" i="10"/>
  <c r="K36" i="13"/>
  <c r="K38" i="13"/>
  <c r="K37" i="13"/>
  <c r="J45" i="13"/>
  <c r="J58" i="13"/>
  <c r="J54" i="13"/>
  <c r="M9" i="10"/>
  <c r="H41" i="13"/>
  <c r="H40" i="13"/>
  <c r="AJ45" i="13"/>
  <c r="AJ58" i="13"/>
  <c r="AJ54" i="13"/>
  <c r="AL5" i="10"/>
  <c r="AG36" i="13"/>
  <c r="AG38" i="13"/>
  <c r="AG37" i="13"/>
  <c r="L45" i="13"/>
  <c r="L58" i="13"/>
  <c r="L54" i="13"/>
  <c r="X41" i="13"/>
  <c r="X40" i="13"/>
  <c r="X42" i="13"/>
  <c r="AC9" i="10"/>
  <c r="AR5" i="10"/>
  <c r="AM36" i="13"/>
  <c r="AM37" i="13"/>
  <c r="AM38" i="13"/>
  <c r="V5" i="10"/>
  <c r="Q36" i="13"/>
  <c r="Q37" i="13"/>
  <c r="Q38" i="13"/>
  <c r="V8" i="10" s="1"/>
  <c r="AM45" i="13"/>
  <c r="AM54" i="13"/>
  <c r="AM58" i="13"/>
  <c r="AR18" i="10" s="1"/>
  <c r="R5" i="10"/>
  <c r="M36" i="13"/>
  <c r="M38" i="13"/>
  <c r="M37" i="13"/>
  <c r="S45" i="13"/>
  <c r="S54" i="13"/>
  <c r="S58" i="13"/>
  <c r="D45" i="13"/>
  <c r="D58" i="13"/>
  <c r="D54" i="13"/>
  <c r="O38" i="13"/>
  <c r="O45" i="13"/>
  <c r="O58" i="13"/>
  <c r="O54" i="13"/>
  <c r="Y5" i="10"/>
  <c r="T36" i="13"/>
  <c r="T37" i="13"/>
  <c r="T38" i="13"/>
  <c r="AL45" i="13"/>
  <c r="AL54" i="13"/>
  <c r="AL58" i="13"/>
  <c r="T45" i="13"/>
  <c r="T58" i="13"/>
  <c r="T54" i="13"/>
  <c r="AJ41" i="13"/>
  <c r="AJ40" i="13"/>
  <c r="AJ42" i="13"/>
  <c r="AO9" i="10"/>
  <c r="AJ9" i="10"/>
  <c r="AE41" i="13"/>
  <c r="AE42" i="13"/>
  <c r="AE40" i="13"/>
  <c r="AC5" i="10"/>
  <c r="X37" i="13"/>
  <c r="X38" i="13"/>
  <c r="X36" i="13"/>
  <c r="D41" i="13"/>
  <c r="I9" i="10"/>
  <c r="D40" i="13"/>
  <c r="D42" i="13"/>
  <c r="AF41" i="13"/>
  <c r="X59" i="13"/>
  <c r="X63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M8" i="10" l="1"/>
  <c r="U8" i="10"/>
  <c r="AO8" i="10"/>
  <c r="AA8" i="10"/>
  <c r="AQ8" i="10"/>
  <c r="R8" i="10"/>
  <c r="K8" i="10"/>
  <c r="AC7" i="10"/>
  <c r="AJ18" i="10"/>
  <c r="X8" i="10"/>
  <c r="I8" i="10"/>
  <c r="Y8" i="10"/>
  <c r="Q18" i="10"/>
  <c r="AL8" i="10"/>
  <c r="O18" i="10"/>
  <c r="AC16" i="10"/>
  <c r="T8" i="10"/>
  <c r="AC22" i="10"/>
  <c r="AI18" i="10"/>
  <c r="AF55" i="13"/>
  <c r="AF56" i="13"/>
  <c r="AK16" i="10" s="1"/>
  <c r="AF57" i="13"/>
  <c r="AK17" i="10" s="1"/>
  <c r="K18" i="10"/>
  <c r="T18" i="10"/>
  <c r="Q8" i="10"/>
  <c r="AO6" i="10"/>
  <c r="AO16" i="10"/>
  <c r="F59" i="13"/>
  <c r="F63" i="13"/>
  <c r="K22" i="10" s="1"/>
  <c r="H57" i="13"/>
  <c r="M17" i="10" s="1"/>
  <c r="H56" i="13"/>
  <c r="M16" i="10" s="1"/>
  <c r="H55" i="13"/>
  <c r="O59" i="13"/>
  <c r="O63" i="13"/>
  <c r="T22" i="10" s="1"/>
  <c r="AD56" i="13"/>
  <c r="AI16" i="10" s="1"/>
  <c r="AD55" i="13"/>
  <c r="AD57" i="13"/>
  <c r="AI17" i="10" s="1"/>
  <c r="M18" i="10"/>
  <c r="Q59" i="13"/>
  <c r="Q63" i="13"/>
  <c r="V12" i="10" s="1"/>
  <c r="AC17" i="10"/>
  <c r="K57" i="13"/>
  <c r="P17" i="10" s="1"/>
  <c r="K56" i="13"/>
  <c r="P16" i="10" s="1"/>
  <c r="K55" i="13"/>
  <c r="AJ57" i="13"/>
  <c r="AO7" i="10" s="1"/>
  <c r="AJ56" i="13"/>
  <c r="AJ55" i="13"/>
  <c r="AO18" i="10"/>
  <c r="V57" i="13"/>
  <c r="AA17" i="10" s="1"/>
  <c r="V55" i="13"/>
  <c r="V56" i="13"/>
  <c r="AA6" i="10" s="1"/>
  <c r="AE63" i="13"/>
  <c r="AJ22" i="10" s="1"/>
  <c r="AE59" i="13"/>
  <c r="AK8" i="10"/>
  <c r="AK18" i="10"/>
  <c r="AL59" i="13"/>
  <c r="AL63" i="13"/>
  <c r="AQ22" i="10" s="1"/>
  <c r="J63" i="13"/>
  <c r="O22" i="10" s="1"/>
  <c r="J59" i="13"/>
  <c r="AF63" i="13"/>
  <c r="AK22" i="10" s="1"/>
  <c r="AF59" i="13"/>
  <c r="AM56" i="13"/>
  <c r="AR16" i="10" s="1"/>
  <c r="AM55" i="13"/>
  <c r="AM57" i="13"/>
  <c r="AR17" i="10" s="1"/>
  <c r="L59" i="13"/>
  <c r="L63" i="13"/>
  <c r="Q22" i="10" s="1"/>
  <c r="K63" i="13"/>
  <c r="K59" i="13"/>
  <c r="F55" i="13"/>
  <c r="F57" i="13"/>
  <c r="K17" i="10" s="1"/>
  <c r="F56" i="13"/>
  <c r="K16" i="10" s="1"/>
  <c r="X60" i="13"/>
  <c r="X61" i="13"/>
  <c r="AC20" i="10" s="1"/>
  <c r="X62" i="13"/>
  <c r="AC21" i="10" s="1"/>
  <c r="M55" i="13"/>
  <c r="M57" i="13"/>
  <c r="R17" i="10" s="1"/>
  <c r="M56" i="13"/>
  <c r="R16" i="10" s="1"/>
  <c r="O8" i="10"/>
  <c r="AR8" i="10"/>
  <c r="AL18" i="10"/>
  <c r="M63" i="13"/>
  <c r="R22" i="10" s="1"/>
  <c r="M59" i="13"/>
  <c r="D59" i="13"/>
  <c r="D63" i="13"/>
  <c r="I22" i="10" s="1"/>
  <c r="AJ63" i="13"/>
  <c r="AO22" i="10" s="1"/>
  <c r="AJ59" i="13"/>
  <c r="T63" i="13"/>
  <c r="Y22" i="10" s="1"/>
  <c r="T59" i="13"/>
  <c r="S57" i="13"/>
  <c r="X17" i="10" s="1"/>
  <c r="S55" i="13"/>
  <c r="S56" i="13"/>
  <c r="X16" i="10" s="1"/>
  <c r="V63" i="13"/>
  <c r="AA22" i="10" s="1"/>
  <c r="V59" i="13"/>
  <c r="U18" i="10"/>
  <c r="P8" i="10"/>
  <c r="P18" i="10"/>
  <c r="O57" i="13"/>
  <c r="T17" i="10" s="1"/>
  <c r="O55" i="13"/>
  <c r="O56" i="13"/>
  <c r="T16" i="10" s="1"/>
  <c r="D57" i="13"/>
  <c r="I7" i="10" s="1"/>
  <c r="D56" i="13"/>
  <c r="I16" i="10" s="1"/>
  <c r="D55" i="13"/>
  <c r="AG55" i="13"/>
  <c r="AG57" i="13"/>
  <c r="AL17" i="10" s="1"/>
  <c r="AG56" i="13"/>
  <c r="AL16" i="10" s="1"/>
  <c r="AD63" i="13"/>
  <c r="AI22" i="10" s="1"/>
  <c r="AD59" i="13"/>
  <c r="T55" i="13"/>
  <c r="T56" i="13"/>
  <c r="Y16" i="10" s="1"/>
  <c r="T57" i="13"/>
  <c r="Y17" i="10" s="1"/>
  <c r="AE56" i="13"/>
  <c r="AJ16" i="10" s="1"/>
  <c r="AE57" i="13"/>
  <c r="AJ17" i="10" s="1"/>
  <c r="AE55" i="13"/>
  <c r="Y18" i="10"/>
  <c r="AQ18" i="10"/>
  <c r="S59" i="13"/>
  <c r="S63" i="13"/>
  <c r="X22" i="10" s="1"/>
  <c r="AJ8" i="10"/>
  <c r="V18" i="10"/>
  <c r="P57" i="13"/>
  <c r="U17" i="10" s="1"/>
  <c r="P55" i="13"/>
  <c r="P56" i="13"/>
  <c r="U16" i="10" s="1"/>
  <c r="L56" i="13"/>
  <c r="Q16" i="10" s="1"/>
  <c r="L55" i="13"/>
  <c r="L57" i="13"/>
  <c r="Q17" i="10" s="1"/>
  <c r="AM59" i="13"/>
  <c r="AM63" i="13"/>
  <c r="AR22" i="10" s="1"/>
  <c r="H59" i="13"/>
  <c r="H63" i="13"/>
  <c r="R18" i="10"/>
  <c r="I18" i="10"/>
  <c r="AG59" i="13"/>
  <c r="AG63" i="13"/>
  <c r="AL22" i="10" s="1"/>
  <c r="X18" i="10"/>
  <c r="AC6" i="10"/>
  <c r="AC18" i="10"/>
  <c r="AC8" i="10"/>
  <c r="AL57" i="13"/>
  <c r="AQ17" i="10" s="1"/>
  <c r="AL55" i="13"/>
  <c r="AL56" i="13"/>
  <c r="AQ16" i="10" s="1"/>
  <c r="AC12" i="10"/>
  <c r="J57" i="13"/>
  <c r="O17" i="10" s="1"/>
  <c r="J56" i="13"/>
  <c r="O16" i="10" s="1"/>
  <c r="J55" i="13"/>
  <c r="Q57" i="13"/>
  <c r="V17" i="10" s="1"/>
  <c r="Q55" i="13"/>
  <c r="Q56" i="13"/>
  <c r="V16" i="10" s="1"/>
  <c r="P59" i="13"/>
  <c r="P63" i="13"/>
  <c r="U12" i="10" s="1"/>
  <c r="AI8" i="10"/>
  <c r="M6" i="10" l="1"/>
  <c r="AI7" i="10"/>
  <c r="AA16" i="10"/>
  <c r="AK6" i="10"/>
  <c r="V6" i="10"/>
  <c r="Y6" i="10"/>
  <c r="I6" i="10"/>
  <c r="AA12" i="10"/>
  <c r="K7" i="10"/>
  <c r="R7" i="10"/>
  <c r="U6" i="10"/>
  <c r="I12" i="10"/>
  <c r="AL12" i="10"/>
  <c r="M7" i="10"/>
  <c r="AR6" i="10"/>
  <c r="T7" i="10"/>
  <c r="AO12" i="10"/>
  <c r="R6" i="10"/>
  <c r="T12" i="10"/>
  <c r="R12" i="10"/>
  <c r="K12" i="10"/>
  <c r="AR12" i="10"/>
  <c r="AK7" i="10"/>
  <c r="AJ7" i="10"/>
  <c r="O7" i="10"/>
  <c r="AK12" i="10"/>
  <c r="AJ12" i="10"/>
  <c r="AA7" i="10"/>
  <c r="Y12" i="10"/>
  <c r="AJ6" i="10"/>
  <c r="AQ7" i="10"/>
  <c r="K60" i="13"/>
  <c r="K61" i="13"/>
  <c r="K62" i="13"/>
  <c r="P22" i="10"/>
  <c r="P12" i="10"/>
  <c r="L62" i="13"/>
  <c r="L60" i="13"/>
  <c r="L61" i="13"/>
  <c r="AQ6" i="10"/>
  <c r="AL6" i="10"/>
  <c r="X6" i="10"/>
  <c r="P60" i="13"/>
  <c r="P61" i="13"/>
  <c r="P62" i="13"/>
  <c r="H62" i="13"/>
  <c r="H60" i="13"/>
  <c r="H61" i="13"/>
  <c r="U22" i="10"/>
  <c r="X12" i="10"/>
  <c r="AI6" i="10"/>
  <c r="V7" i="10"/>
  <c r="S60" i="13"/>
  <c r="S61" i="13"/>
  <c r="S62" i="13"/>
  <c r="AC11" i="10"/>
  <c r="Q6" i="10"/>
  <c r="M22" i="10"/>
  <c r="M12" i="10"/>
  <c r="U7" i="10"/>
  <c r="Q61" i="13"/>
  <c r="Q60" i="13"/>
  <c r="Q62" i="13"/>
  <c r="P7" i="10"/>
  <c r="AG61" i="13"/>
  <c r="AG62" i="13"/>
  <c r="AG60" i="13"/>
  <c r="T6" i="10"/>
  <c r="AC10" i="10"/>
  <c r="Q7" i="10"/>
  <c r="AQ12" i="10"/>
  <c r="AE61" i="13"/>
  <c r="AE62" i="13"/>
  <c r="AE60" i="13"/>
  <c r="V62" i="13"/>
  <c r="V60" i="13"/>
  <c r="V61" i="13"/>
  <c r="AF62" i="13"/>
  <c r="AF61" i="13"/>
  <c r="AF60" i="13"/>
  <c r="D62" i="13"/>
  <c r="D60" i="13"/>
  <c r="D61" i="13"/>
  <c r="AR7" i="10"/>
  <c r="Q12" i="10"/>
  <c r="AI12" i="10"/>
  <c r="V22" i="10"/>
  <c r="AO17" i="10"/>
  <c r="AJ60" i="13"/>
  <c r="AJ62" i="13"/>
  <c r="AJ61" i="13"/>
  <c r="X7" i="10"/>
  <c r="I17" i="10"/>
  <c r="M60" i="13"/>
  <c r="M62" i="13"/>
  <c r="M61" i="13"/>
  <c r="Y7" i="10"/>
  <c r="F62" i="13"/>
  <c r="F61" i="13"/>
  <c r="F60" i="13"/>
  <c r="J60" i="13"/>
  <c r="J62" i="13"/>
  <c r="J61" i="13"/>
  <c r="AD60" i="13"/>
  <c r="AD62" i="13"/>
  <c r="AD61" i="13"/>
  <c r="T62" i="13"/>
  <c r="T61" i="13"/>
  <c r="T60" i="13"/>
  <c r="AL61" i="13"/>
  <c r="AL60" i="13"/>
  <c r="AL62" i="13"/>
  <c r="O60" i="13"/>
  <c r="O62" i="13"/>
  <c r="O61" i="13"/>
  <c r="AM60" i="13"/>
  <c r="AM61" i="13"/>
  <c r="AM62" i="13"/>
  <c r="O6" i="10"/>
  <c r="P6" i="10"/>
  <c r="K6" i="10"/>
  <c r="O12" i="10"/>
  <c r="AL7" i="10"/>
  <c r="AK21" i="10" l="1"/>
  <c r="AK11" i="10"/>
  <c r="U20" i="10"/>
  <c r="U10" i="10"/>
  <c r="AA21" i="10"/>
  <c r="AA11" i="10"/>
  <c r="AI20" i="10"/>
  <c r="AI10" i="10"/>
  <c r="AI21" i="10"/>
  <c r="AI11" i="10"/>
  <c r="AJ21" i="10"/>
  <c r="AJ11" i="10"/>
  <c r="AJ20" i="10"/>
  <c r="AJ10" i="10"/>
  <c r="R21" i="10"/>
  <c r="R11" i="10"/>
  <c r="V20" i="10"/>
  <c r="V10" i="10"/>
  <c r="Y20" i="10"/>
  <c r="Y10" i="10"/>
  <c r="Q21" i="10"/>
  <c r="Q11" i="10"/>
  <c r="K20" i="10"/>
  <c r="K10" i="10"/>
  <c r="I20" i="10"/>
  <c r="I10" i="10"/>
  <c r="K21" i="10"/>
  <c r="K11" i="10"/>
  <c r="V21" i="10"/>
  <c r="V11" i="10"/>
  <c r="U21" i="10"/>
  <c r="U11" i="10"/>
  <c r="Y21" i="10"/>
  <c r="Y11" i="10"/>
  <c r="Q20" i="10"/>
  <c r="Q10" i="10"/>
  <c r="T20" i="10"/>
  <c r="T10" i="10"/>
  <c r="T21" i="10"/>
  <c r="T11" i="10"/>
  <c r="AL21" i="10"/>
  <c r="AL11" i="10"/>
  <c r="P20" i="10"/>
  <c r="P10" i="10"/>
  <c r="AK20" i="10"/>
  <c r="AK10" i="10"/>
  <c r="AQ20" i="10"/>
  <c r="AQ10" i="10"/>
  <c r="M21" i="10"/>
  <c r="M11" i="10"/>
  <c r="AA20" i="10"/>
  <c r="AA10" i="10"/>
  <c r="AO10" i="10"/>
  <c r="AO20" i="10"/>
  <c r="AO11" i="10"/>
  <c r="AO21" i="10"/>
  <c r="O20" i="10"/>
  <c r="O10" i="10"/>
  <c r="X21" i="10"/>
  <c r="X11" i="10"/>
  <c r="AR21" i="10"/>
  <c r="AR11" i="10"/>
  <c r="O21" i="10"/>
  <c r="O11" i="10"/>
  <c r="X20" i="10"/>
  <c r="X10" i="10"/>
  <c r="AR20" i="10"/>
  <c r="AR10" i="10"/>
  <c r="P21" i="10"/>
  <c r="P11" i="10"/>
  <c r="I21" i="10"/>
  <c r="I11" i="10"/>
  <c r="AL20" i="10"/>
  <c r="AL10" i="10"/>
  <c r="AQ21" i="10"/>
  <c r="AQ11" i="10"/>
  <c r="R20" i="10"/>
  <c r="R10" i="10"/>
  <c r="M20" i="10"/>
  <c r="M10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<sst xmlns="http://schemas.openxmlformats.org/spreadsheetml/2006/main" count="476" uniqueCount="145">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</sst>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112"/>
        <c:axId val="139767640"/>
      </c:barChart>
      <c:catAx>
        <c:axId val="13976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7640"/>
        <c:crosses val="autoZero"/>
        <c:auto val="1"/>
        <c:lblAlgn val="ctr"/>
        <c:lblOffset val="100"/>
        <c:noMultiLvlLbl val="0"/>
      </c:catAx>
      <c:valAx>
        <c:axId val="13976764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39764504"/>
        <c:axId val="139761760"/>
      </c:barChart>
      <c:catAx>
        <c:axId val="139764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9761760"/>
        <c:crosses val="autoZero"/>
        <c:auto val="1"/>
        <c:lblAlgn val="ctr"/>
        <c:lblOffset val="100"/>
        <c:noMultiLvlLbl val="0"/>
      </c:catAx>
      <c:valAx>
        <c:axId val="13976176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3976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E1" zoomScale="115" zoomScaleNormal="115" workbookViewId="0">
      <selection activeCell="Q25" sqref="Q25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225.62998146727358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86.34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507.96499999999997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781.18209999999999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743.67100000000005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119.27219485587501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234.3456464556437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234.7805577773492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86.34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507.96499999999997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2073.1718958692709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2383.5263927048627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781.18209999999999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201.88851316710719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743.67100000000005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132.97533531214944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268.93697150510479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1572.733794190246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253.08171039750047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86.34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1331.1628352081611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507.96499999999997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2251.5502924153957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2481.2157252029369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781.18209999999999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278.32270286105484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743.67100000000005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101.66039970636126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81.159165110551712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31.859824498084375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8.875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85.293999999999997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38.103999999999999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474.07900000000001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107.8561789089328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87.626346103238618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33.151921201720462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8.875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85.293999999999997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38.103999999999999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474.07900000000001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120.24773731407592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100.56070808861242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80.355688606421566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768.53879928824313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35.736114608992636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8.875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85.293999999999997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16.601253023509859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38.103999999999999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474.07900000000001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Limit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-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Limit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Limit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Limit</v>
      </c>
      <c r="R17" s="3" t="str">
        <f>IF(AND('Data calculations'!M37&gt;'Data calculations'!M57,'Data calculations'!M57&gt;'Data calculations'!M$35),"Limit","-")</f>
        <v>-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-</v>
      </c>
      <c r="V17" s="3" t="str">
        <f>IF(AND('Data calculations'!Q37&gt;'Data calculations'!Q57,'Data calculations'!Q57&gt;'Data calculations'!Q$35),"Limit","-")</f>
        <v>Limit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Limit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-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Limit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-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Limit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Limit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Limit</v>
      </c>
      <c r="Q18" s="3" t="str">
        <f>IF(AND('Data calculations'!L38&gt;'Data calculations'!L58,'Data calculations'!L58&gt;'Data calculations'!L$35),"Limit","-")</f>
        <v>Limit</v>
      </c>
      <c r="R18" s="3" t="str">
        <f>IF(AND('Data calculations'!M38&gt;'Data calculations'!M58,'Data calculations'!M58&gt;'Data calculations'!M$35),"Limit","-")</f>
        <v>-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Limit</v>
      </c>
      <c r="U18" s="3" t="str">
        <f>IF(AND('Data calculations'!P38&gt;'Data calculations'!P58,'Data calculations'!P58&gt;'Data calculations'!P$35),"Limit","-")</f>
        <v>-</v>
      </c>
      <c r="V18" s="3" t="str">
        <f>IF(AND('Data calculations'!Q38&gt;'Data calculations'!Q58,'Data calculations'!Q58&gt;'Data calculations'!Q$35),"Limit","-")</f>
        <v>Limit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Limit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-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Limit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-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Limit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Limit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Limit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-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-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Limit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Limit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Limit</v>
      </c>
      <c r="R21" s="3" t="str">
        <f>IF(AND('Data calculations'!M41&gt;'Data calculations'!M62,'Data calculations'!M62&gt;'Data calculations'!M$39),"Limit","-")</f>
        <v>-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-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-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Limit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Limit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Limit</v>
      </c>
      <c r="P22" s="3" t="str">
        <f>IF(AND('Data calculations'!K42&gt;'Data calculations'!K63,'Data calculations'!K63&gt;'Data calculations'!K$39),"Limit","-")</f>
        <v>Limit</v>
      </c>
      <c r="Q22" s="3" t="str">
        <f>IF(AND('Data calculations'!L42&gt;'Data calculations'!L63,'Data calculations'!L63&gt;'Data calculations'!L$39),"Limit","-")</f>
        <v>Limit</v>
      </c>
      <c r="R22" s="3" t="str">
        <f>IF(AND('Data calculations'!M42&gt;'Data calculations'!M63,'Data calculations'!M63&gt;'Data calculations'!M$39),"Limit","-")</f>
        <v>-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-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Limit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-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-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Q31" zoomScale="115" zoomScaleNormal="115" workbookViewId="0">
      <selection activeCell="AG63" sqref="AG63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0.1</v>
      </c>
      <c r="D48" s="58">
        <v>0.1</v>
      </c>
      <c r="E48" s="58">
        <v>0.1</v>
      </c>
      <c r="F48" s="58">
        <v>0.1</v>
      </c>
      <c r="G48" s="58">
        <v>0.1</v>
      </c>
      <c r="H48" s="58">
        <v>0.1</v>
      </c>
      <c r="I48" s="58">
        <v>0.1</v>
      </c>
      <c r="J48" s="58">
        <v>0.1</v>
      </c>
      <c r="K48" s="58">
        <v>0.1</v>
      </c>
      <c r="L48" s="58">
        <v>0.1</v>
      </c>
      <c r="M48" s="58">
        <v>0.1</v>
      </c>
      <c r="N48" s="58">
        <v>0.1</v>
      </c>
      <c r="O48" s="58">
        <v>0.1</v>
      </c>
      <c r="P48" s="58">
        <v>0.1</v>
      </c>
      <c r="Q48" s="58">
        <v>0.1</v>
      </c>
      <c r="R48" s="58">
        <v>0.1</v>
      </c>
      <c r="S48" s="58">
        <v>0.1</v>
      </c>
      <c r="T48" s="58">
        <v>0.1</v>
      </c>
      <c r="U48" s="58">
        <v>0.1</v>
      </c>
      <c r="V48" s="58">
        <v>0.1</v>
      </c>
      <c r="W48" s="58">
        <v>0.1</v>
      </c>
      <c r="X48" s="58">
        <v>0.1</v>
      </c>
      <c r="Y48" s="58">
        <v>0.1</v>
      </c>
      <c r="Z48" s="58">
        <v>0.1</v>
      </c>
      <c r="AA48" s="58">
        <v>0.1</v>
      </c>
      <c r="AB48" s="58">
        <v>0.1</v>
      </c>
      <c r="AC48" s="58">
        <v>0.1</v>
      </c>
      <c r="AD48" s="58">
        <v>0.1</v>
      </c>
      <c r="AE48" s="58">
        <v>0.1</v>
      </c>
      <c r="AF48" s="58">
        <v>0.1</v>
      </c>
      <c r="AG48" s="58">
        <v>0.1</v>
      </c>
      <c r="AH48" s="58">
        <v>0.1</v>
      </c>
      <c r="AI48" s="58">
        <v>0.1</v>
      </c>
      <c r="AJ48" s="58">
        <v>0.1</v>
      </c>
      <c r="AK48" s="58">
        <v>0.1</v>
      </c>
      <c r="AL48" s="58">
        <v>0.1</v>
      </c>
      <c r="AM48" s="58">
        <v>0.1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0.1</v>
      </c>
      <c r="D50" s="58">
        <v>0.1</v>
      </c>
      <c r="E50" s="58">
        <v>0.1</v>
      </c>
      <c r="F50" s="58">
        <v>0.1</v>
      </c>
      <c r="G50" s="58">
        <v>0.1</v>
      </c>
      <c r="H50" s="58">
        <v>0.1</v>
      </c>
      <c r="I50" s="58">
        <v>0.1</v>
      </c>
      <c r="J50" s="58">
        <v>0.1</v>
      </c>
      <c r="K50" s="58">
        <v>0.1</v>
      </c>
      <c r="L50" s="58">
        <v>0.1</v>
      </c>
      <c r="M50" s="58">
        <v>0.1</v>
      </c>
      <c r="N50" s="58">
        <v>0.1</v>
      </c>
      <c r="O50" s="58">
        <v>0.1</v>
      </c>
      <c r="P50" s="58">
        <v>0.1</v>
      </c>
      <c r="Q50" s="58">
        <v>0.1</v>
      </c>
      <c r="R50" s="58">
        <v>0.1</v>
      </c>
      <c r="S50" s="58">
        <v>0.1</v>
      </c>
      <c r="T50" s="58">
        <v>0.1</v>
      </c>
      <c r="U50" s="58">
        <v>0.1</v>
      </c>
      <c r="V50" s="58">
        <v>0.1</v>
      </c>
      <c r="W50" s="58">
        <v>0.1</v>
      </c>
      <c r="X50" s="58">
        <v>0.1</v>
      </c>
      <c r="Y50" s="58">
        <v>0.1</v>
      </c>
      <c r="Z50" s="58">
        <v>0.1</v>
      </c>
      <c r="AA50" s="58">
        <v>0.1</v>
      </c>
      <c r="AB50" s="58">
        <v>0.1</v>
      </c>
      <c r="AC50" s="58">
        <v>0.1</v>
      </c>
      <c r="AD50" s="58">
        <v>0.1</v>
      </c>
      <c r="AE50" s="58">
        <v>0.1</v>
      </c>
      <c r="AF50" s="58">
        <v>0.1</v>
      </c>
      <c r="AG50" s="58">
        <v>0.1</v>
      </c>
      <c r="AH50" s="58">
        <v>0.1</v>
      </c>
      <c r="AI50" s="58">
        <v>0.1</v>
      </c>
      <c r="AJ50" s="58">
        <v>0.1</v>
      </c>
      <c r="AK50" s="58">
        <v>0.1</v>
      </c>
      <c r="AL50" s="58">
        <v>0.1</v>
      </c>
      <c r="AM50" s="58">
        <v>0.1</v>
      </c>
    </row>
    <row r="51" spans="1:39" s="3" customFormat="1">
      <c r="A51" s="40" t="s">
        <v>96</v>
      </c>
      <c r="B51" s="41"/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0</v>
      </c>
      <c r="AA51" s="58">
        <v>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105.56905439960059</v>
      </c>
      <c r="E54" s="18">
        <f t="shared" si="33"/>
        <v>0</v>
      </c>
      <c r="F54" s="18">
        <f t="shared" si="33"/>
        <v>259.25988209906427</v>
      </c>
      <c r="G54" s="18">
        <f t="shared" si="33"/>
        <v>0</v>
      </c>
      <c r="H54" s="18">
        <f t="shared" si="33"/>
        <v>199.75432140618258</v>
      </c>
      <c r="I54" s="18">
        <f t="shared" si="33"/>
        <v>0</v>
      </c>
      <c r="J54" s="18">
        <f t="shared" si="33"/>
        <v>239.72327877334905</v>
      </c>
      <c r="K54" s="18">
        <f t="shared" si="33"/>
        <v>1666.0139035359639</v>
      </c>
      <c r="L54" s="18">
        <f t="shared" si="33"/>
        <v>216.47940515719796</v>
      </c>
      <c r="M54" s="18">
        <f t="shared" si="33"/>
        <v>59.088243238985406</v>
      </c>
      <c r="N54" s="18">
        <f t="shared" si="33"/>
        <v>0</v>
      </c>
      <c r="O54" s="18">
        <f t="shared" si="33"/>
        <v>1052.0282438735255</v>
      </c>
      <c r="P54" s="18">
        <f t="shared" si="33"/>
        <v>213.97139107877024</v>
      </c>
      <c r="Q54" s="18">
        <f t="shared" si="33"/>
        <v>1894.7934993231456</v>
      </c>
      <c r="R54" s="18">
        <f t="shared" si="33"/>
        <v>0</v>
      </c>
      <c r="S54" s="18">
        <f t="shared" si="33"/>
        <v>132.3730419665672</v>
      </c>
      <c r="T54" s="18">
        <f t="shared" si="33"/>
        <v>83.458271557065785</v>
      </c>
      <c r="U54" s="18">
        <f t="shared" si="33"/>
        <v>0</v>
      </c>
      <c r="V54" s="18">
        <f t="shared" si="33"/>
        <v>2285.837060206788</v>
      </c>
      <c r="W54" s="18">
        <f t="shared" si="33"/>
        <v>0</v>
      </c>
      <c r="X54" s="18">
        <f t="shared" si="33"/>
        <v>32.490896555882095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227.44165174557176</v>
      </c>
      <c r="AE54" s="18">
        <f t="shared" si="33"/>
        <v>188.73461316308749</v>
      </c>
      <c r="AF54" s="18">
        <f t="shared" si="33"/>
        <v>326.0442401132853</v>
      </c>
      <c r="AG54" s="18">
        <f t="shared" si="33"/>
        <v>125.45432347315952</v>
      </c>
      <c r="AH54" s="18">
        <f t="shared" si="33"/>
        <v>0</v>
      </c>
      <c r="AI54" s="18">
        <f t="shared" si="33"/>
        <v>0</v>
      </c>
      <c r="AJ54" s="18">
        <f>AJ17*AJ48*AJ44</f>
        <v>254.71991297526807</v>
      </c>
      <c r="AK54" s="18">
        <f t="shared" ref="AK54:AM54" si="34">AK17*AK48*AK44</f>
        <v>0</v>
      </c>
      <c r="AL54" s="18">
        <f t="shared" si="34"/>
        <v>61.476635445706592</v>
      </c>
      <c r="AM54" s="18">
        <f t="shared" si="34"/>
        <v>1619.9989462081492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108.30968249085548</v>
      </c>
      <c r="E55" s="49">
        <f t="shared" si="35"/>
        <v>0</v>
      </c>
      <c r="F55" s="49">
        <f t="shared" si="35"/>
        <v>272.045355121802</v>
      </c>
      <c r="G55" s="49">
        <f t="shared" si="35"/>
        <v>0</v>
      </c>
      <c r="H55" s="49">
        <f t="shared" si="35"/>
        <v>206.67258641607481</v>
      </c>
      <c r="I55" s="49">
        <f t="shared" si="35"/>
        <v>0</v>
      </c>
      <c r="J55" s="49">
        <f t="shared" si="35"/>
        <v>247.0402119874189</v>
      </c>
      <c r="K55" s="49">
        <f t="shared" si="35"/>
        <v>1656.6858926013922</v>
      </c>
      <c r="L55" s="49">
        <f t="shared" si="35"/>
        <v>220.13963568122821</v>
      </c>
      <c r="M55" s="49">
        <f t="shared" si="35"/>
        <v>58.142570191671446</v>
      </c>
      <c r="N55" s="49">
        <f t="shared" si="35"/>
        <v>0</v>
      </c>
      <c r="O55" s="49">
        <f t="shared" si="35"/>
        <v>1079.941703006989</v>
      </c>
      <c r="P55" s="49">
        <f t="shared" si="35"/>
        <v>216.58006109557567</v>
      </c>
      <c r="Q55" s="49">
        <f t="shared" si="35"/>
        <v>1930.4691786323706</v>
      </c>
      <c r="R55" s="49">
        <f t="shared" si="35"/>
        <v>0</v>
      </c>
      <c r="S55" s="49">
        <f t="shared" si="35"/>
        <v>131.13676056990872</v>
      </c>
      <c r="T55" s="49">
        <f t="shared" si="35"/>
        <v>86.072576324129543</v>
      </c>
      <c r="U55" s="49">
        <f t="shared" si="35"/>
        <v>0</v>
      </c>
      <c r="V55" s="49">
        <f t="shared" si="35"/>
        <v>2305.3749267064031</v>
      </c>
      <c r="W55" s="49">
        <f t="shared" si="35"/>
        <v>0</v>
      </c>
      <c r="X55" s="49">
        <f t="shared" si="35"/>
        <v>31.179460514565466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232.95585120954706</v>
      </c>
      <c r="AE55" s="49">
        <f t="shared" si="35"/>
        <v>195.45974872771626</v>
      </c>
      <c r="AF55" s="49">
        <f t="shared" si="35"/>
        <v>330.60647888065796</v>
      </c>
      <c r="AG55" s="49">
        <f t="shared" si="35"/>
        <v>140.74116141194907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265.20110915365996</v>
      </c>
      <c r="AK55" s="49">
        <f t="shared" si="36"/>
        <v>0</v>
      </c>
      <c r="AL55" s="49">
        <f t="shared" si="36"/>
        <v>63.260564178622843</v>
      </c>
      <c r="AM55" s="49">
        <f t="shared" si="36"/>
        <v>1682.5428912426646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112.42062462773779</v>
      </c>
      <c r="E56" s="49">
        <f t="shared" si="35"/>
        <v>0</v>
      </c>
      <c r="F56" s="49">
        <f t="shared" si="35"/>
        <v>291.22356465590855</v>
      </c>
      <c r="G56" s="49">
        <f t="shared" si="35"/>
        <v>0</v>
      </c>
      <c r="H56" s="49">
        <f t="shared" si="35"/>
        <v>217.04998393091313</v>
      </c>
      <c r="I56" s="49">
        <f t="shared" si="35"/>
        <v>0</v>
      </c>
      <c r="J56" s="49">
        <f t="shared" si="35"/>
        <v>258.01561180852372</v>
      </c>
      <c r="K56" s="49">
        <f t="shared" si="35"/>
        <v>1642.6938761995343</v>
      </c>
      <c r="L56" s="49">
        <f t="shared" si="35"/>
        <v>225.62998146727358</v>
      </c>
      <c r="M56" s="49">
        <f t="shared" si="35"/>
        <v>56.724060620700499</v>
      </c>
      <c r="N56" s="49">
        <f t="shared" si="35"/>
        <v>0</v>
      </c>
      <c r="O56" s="49">
        <f t="shared" si="35"/>
        <v>1121.8118917071845</v>
      </c>
      <c r="P56" s="49">
        <f t="shared" si="35"/>
        <v>220.49306612078379</v>
      </c>
      <c r="Q56" s="49">
        <f t="shared" si="35"/>
        <v>1983.9826975962083</v>
      </c>
      <c r="R56" s="49">
        <f t="shared" si="35"/>
        <v>0</v>
      </c>
      <c r="S56" s="49">
        <f t="shared" si="35"/>
        <v>129.28233847492095</v>
      </c>
      <c r="T56" s="49">
        <f t="shared" si="35"/>
        <v>89.994033474725185</v>
      </c>
      <c r="U56" s="49">
        <f t="shared" si="35"/>
        <v>0</v>
      </c>
      <c r="V56" s="49">
        <f t="shared" si="35"/>
        <v>2334.6817264558254</v>
      </c>
      <c r="W56" s="49">
        <f t="shared" si="35"/>
        <v>0</v>
      </c>
      <c r="X56" s="49">
        <f t="shared" si="35"/>
        <v>29.212306452590525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241.22715040551006</v>
      </c>
      <c r="AE56" s="49">
        <f t="shared" si="35"/>
        <v>205.54745207465945</v>
      </c>
      <c r="AF56" s="49">
        <f t="shared" si="35"/>
        <v>337.44983703171704</v>
      </c>
      <c r="AG56" s="49">
        <f t="shared" si="35"/>
        <v>163.67141832013334</v>
      </c>
      <c r="AH56" s="49">
        <f t="shared" si="35"/>
        <v>0</v>
      </c>
      <c r="AI56" s="49">
        <f t="shared" si="35"/>
        <v>0</v>
      </c>
      <c r="AJ56" s="49">
        <f t="shared" si="36"/>
        <v>280.92290342124778</v>
      </c>
      <c r="AK56" s="49">
        <f t="shared" si="36"/>
        <v>0</v>
      </c>
      <c r="AL56" s="49">
        <f t="shared" si="36"/>
        <v>65.936457277997221</v>
      </c>
      <c r="AM56" s="49">
        <f t="shared" si="36"/>
        <v>1776.3588087944379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119.27219485587501</v>
      </c>
      <c r="E57" s="49">
        <f t="shared" si="35"/>
        <v>0</v>
      </c>
      <c r="F57" s="49">
        <f t="shared" si="35"/>
        <v>323.18724721275282</v>
      </c>
      <c r="G57" s="49">
        <f t="shared" si="35"/>
        <v>0</v>
      </c>
      <c r="H57" s="49">
        <f t="shared" si="35"/>
        <v>234.3456464556437</v>
      </c>
      <c r="I57" s="49">
        <f t="shared" si="35"/>
        <v>0</v>
      </c>
      <c r="J57" s="49">
        <f t="shared" si="35"/>
        <v>276.30794484369835</v>
      </c>
      <c r="K57" s="49">
        <f t="shared" si="35"/>
        <v>1619.373848863105</v>
      </c>
      <c r="L57" s="49">
        <f t="shared" si="35"/>
        <v>234.7805577773492</v>
      </c>
      <c r="M57" s="49">
        <f t="shared" si="35"/>
        <v>54.359878002415591</v>
      </c>
      <c r="N57" s="49">
        <f t="shared" si="35"/>
        <v>0</v>
      </c>
      <c r="O57" s="49">
        <f t="shared" si="35"/>
        <v>1191.5955395408432</v>
      </c>
      <c r="P57" s="49">
        <f t="shared" si="35"/>
        <v>227.01474116279735</v>
      </c>
      <c r="Q57" s="49">
        <f t="shared" si="35"/>
        <v>2073.1718958692709</v>
      </c>
      <c r="R57" s="49">
        <f t="shared" si="35"/>
        <v>0</v>
      </c>
      <c r="S57" s="49">
        <f t="shared" si="35"/>
        <v>126.19163498327472</v>
      </c>
      <c r="T57" s="49">
        <f t="shared" si="35"/>
        <v>96.529795392384585</v>
      </c>
      <c r="U57" s="49">
        <f t="shared" si="35"/>
        <v>0</v>
      </c>
      <c r="V57" s="49">
        <f t="shared" si="35"/>
        <v>2383.5263927048627</v>
      </c>
      <c r="W57" s="49">
        <f t="shared" si="35"/>
        <v>0</v>
      </c>
      <c r="X57" s="49">
        <f t="shared" si="35"/>
        <v>25.933716349298951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255.01264906544836</v>
      </c>
      <c r="AE57" s="49">
        <f t="shared" si="35"/>
        <v>222.3602909862314</v>
      </c>
      <c r="AF57" s="49">
        <f t="shared" si="35"/>
        <v>348.85543395014872</v>
      </c>
      <c r="AG57" s="49">
        <f t="shared" si="35"/>
        <v>201.88851316710719</v>
      </c>
      <c r="AH57" s="49">
        <f t="shared" si="35"/>
        <v>0</v>
      </c>
      <c r="AI57" s="49">
        <f t="shared" si="35"/>
        <v>0</v>
      </c>
      <c r="AJ57" s="49">
        <f t="shared" si="36"/>
        <v>307.12589386722749</v>
      </c>
      <c r="AK57" s="49">
        <f t="shared" si="36"/>
        <v>0</v>
      </c>
      <c r="AL57" s="49">
        <f t="shared" si="36"/>
        <v>70.39627911028785</v>
      </c>
      <c r="AM57" s="49">
        <f t="shared" si="36"/>
        <v>1932.7186713807264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132.97533531214944</v>
      </c>
      <c r="E58" s="50">
        <f t="shared" si="37"/>
        <v>0</v>
      </c>
      <c r="F58" s="50">
        <f t="shared" si="37"/>
        <v>387.11461232644132</v>
      </c>
      <c r="G58" s="50">
        <f t="shared" si="37"/>
        <v>0</v>
      </c>
      <c r="H58" s="50">
        <f t="shared" si="37"/>
        <v>268.93697150510479</v>
      </c>
      <c r="I58" s="50">
        <f t="shared" si="37"/>
        <v>0</v>
      </c>
      <c r="J58" s="50">
        <f t="shared" si="37"/>
        <v>312.89261091404768</v>
      </c>
      <c r="K58" s="50">
        <f t="shared" si="37"/>
        <v>1572.733794190246</v>
      </c>
      <c r="L58" s="50">
        <f t="shared" si="37"/>
        <v>253.08171039750047</v>
      </c>
      <c r="M58" s="50">
        <f t="shared" si="37"/>
        <v>49.631512765845777</v>
      </c>
      <c r="N58" s="50">
        <f t="shared" si="37"/>
        <v>0</v>
      </c>
      <c r="O58" s="50">
        <f t="shared" si="37"/>
        <v>1331.1628352081611</v>
      </c>
      <c r="P58" s="50">
        <f t="shared" si="37"/>
        <v>240.05809124682443</v>
      </c>
      <c r="Q58" s="50">
        <f t="shared" si="37"/>
        <v>2251.5502924153957</v>
      </c>
      <c r="R58" s="50">
        <f t="shared" si="37"/>
        <v>0</v>
      </c>
      <c r="S58" s="50">
        <f t="shared" si="37"/>
        <v>120.01022799998223</v>
      </c>
      <c r="T58" s="50">
        <f t="shared" si="37"/>
        <v>109.6013192277034</v>
      </c>
      <c r="U58" s="50">
        <f t="shared" si="37"/>
        <v>0</v>
      </c>
      <c r="V58" s="50">
        <f t="shared" si="37"/>
        <v>2481.2157252029369</v>
      </c>
      <c r="W58" s="50">
        <f t="shared" si="37"/>
        <v>0</v>
      </c>
      <c r="X58" s="50">
        <f t="shared" si="37"/>
        <v>19.376536142715807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282.58364638532493</v>
      </c>
      <c r="AE58" s="50">
        <f t="shared" si="37"/>
        <v>255.98596880937529</v>
      </c>
      <c r="AF58" s="50">
        <f t="shared" si="37"/>
        <v>371.66662778701215</v>
      </c>
      <c r="AG58" s="50">
        <f>AG18*AG$48*AG44</f>
        <v>278.32270286105484</v>
      </c>
      <c r="AH58" s="50">
        <f t="shared" si="37"/>
        <v>0</v>
      </c>
      <c r="AI58" s="50">
        <f t="shared" si="37"/>
        <v>0</v>
      </c>
      <c r="AJ58" s="50">
        <f>AJ18*AJ$48*AJ44</f>
        <v>359.53187475918691</v>
      </c>
      <c r="AK58" s="50">
        <f t="shared" ref="AK58:AM58" si="38">AK18*AK$48*AK44</f>
        <v>0</v>
      </c>
      <c r="AL58" s="50">
        <f t="shared" si="38"/>
        <v>79.315922774869122</v>
      </c>
      <c r="AM58" s="50">
        <f t="shared" si="38"/>
        <v>2245.4383965533038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95.464620503789703</v>
      </c>
      <c r="E59" s="50">
        <f t="shared" si="39"/>
        <v>0</v>
      </c>
      <c r="F59" s="50">
        <f t="shared" si="39"/>
        <v>62.561695274094902</v>
      </c>
      <c r="G59" s="50">
        <f t="shared" si="39"/>
        <v>0</v>
      </c>
      <c r="H59" s="50">
        <f t="shared" si="39"/>
        <v>74.691984117864806</v>
      </c>
      <c r="I59" s="50">
        <f t="shared" si="39"/>
        <v>0</v>
      </c>
      <c r="J59" s="50">
        <f t="shared" si="39"/>
        <v>61.564666179071942</v>
      </c>
      <c r="K59" s="50">
        <f t="shared" si="39"/>
        <v>814.1214551063207</v>
      </c>
      <c r="L59" s="50">
        <f t="shared" si="39"/>
        <v>30.567727794448288</v>
      </c>
      <c r="M59" s="50">
        <f t="shared" si="39"/>
        <v>3.2694724249846887</v>
      </c>
      <c r="N59" s="50">
        <f t="shared" si="39"/>
        <v>0</v>
      </c>
      <c r="O59" s="50">
        <f t="shared" si="39"/>
        <v>62.600113105187283</v>
      </c>
      <c r="P59" s="50">
        <f t="shared" si="39"/>
        <v>27.81655369538586</v>
      </c>
      <c r="Q59" s="50">
        <f t="shared" si="39"/>
        <v>237.98864437254602</v>
      </c>
      <c r="R59" s="50">
        <f t="shared" si="39"/>
        <v>0</v>
      </c>
      <c r="S59" s="50">
        <f t="shared" si="39"/>
        <v>128.95137994160723</v>
      </c>
      <c r="T59" s="50">
        <f t="shared" si="39"/>
        <v>42.518250417910245</v>
      </c>
      <c r="U59" s="50">
        <f t="shared" si="39"/>
        <v>0</v>
      </c>
      <c r="V59" s="50">
        <f t="shared" si="39"/>
        <v>117.3493168219572</v>
      </c>
      <c r="W59" s="50">
        <f t="shared" si="39"/>
        <v>0</v>
      </c>
      <c r="X59" s="50">
        <f t="shared" si="39"/>
        <v>27.837255880621225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240.60224490521477</v>
      </c>
      <c r="AE59" s="50">
        <f t="shared" si="39"/>
        <v>16.554861616900883</v>
      </c>
      <c r="AF59" s="50">
        <f t="shared" si="39"/>
        <v>325.39851509118358</v>
      </c>
      <c r="AG59" s="50">
        <f t="shared" si="39"/>
        <v>14.81290739379096</v>
      </c>
      <c r="AH59" s="50">
        <f t="shared" si="39"/>
        <v>0</v>
      </c>
      <c r="AI59" s="50">
        <f t="shared" si="39"/>
        <v>0</v>
      </c>
      <c r="AJ59" s="50">
        <f>(AJ8*AJ$50+AJ11*AJ$51+AJ14*AJ$52)*AJ45</f>
        <v>67.90370482183252</v>
      </c>
      <c r="AK59" s="50">
        <f t="shared" ref="AK59:AM59" si="40">(AK8*AK$50+AK11*AK$51+AK14*AK$52)*AK45</f>
        <v>0</v>
      </c>
      <c r="AL59" s="50">
        <f t="shared" si="40"/>
        <v>25.804425622445407</v>
      </c>
      <c r="AM59" s="50">
        <f t="shared" si="40"/>
        <v>387.64580592731062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97.942932184818318</v>
      </c>
      <c r="E60" s="49">
        <f t="shared" si="41"/>
        <v>0</v>
      </c>
      <c r="F60" s="49">
        <f t="shared" si="41"/>
        <v>65.646942635574618</v>
      </c>
      <c r="G60" s="49">
        <f t="shared" si="41"/>
        <v>0</v>
      </c>
      <c r="H60" s="49">
        <f t="shared" si="41"/>
        <v>77.278856514939562</v>
      </c>
      <c r="I60" s="49">
        <f t="shared" si="41"/>
        <v>0</v>
      </c>
      <c r="J60" s="49">
        <f t="shared" si="41"/>
        <v>63.443768421806908</v>
      </c>
      <c r="K60" s="49">
        <f t="shared" si="41"/>
        <v>809.56318952451295</v>
      </c>
      <c r="L60" s="49">
        <f t="shared" si="41"/>
        <v>31.084566475902722</v>
      </c>
      <c r="M60" s="49">
        <f t="shared" si="41"/>
        <v>3.217146415921615</v>
      </c>
      <c r="N60" s="49">
        <f t="shared" si="41"/>
        <v>0</v>
      </c>
      <c r="O60" s="49">
        <f t="shared" si="41"/>
        <v>64.261081533637494</v>
      </c>
      <c r="P60" s="49">
        <f t="shared" si="41"/>
        <v>28.155684124132286</v>
      </c>
      <c r="Q60" s="49">
        <f t="shared" si="41"/>
        <v>242.46955828686183</v>
      </c>
      <c r="R60" s="49">
        <f t="shared" si="41"/>
        <v>0</v>
      </c>
      <c r="S60" s="49">
        <f t="shared" si="41"/>
        <v>127.74705472759943</v>
      </c>
      <c r="T60" s="49">
        <f t="shared" si="41"/>
        <v>43.850121575567151</v>
      </c>
      <c r="U60" s="49">
        <f t="shared" si="41"/>
        <v>0</v>
      </c>
      <c r="V60" s="49">
        <f t="shared" si="41"/>
        <v>118.35234338312469</v>
      </c>
      <c r="W60" s="49">
        <f t="shared" si="41"/>
        <v>0</v>
      </c>
      <c r="X60" s="49">
        <f t="shared" si="41"/>
        <v>26.713655594910087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246.43551581098421</v>
      </c>
      <c r="AE60" s="49">
        <f t="shared" si="41"/>
        <v>17.144757061946375</v>
      </c>
      <c r="AF60" s="49">
        <f t="shared" si="41"/>
        <v>329.95171842297282</v>
      </c>
      <c r="AG60" s="49">
        <f t="shared" si="41"/>
        <v>16.617887154250361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70.697801455912142</v>
      </c>
      <c r="AK60" s="49">
        <f t="shared" ref="AK60:AM62" si="42">AK$59+($B60-$B$59)*(AK$63-AK$59)/($B$63-$B$59)</f>
        <v>0</v>
      </c>
      <c r="AL60" s="49">
        <f t="shared" si="42"/>
        <v>26.553218329960043</v>
      </c>
      <c r="AM60" s="49">
        <f t="shared" si="42"/>
        <v>402.61180206917663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101.66039970636126</v>
      </c>
      <c r="E61" s="49">
        <f t="shared" si="41"/>
        <v>0</v>
      </c>
      <c r="F61" s="49">
        <f t="shared" si="41"/>
        <v>70.274813677794171</v>
      </c>
      <c r="G61" s="49">
        <f t="shared" si="41"/>
        <v>0</v>
      </c>
      <c r="H61" s="49">
        <f t="shared" si="41"/>
        <v>81.159165110551712</v>
      </c>
      <c r="I61" s="49">
        <f t="shared" si="41"/>
        <v>0</v>
      </c>
      <c r="J61" s="49">
        <f t="shared" si="41"/>
        <v>66.262421785909353</v>
      </c>
      <c r="K61" s="49">
        <f t="shared" si="41"/>
        <v>802.72579115180133</v>
      </c>
      <c r="L61" s="49">
        <f t="shared" si="41"/>
        <v>31.859824498084375</v>
      </c>
      <c r="M61" s="49">
        <f t="shared" si="41"/>
        <v>3.138657402327004</v>
      </c>
      <c r="N61" s="49">
        <f t="shared" si="41"/>
        <v>0</v>
      </c>
      <c r="O61" s="49">
        <f t="shared" si="41"/>
        <v>66.752534176312821</v>
      </c>
      <c r="P61" s="49">
        <f t="shared" si="41"/>
        <v>28.664379767251926</v>
      </c>
      <c r="Q61" s="49">
        <f t="shared" si="41"/>
        <v>249.19092915833554</v>
      </c>
      <c r="R61" s="49">
        <f t="shared" si="41"/>
        <v>0</v>
      </c>
      <c r="S61" s="49">
        <f t="shared" si="41"/>
        <v>125.94056690658773</v>
      </c>
      <c r="T61" s="49">
        <f t="shared" si="41"/>
        <v>45.84792831205251</v>
      </c>
      <c r="U61" s="49">
        <f t="shared" si="41"/>
        <v>0</v>
      </c>
      <c r="V61" s="49">
        <f t="shared" si="41"/>
        <v>119.8568832248759</v>
      </c>
      <c r="W61" s="49">
        <f t="shared" si="41"/>
        <v>0</v>
      </c>
      <c r="X61" s="49">
        <f t="shared" si="41"/>
        <v>25.028255166343385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255.1854221696384</v>
      </c>
      <c r="AE61" s="49">
        <f t="shared" si="41"/>
        <v>18.029600229514617</v>
      </c>
      <c r="AF61" s="49">
        <f t="shared" si="41"/>
        <v>336.78152342065675</v>
      </c>
      <c r="AG61" s="49">
        <f t="shared" si="41"/>
        <v>19.325356794939466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74.888946407031568</v>
      </c>
      <c r="AK61" s="49">
        <f t="shared" si="42"/>
        <v>0</v>
      </c>
      <c r="AL61" s="49">
        <f t="shared" si="42"/>
        <v>27.676407391231994</v>
      </c>
      <c r="AM61" s="49">
        <f t="shared" si="42"/>
        <v>425.06079628197568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107.8561789089328</v>
      </c>
      <c r="E62" s="49">
        <f t="shared" si="41"/>
        <v>0</v>
      </c>
      <c r="F62" s="49">
        <f t="shared" si="41"/>
        <v>77.98793208149344</v>
      </c>
      <c r="G62" s="49">
        <f t="shared" si="41"/>
        <v>0</v>
      </c>
      <c r="H62" s="49">
        <f t="shared" si="41"/>
        <v>87.626346103238618</v>
      </c>
      <c r="I62" s="49">
        <f t="shared" si="41"/>
        <v>0</v>
      </c>
      <c r="J62" s="49">
        <f t="shared" si="41"/>
        <v>70.960177392746758</v>
      </c>
      <c r="K62" s="49">
        <f t="shared" si="41"/>
        <v>791.33012719728185</v>
      </c>
      <c r="L62" s="49">
        <f t="shared" si="41"/>
        <v>33.151921201720462</v>
      </c>
      <c r="M62" s="49">
        <f t="shared" si="41"/>
        <v>3.0078423796693197</v>
      </c>
      <c r="N62" s="49">
        <f t="shared" si="41"/>
        <v>0</v>
      </c>
      <c r="O62" s="49">
        <f t="shared" si="41"/>
        <v>70.904955247438352</v>
      </c>
      <c r="P62" s="49">
        <f t="shared" si="41"/>
        <v>29.512205839117993</v>
      </c>
      <c r="Q62" s="49">
        <f t="shared" si="41"/>
        <v>260.39321394412502</v>
      </c>
      <c r="R62" s="49">
        <f t="shared" si="41"/>
        <v>0</v>
      </c>
      <c r="S62" s="49">
        <f t="shared" si="41"/>
        <v>122.92975387156824</v>
      </c>
      <c r="T62" s="49">
        <f t="shared" si="41"/>
        <v>49.177606206194774</v>
      </c>
      <c r="U62" s="49">
        <f t="shared" si="41"/>
        <v>0</v>
      </c>
      <c r="V62" s="49">
        <f t="shared" si="41"/>
        <v>122.36444962779461</v>
      </c>
      <c r="W62" s="49">
        <f t="shared" si="41"/>
        <v>0</v>
      </c>
      <c r="X62" s="49">
        <f t="shared" si="41"/>
        <v>22.219254452065542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269.76859943406203</v>
      </c>
      <c r="AE62" s="49">
        <f t="shared" si="41"/>
        <v>19.504338842128352</v>
      </c>
      <c r="AF62" s="49">
        <f t="shared" si="41"/>
        <v>348.16453175012987</v>
      </c>
      <c r="AG62" s="49">
        <f t="shared" si="41"/>
        <v>23.837806196087975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81.874187992230603</v>
      </c>
      <c r="AK62" s="49">
        <f t="shared" si="42"/>
        <v>0</v>
      </c>
      <c r="AL62" s="49">
        <f t="shared" si="42"/>
        <v>29.54838916001858</v>
      </c>
      <c r="AM62" s="49">
        <f t="shared" si="42"/>
        <v>462.47578663664069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120.24773731407592</v>
      </c>
      <c r="E63" s="51">
        <f t="shared" si="43"/>
        <v>0</v>
      </c>
      <c r="F63" s="51">
        <f t="shared" si="43"/>
        <v>93.414168888891993</v>
      </c>
      <c r="G63" s="51">
        <f t="shared" si="43"/>
        <v>0</v>
      </c>
      <c r="H63" s="51">
        <f t="shared" si="43"/>
        <v>100.56070808861242</v>
      </c>
      <c r="I63" s="51">
        <f t="shared" si="43"/>
        <v>0</v>
      </c>
      <c r="J63" s="51">
        <f t="shared" si="43"/>
        <v>80.355688606421566</v>
      </c>
      <c r="K63" s="51">
        <f t="shared" si="43"/>
        <v>768.53879928824313</v>
      </c>
      <c r="L63" s="51">
        <f t="shared" si="43"/>
        <v>35.736114608992636</v>
      </c>
      <c r="M63" s="51">
        <f t="shared" si="43"/>
        <v>2.7462123343539506</v>
      </c>
      <c r="N63" s="51">
        <f t="shared" si="43"/>
        <v>0</v>
      </c>
      <c r="O63" s="51">
        <f t="shared" si="43"/>
        <v>79.209797389689413</v>
      </c>
      <c r="P63" s="51">
        <f t="shared" si="43"/>
        <v>31.207857982850125</v>
      </c>
      <c r="Q63" s="51">
        <f t="shared" si="43"/>
        <v>282.79778351570405</v>
      </c>
      <c r="R63" s="51">
        <f t="shared" si="43"/>
        <v>0</v>
      </c>
      <c r="S63" s="51">
        <f t="shared" si="43"/>
        <v>116.90812780152923</v>
      </c>
      <c r="T63" s="51">
        <f t="shared" si="43"/>
        <v>55.836961994479303</v>
      </c>
      <c r="U63" s="51">
        <f t="shared" si="43"/>
        <v>0</v>
      </c>
      <c r="V63" s="51">
        <f t="shared" si="43"/>
        <v>127.37958243363201</v>
      </c>
      <c r="W63" s="51">
        <f t="shared" si="43"/>
        <v>0</v>
      </c>
      <c r="X63" s="51">
        <f t="shared" si="43"/>
        <v>16.601253023509859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298.93495396290928</v>
      </c>
      <c r="AE63" s="51">
        <f t="shared" si="43"/>
        <v>22.45381606735582</v>
      </c>
      <c r="AF63" s="51">
        <f t="shared" si="43"/>
        <v>370.93054840907621</v>
      </c>
      <c r="AG63" s="51">
        <f>(AG9*AG$50+AG12*AG$51+AG15*AG$52)*AG45</f>
        <v>32.862704998384984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95.844671162628686</v>
      </c>
      <c r="AK63" s="51">
        <f t="shared" ref="AK63:AM63" si="44">(AK9*AK$50+AK12*AK$51+AK15*AK$52)*AK45</f>
        <v>0</v>
      </c>
      <c r="AL63" s="51">
        <f t="shared" si="44"/>
        <v>33.292352697591753</v>
      </c>
      <c r="AM63" s="51">
        <f t="shared" si="44"/>
        <v>537.30576734597082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2020-06-26T07:41:46Z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258770406246185</vt:r8>
  </property>
</Properties>
</file>