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TORE-H2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AP13" i="1" l="1"/>
  <c r="AO13" i="1"/>
  <c r="AN13" i="1"/>
  <c r="AM13" i="1"/>
  <c r="AL13" i="1"/>
  <c r="AK13" i="1"/>
  <c r="AJ13" i="1"/>
  <c r="AI12" i="1"/>
  <c r="AI13" i="1"/>
  <c r="AH13" i="1"/>
  <c r="AG13" i="1"/>
  <c r="AF13" i="1"/>
  <c r="AE13" i="1"/>
  <c r="AD13" i="1"/>
  <c r="AC12" i="1"/>
  <c r="AC13" i="1"/>
  <c r="AB13" i="1"/>
  <c r="AA13" i="1"/>
  <c r="Z13" i="1"/>
  <c r="Y13" i="1"/>
  <c r="X13" i="1"/>
  <c r="W13" i="1"/>
  <c r="V13" i="1"/>
  <c r="U13" i="1"/>
  <c r="T13" i="1"/>
  <c r="S13" i="1"/>
  <c r="R13" i="1"/>
  <c r="Q12" i="1"/>
  <c r="Q13" i="1"/>
  <c r="P13" i="1"/>
  <c r="O13" i="1"/>
  <c r="N13" i="1"/>
  <c r="M13" i="1"/>
  <c r="L12" i="1"/>
  <c r="L13" i="1"/>
  <c r="K13" i="1"/>
  <c r="J13" i="1"/>
  <c r="I13" i="1"/>
  <c r="H13" i="1"/>
  <c r="G13" i="1"/>
  <c r="F13" i="1"/>
</calcChain>
</file>

<file path=xl/sharedStrings.xml><?xml version="1.0" encoding="utf-8"?>
<sst xmlns="http://schemas.openxmlformats.org/spreadsheetml/2006/main" count="54" uniqueCount="51">
  <si>
    <t>~TFM_INS</t>
  </si>
  <si>
    <t>TimeSlice</t>
  </si>
  <si>
    <t>LimType</t>
  </si>
  <si>
    <t>Attribute</t>
  </si>
  <si>
    <t>Year</t>
  </si>
  <si>
    <t>Pset_PN</t>
  </si>
  <si>
    <t>UP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</si>
  <si>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</si>
  <si>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</si>
  <si>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</si>
  <si>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</si>
  <si>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</si>
  <si>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</si>
  <si>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</si>
  <si>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</si>
  <si>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</si>
  <si>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</si>
  <si>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</si>
  <si>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</si>
  <si>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</si>
  <si>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</si>
  <si>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</si>
  <si>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</si>
  <si>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</si>
  <si>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</si>
  <si>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</si>
  <si>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</si>
  <si>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</si>
  <si>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</si>
  <si>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</si>
  <si>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</si>
  <si>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</si>
  <si>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</si>
  <si>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</si>
  <si>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</si>
  <si>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</si>
  <si>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AL</t>
  </si>
  <si>
    <t>BA</t>
  </si>
  <si>
    <t>HR</t>
  </si>
  <si>
    <t>KS</t>
  </si>
  <si>
    <t>ME</t>
  </si>
  <si>
    <t>MK</t>
  </si>
  <si>
    <t>RS</t>
  </si>
  <si>
    <t>AllRegions</t>
  </si>
  <si>
    <t>STH2SUG</t>
  </si>
  <si>
    <t>ACT_BND</t>
  </si>
  <si>
    <t>RDM: Daynite</t>
  </si>
  <si>
    <t>MJ/m3</t>
  </si>
  <si>
    <t>Mm3</t>
  </si>
  <si>
    <t>PJ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</si>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</sst>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T13"/>
  <sheetViews>
    <sheetView tabSelected="1" zoomScale="60" zoomScaleNormal="60" workbookViewId="0">
      <selection activeCell="E7" sqref="E7"/>
    </sheetView>
  </sheetViews>
  <sheetFormatPr defaultRowHeight="15" x14ac:dyDescent="0.25"/>
  <cols>
    <col min="4" max="4" width="11.28515625" bestFit="1" customWidth="1"/>
  </cols>
  <sheetData>
    <row r="4" spans="2:46" x14ac:dyDescent="0.25">
      <c r="B4" t="s">
        <v>0</v>
      </c>
    </row>
    <row r="5" spans="2:46" x14ac:dyDescent="0.25">
      <c r="B5" t="s">
        <v>1</v>
      </c>
      <c r="C5" t="s">
        <v>2</v>
      </c>
      <c r="D5" t="s">
        <v>3</v>
      </c>
      <c r="E5" t="s">
        <v>4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50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5</v>
      </c>
    </row>
    <row r="6" spans="2:46" x14ac:dyDescent="0.25">
      <c r="C6" s="1" t="s">
        <v>6</v>
      </c>
      <c r="D6" t="s">
        <v>45</v>
      </c>
      <c r="E6">
        <v>2010</v>
      </c>
      <c r="F6">
        <v>999999</v>
      </c>
      <c r="G6">
        <v>999999</v>
      </c>
      <c r="H6">
        <v>999999</v>
      </c>
      <c r="I6">
        <v>999999</v>
      </c>
      <c r="J6">
        <v>999999</v>
      </c>
      <c r="K6">
        <v>999999</v>
      </c>
      <c r="L6">
        <v>999999</v>
      </c>
      <c r="M6">
        <v>999999</v>
      </c>
      <c r="N6">
        <v>999999</v>
      </c>
      <c r="O6">
        <v>999999</v>
      </c>
      <c r="P6">
        <v>999999</v>
      </c>
      <c r="Q6">
        <v>999999</v>
      </c>
      <c r="R6">
        <v>999999</v>
      </c>
      <c r="S6">
        <v>999999</v>
      </c>
      <c r="T6">
        <v>999999</v>
      </c>
      <c r="U6">
        <v>999999</v>
      </c>
      <c r="V6">
        <v>999999</v>
      </c>
      <c r="W6">
        <v>999999</v>
      </c>
      <c r="X6">
        <v>999999</v>
      </c>
      <c r="Y6">
        <v>999999</v>
      </c>
      <c r="Z6">
        <v>999999</v>
      </c>
      <c r="AA6">
        <v>999999</v>
      </c>
      <c r="AB6">
        <v>999999</v>
      </c>
      <c r="AC6">
        <v>999999</v>
      </c>
      <c r="AD6">
        <v>999999</v>
      </c>
      <c r="AE6">
        <v>999999</v>
      </c>
      <c r="AF6">
        <v>999999</v>
      </c>
      <c r="AG6">
        <v>999999</v>
      </c>
      <c r="AH6">
        <v>999999</v>
      </c>
      <c r="AI6">
        <v>999999</v>
      </c>
      <c r="AJ6">
        <v>999999</v>
      </c>
      <c r="AK6">
        <v>999999</v>
      </c>
      <c r="AL6">
        <v>999999</v>
      </c>
      <c r="AM6">
        <v>999999</v>
      </c>
      <c r="AN6">
        <v>999999</v>
      </c>
      <c r="AO6">
        <v>999999</v>
      </c>
      <c r="AP6">
        <v>999999</v>
      </c>
      <c r="AQ6" s="2"/>
      <c r="AR6" t="s">
        <v>44</v>
      </c>
      <c r="AT6" t="s">
        <v>46</v>
      </c>
    </row>
    <row r="7" spans="2:46" x14ac:dyDescent="0.25">
      <c r="C7" s="1" t="s">
        <v>6</v>
      </c>
      <c r="D7" t="s">
        <v>45</v>
      </c>
      <c r="E7"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>
        <v>3</v>
      </c>
      <c r="AR7" t="s">
        <v>44</v>
      </c>
    </row>
    <row r="12" spans="2:46" x14ac:dyDescent="0.25">
      <c r="B12">
        <v>1000</v>
      </c>
      <c r="C12" t="s">
        <v>47</v>
      </c>
      <c r="E12" t="s">
        <v>48</v>
      </c>
      <c r="L12">
        <f>546+895+75+177+140+1657+352+165+70+560+132+298+60+117+51+17+922+60+112+204+190+125+290+600+175+54+1200+185+56+145+113+270+120+700+120+165</f>
        <v>11118</v>
      </c>
      <c r="M12">
        <v>420</v>
      </c>
      <c r="Q12">
        <f>452+212+204+180+100</f>
        <v>1148</v>
      </c>
      <c r="AA12">
        <v>190</v>
      </c>
      <c r="AC12">
        <f>416+104</f>
        <v>520</v>
      </c>
      <c r="AD12">
        <v>200</v>
      </c>
      <c r="AI12">
        <f>30.8+325+160+1700+400+1000+840+420</f>
        <v>4875.8</v>
      </c>
    </row>
    <row r="13" spans="2:46" x14ac:dyDescent="0.25">
      <c r="E13" t="s">
        <v>49</v>
      </c>
      <c r="F13">
        <f t="shared" ref="F13:X13" si="0">F12*$B$12/1000</f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11118</v>
      </c>
      <c r="M13">
        <f t="shared" si="0"/>
        <v>420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1148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ref="Y13:AP13" si="1">Y12*$B$12/1000</f>
        <v>0</v>
      </c>
      <c r="Z13">
        <f t="shared" si="1"/>
        <v>0</v>
      </c>
      <c r="AA13">
        <f t="shared" si="1"/>
        <v>190</v>
      </c>
      <c r="AB13">
        <f t="shared" si="1"/>
        <v>0</v>
      </c>
      <c r="AC13">
        <f t="shared" si="1"/>
        <v>520</v>
      </c>
      <c r="AD13">
        <f t="shared" si="1"/>
        <v>200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4875.8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USTORE-H2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2015-12-17T09:51:58Z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907776594161987</vt:r8>
  </property>
</Properties>
</file>