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570" windowHeight="8145"/>
  </bookViews>
  <sheets>
    <sheet name="Sheet3" sheetId="3" r:id="rId1"/>
    <sheet name="Sheet2" sheetId="2" r:id="rId2"/>
  </sheets>
  <definedNames>
    <definedName name="_xlnm._FilterDatabase" localSheetId="1" hidden="1">Sheet2!$L$3:$M$3</definedName>
  </definedNames>
  <calcPr calcId="145621" calcOnSave="0" concurrentCalc="0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45" i="3" l="1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5" i="3"/>
  <c r="AM16" i="3"/>
  <c r="B21" i="3"/>
  <c r="AM21" i="3"/>
  <c r="AM22" i="3"/>
  <c r="AL16" i="3"/>
  <c r="AL21" i="3"/>
  <c r="AL22" i="3"/>
  <c r="AK16" i="3"/>
  <c r="AK21" i="3"/>
  <c r="AK22" i="3"/>
  <c r="AJ16" i="3"/>
  <c r="AJ21" i="3"/>
  <c r="AJ22" i="3"/>
  <c r="AI16" i="3"/>
  <c r="AI21" i="3"/>
  <c r="AI22" i="3"/>
  <c r="AH16" i="3"/>
  <c r="AH21" i="3"/>
  <c r="AH22" i="3"/>
  <c r="AG16" i="3"/>
  <c r="AG21" i="3"/>
  <c r="AG22" i="3"/>
  <c r="AF16" i="3"/>
  <c r="AF21" i="3"/>
  <c r="AF22" i="3"/>
  <c r="AE16" i="3"/>
  <c r="AE21" i="3"/>
  <c r="AE22" i="3"/>
  <c r="AD16" i="3"/>
  <c r="AD21" i="3"/>
  <c r="AD22" i="3"/>
  <c r="AC16" i="3"/>
  <c r="AC21" i="3"/>
  <c r="AC22" i="3"/>
  <c r="AB16" i="3"/>
  <c r="AB21" i="3"/>
  <c r="AB22" i="3"/>
  <c r="AA16" i="3"/>
  <c r="AA21" i="3"/>
  <c r="AA22" i="3"/>
  <c r="Z16" i="3"/>
  <c r="Z21" i="3"/>
  <c r="Z22" i="3"/>
  <c r="Y16" i="3"/>
  <c r="Y21" i="3"/>
  <c r="Y22" i="3"/>
  <c r="X16" i="3"/>
  <c r="X21" i="3"/>
  <c r="X22" i="3"/>
  <c r="W16" i="3"/>
  <c r="W21" i="3"/>
  <c r="W22" i="3"/>
  <c r="V16" i="3"/>
  <c r="V21" i="3"/>
  <c r="V22" i="3"/>
  <c r="U16" i="3"/>
  <c r="U21" i="3"/>
  <c r="U22" i="3"/>
  <c r="T16" i="3"/>
  <c r="T21" i="3"/>
  <c r="T22" i="3"/>
  <c r="S16" i="3"/>
  <c r="S21" i="3"/>
  <c r="S22" i="3"/>
  <c r="R16" i="3"/>
  <c r="R21" i="3"/>
  <c r="R22" i="3"/>
  <c r="Q16" i="3"/>
  <c r="Q21" i="3"/>
  <c r="Q22" i="3"/>
  <c r="P16" i="3"/>
  <c r="P21" i="3"/>
  <c r="P22" i="3"/>
  <c r="O16" i="3"/>
  <c r="O21" i="3"/>
  <c r="O22" i="3"/>
  <c r="N16" i="3"/>
  <c r="N21" i="3"/>
  <c r="N22" i="3"/>
  <c r="M16" i="3"/>
  <c r="M21" i="3"/>
  <c r="M22" i="3"/>
  <c r="L16" i="3"/>
  <c r="L21" i="3"/>
  <c r="L22" i="3"/>
  <c r="K16" i="3"/>
  <c r="K21" i="3"/>
  <c r="K22" i="3"/>
  <c r="J16" i="3"/>
  <c r="J21" i="3"/>
  <c r="J22" i="3"/>
  <c r="I16" i="3"/>
  <c r="I21" i="3"/>
  <c r="I22" i="3"/>
  <c r="H16" i="3"/>
  <c r="H21" i="3"/>
  <c r="H22" i="3"/>
  <c r="G16" i="3"/>
  <c r="G21" i="3"/>
  <c r="G22" i="3"/>
  <c r="F16" i="3"/>
  <c r="F21" i="3"/>
  <c r="F22" i="3"/>
  <c r="E16" i="3"/>
  <c r="E21" i="3"/>
  <c r="E22" i="3"/>
  <c r="D16" i="3"/>
  <c r="D21" i="3"/>
  <c r="D22" i="3"/>
  <c r="B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B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B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B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4" i="2"/>
</calcChain>
</file>

<file path=xl/sharedStrings.xml><?xml version="1.0" encoding="utf-8"?>
<sst xmlns="http://schemas.openxmlformats.org/spreadsheetml/2006/main" count="5243" uniqueCount="75">
  <si>
    <t xml:space="preserve">Active Unit:  </t>
  </si>
  <si>
    <t>DE</t>
  </si>
  <si>
    <t>EU28</t>
  </si>
  <si>
    <t>Table Name: Electricity and Gas Balance - coarse</t>
  </si>
  <si>
    <t>AL</t>
  </si>
  <si>
    <t>AT</t>
  </si>
  <si>
    <t>BE</t>
  </si>
  <si>
    <t>BG</t>
  </si>
  <si>
    <t>CY</t>
  </si>
  <si>
    <t>CZ</t>
  </si>
  <si>
    <t>DK</t>
  </si>
  <si>
    <t>EA19</t>
  </si>
  <si>
    <t>EE</t>
  </si>
  <si>
    <t>EL</t>
  </si>
  <si>
    <t>ES</t>
  </si>
  <si>
    <t>FI</t>
  </si>
  <si>
    <t>FR</t>
  </si>
  <si>
    <t>HR</t>
  </si>
  <si>
    <t>HU</t>
  </si>
  <si>
    <t>IE</t>
  </si>
  <si>
    <t>IS</t>
  </si>
  <si>
    <t>IT</t>
  </si>
  <si>
    <t>LT</t>
  </si>
  <si>
    <t>LU</t>
  </si>
  <si>
    <t>LV</t>
  </si>
  <si>
    <t>MD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</si>
  <si>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</si>
  <si>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</si>
  <si>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</si>
  <si>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</si>
  <si>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</si>
  <si>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</si>
  <si>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</si>
  <si>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</si>
  <si>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</si>
  <si>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</si>
  <si>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</si>
  <si>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</si>
  <si>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TR</t>
  </si>
  <si>
    <t>UA</t>
  </si>
  <si>
    <t>UK</t>
  </si>
  <si>
    <t>Year</t>
  </si>
  <si>
    <t>Country</t>
  </si>
  <si>
    <t>Losses</t>
  </si>
  <si>
    <t>Consumption</t>
  </si>
  <si>
    <t>COM_IE</t>
  </si>
  <si>
    <t>Row Labels</t>
  </si>
  <si>
    <t>Column Labels</t>
  </si>
  <si>
    <t>Sum of COM_IE</t>
  </si>
  <si>
    <t>~TFM_INS</t>
  </si>
  <si>
    <t>Attribute</t>
  </si>
  <si>
    <t>CSET_CN</t>
  </si>
  <si>
    <t>ELCHIG</t>
  </si>
  <si>
    <t>KS</t>
  </si>
  <si>
    <t>~TFM_UPD</t>
  </si>
  <si>
    <t>PSET_PN</t>
  </si>
  <si>
    <t>AllRegions</t>
  </si>
  <si>
    <t>EFF</t>
  </si>
  <si>
    <t>EVTRANS*</t>
  </si>
  <si>
    <t>Sector</t>
  </si>
  <si>
    <t>product</t>
  </si>
  <si>
    <t>Fuel</t>
  </si>
  <si>
    <t>unit</t>
  </si>
  <si>
    <t>Scenario</t>
  </si>
  <si>
    <t>PJ</t>
  </si>
  <si>
    <t>Distribution Losses</t>
  </si>
  <si>
    <t>5200-Derived heat</t>
  </si>
  <si>
    <t>KTOE</t>
  </si>
  <si>
    <t>nrg_100a</t>
  </si>
  <si>
    <t>6000-Electrical energy</t>
  </si>
  <si>
    <t>Energy Available for Final Consumption</t>
  </si>
  <si>
    <t>(All)</t>
  </si>
  <si>
    <t>Average of PJ</t>
  </si>
  <si>
    <t>KS2</t>
  </si>
  <si>
    <t>HETHTH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</si>
</sst>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0">
    <xf numFmtId="0" fontId="0" fillId="0" borderId="0" xfId="0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2" fontId="0" fillId="0" borderId="0" xfId="0" applyNumberFormat="1"/>
    <xf numFmtId="0" fontId="2" fillId="2" borderId="1" xfId="2"/>
    <xf numFmtId="2" fontId="2" fillId="2" borderId="1" xfId="2" applyNumberFormat="1"/>
    <xf numFmtId="0" fontId="0" fillId="0" borderId="0" xfId="0" applyAlignment="1">
      <alignment horizontal="left" indent="1"/>
    </xf>
    <xf numFmtId="1" fontId="0" fillId="0" borderId="0" xfId="0" applyNumberFormat="1"/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t Kanudia" refreshedDate="42441.698818518518" createdVersion="5" refreshedVersion="5" minRefreshableVersion="3" recordCount="1000">
  <cacheSource type="worksheet">
    <worksheetSource ref="A3:E1003" sheet="Sheet2"/>
  </cacheSource>
  <cacheFields count="5">
    <cacheField name="Country" numFmtId="0">
      <sharedItems count="40">
        <s v="AL"/>
        <s v="AT"/>
        <s v="BE"/>
        <s v="BG"/>
        <s v="CY"/>
        <s v="CZ"/>
        <s v="DE"/>
        <s v="DK"/>
        <s v="EA19"/>
        <s v="EE"/>
        <s v="EL"/>
        <s v="ES"/>
        <s v="EU28"/>
        <s v="FI"/>
        <s v="FR"/>
        <s v="HR"/>
        <s v="HU"/>
        <s v="IE"/>
        <s v="IS"/>
        <s v="IT"/>
        <s v="LT"/>
        <s v="LU"/>
        <s v="LV"/>
        <s v="MD"/>
        <s v="ME"/>
        <s v="MK"/>
        <s v="MT"/>
        <s v="NL"/>
        <s v="NO"/>
        <s v="PL"/>
        <s v="PT"/>
        <s v="RO"/>
        <s v="RS"/>
        <s v="SE"/>
        <s v="SI"/>
        <s v="SK"/>
        <s v="TR"/>
        <s v="UA"/>
        <s v="UK"/>
        <s v="XK"/>
      </sharedItems>
    </cacheField>
    <cacheField name="Year" numFmtId="0">
      <sharedItems containsSemiMixedTypes="0" containsString="0" containsNumber="1" containsInteger="1" minValue="1990" maxValue="2014" count="25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Losses" numFmtId="0">
      <sharedItems containsSemiMixedTypes="0" containsString="0" containsNumber="1" containsInteger="1" minValue="0" maxValue="795100"/>
    </cacheField>
    <cacheField name="Consumption" numFmtId="0">
      <sharedItems containsSemiMixedTypes="0" containsString="0" containsNumber="1" containsInteger="1" minValue="0" maxValue="10312823"/>
    </cacheField>
    <cacheField name="COM_IE" numFmtId="9">
      <sharedItems containsMixedTypes="1" containsNumber="1" minValue="0.41218637992831542" maxValue="0.99395378967825521" count="976">
        <n v="0.49925791556728233"/>
        <n v="0.49940158851049943"/>
        <n v="0.49926071956628881"/>
        <n v="0.49924357034795763"/>
        <n v="0.49932085722909747"/>
        <n v="0.47004964859114062"/>
        <n v="0.48893587726199844"/>
        <n v="0.41935662477160734"/>
        <n v="0.41218637992831542"/>
        <n v="0.7567146749708058"/>
        <n v="0.7656617169141543"/>
        <n v="0.75114260771324393"/>
        <n v="0.81243665112507601"/>
        <n v="0.75203019012133376"/>
        <n v="0.892416554164145"/>
        <n v="0.89154834996162702"/>
        <n v="0.58280951715788987"/>
        <n v="0.63770634231103385"/>
        <n v="0.75940983007491325"/>
        <n v="0.81420879952889713"/>
        <n v="0.8555211126005362"/>
        <n v="0.84407510258216933"/>
        <n v="0.83734453238572126"/>
        <n v="0.77968018598221855"/>
        <n v="0.85358583839191593"/>
        <n v="0.93625185473474248"/>
        <n v="0.93675067783719135"/>
        <n v="0.93828880463216058"/>
        <n v="0.93413405209481648"/>
        <n v="0.93715857911831357"/>
        <n v="0.9334920952127187"/>
        <n v="0.93705886790013038"/>
        <n v="0.93885452218430032"/>
        <n v="0.93704052780395852"/>
        <n v="0.9387069818468905"/>
        <n v="0.94159557894416335"/>
        <n v="0.93563821278122228"/>
        <n v="0.94444146746622892"/>
        <n v="0.944100228220072"/>
        <n v="0.94310814988441682"/>
        <n v="0.94356797224504707"/>
        <n v="0.94988658358220723"/>
        <n v="0.94900993720923221"/>
        <n v="0.94946636235191828"/>
        <n v="0.94155267284907496"/>
        <n v="0.94736589515935521"/>
        <n v="0.94792213473315834"/>
        <n v="0.94788043361134455"/>
        <n v="0.94738976090960458"/>
        <n v="0.94848958855285459"/>
        <n v="0.94148369986829994"/>
        <n v="0.9452524340929207"/>
        <n v="0.94650719231027758"/>
        <n v="0.94515621954102602"/>
        <n v="0.94901234225048703"/>
        <n v="0.9490710071022509"/>
        <n v="0.94798685539426275"/>
        <n v="0.95112405838041436"/>
        <n v="0.95065625044630742"/>
        <n v="0.94752775687695834"/>
        <n v="0.95341386859568766"/>
        <n v="0.95262461014354849"/>
        <n v="0.95412314012730248"/>
        <n v="0.95500066542454087"/>
        <n v="0.95220470012272029"/>
        <n v="0.95073249278044314"/>
        <n v="0.95184779755846183"/>
        <n v="0.95326819202524726"/>
        <n v="0.95098286652631037"/>
        <n v="0.95001229709788493"/>
        <n v="0.95110341568914725"/>
        <n v="0.95098415195765118"/>
        <n v="0.95187662398596939"/>
        <n v="0.95328150307742143"/>
        <n v="0.95406337175640821"/>
        <n v="0.88812651251276453"/>
        <n v="0.84968051243146858"/>
        <n v="0.80317149068587745"/>
        <n v="0.81760123395811124"/>
        <n v="0.82140550594597384"/>
        <n v="0.82158653387214819"/>
        <n v="0.83549965059399023"/>
        <n v="0.81147987170146307"/>
        <n v="0.82370240700218822"/>
        <n v="0.78225173062521691"/>
        <n v="0.7940480954633099"/>
        <n v="0.8003453232207266"/>
        <n v="0.79574827434278161"/>
        <n v="0.80660747396947652"/>
        <n v="0.83025751669089665"/>
        <n v="0.84041867516363011"/>
        <n v="0.84566930509688809"/>
        <n v="0.85294015218791897"/>
        <n v="0.85990648207573117"/>
        <n v="0.85611912270134283"/>
        <n v="0.85815178673515158"/>
        <n v="0.86604255895447846"/>
        <n v="0.86809151843705079"/>
        <n v="0.87606176582373585"/>
        <n v="0.87335302832396799"/>
        <n v="0.94158878504672894"/>
        <n v="0.93341621770962835"/>
        <n v="0.93058436013175549"/>
        <n v="0.94669703872437361"/>
        <n v="0.95072812876382351"/>
        <n v="0.95081382915528101"/>
        <n v="0.93917385383567864"/>
        <n v="0.93226788432267882"/>
        <n v="0.93690286624203822"/>
        <n v="0.93383937775278791"/>
        <n v="0.94094041699380615"/>
        <n v="0.93028666389696713"/>
        <n v="0.9529991397513099"/>
        <n v="0.95824207913564019"/>
        <n v="0.94622449695015076"/>
        <n v="0.96025865553010914"/>
        <n v="0.94962344155433198"/>
        <n v="0.95326086956521738"/>
        <n v="0.9680264608599779"/>
        <n v="0.96176338281601437"/>
        <n v="0.95687918549572604"/>
        <n v="0.96722057819257912"/>
        <n v="0.96987473266116708"/>
        <n v="0.95468686595428109"/>
        <n v="0.95817949922803247"/>
        <n v="0.92340661154384718"/>
        <n v="0.92102068409999716"/>
        <n v="0.91829823261720822"/>
        <n v="0.89976065714717257"/>
        <n v="0.9061014994878569"/>
        <n v="0.90978135183433195"/>
        <n v="0.90703290976870965"/>
        <n v="0.90702172048141394"/>
        <n v="0.90798375485728733"/>
        <n v="0.90722421512921891"/>
        <n v="0.90878975942417206"/>
        <n v="0.9119931490480363"/>
        <n v="0.91275218007303494"/>
        <n v="0.91152199750698137"/>
        <n v="0.91370929338934548"/>
        <n v="0.91665937507195649"/>
        <n v="0.92108380750659657"/>
        <n v="0.92091572210104766"/>
        <n v="0.9256408893142285"/>
        <n v="0.92445338259710497"/>
        <n v="0.92758049114462282"/>
        <n v="0.92797122119166797"/>
        <n v="0.93118200039264565"/>
        <n v="0.93258575861013249"/>
        <n v="0.93593764455546302"/>
        <n v="0.95083447669060173"/>
        <n v="0.97061674517478547"/>
        <n v="0.9731238100718872"/>
        <n v="0.963702093592955"/>
        <n v="0.95087139924066677"/>
        <n v="0.9469590488155375"/>
        <n v="0.94714580092643086"/>
        <n v="0.95471332472557013"/>
        <n v="0.95077875653921484"/>
        <n v="0.95316147857202371"/>
        <n v="0.93412757452116346"/>
        <n v="0.93724968236370809"/>
        <n v="0.94877101220332583"/>
        <n v="0.95020503206911855"/>
        <n v="0.9486033039469427"/>
        <n v="0.94683015977491414"/>
        <n v="0.94898894580749527"/>
        <n v="0.94753244945194548"/>
        <n v="0.94599517555241319"/>
        <n v="0.95212545003225824"/>
        <n v="0.95691232092148304"/>
        <n v="0.95493937641136217"/>
        <n v="0.95537403636271878"/>
        <n v="0.95531311655838058"/>
        <n v="0.95501086811457614"/>
        <n v="0.91996721222875777"/>
        <n v="0.92049605845029803"/>
        <n v="0.9301558076114711"/>
        <n v="0.92530229308155731"/>
        <n v="0.94785683100339857"/>
        <n v="0.92951670749141013"/>
        <n v="0.90836171499506635"/>
        <n v="0.93699797557630771"/>
        <n v="0.93324437975093"/>
        <n v="0.9423236447032417"/>
        <n v="0.9391250532474944"/>
        <n v="0.9320284923840112"/>
        <n v="0.93957199505530675"/>
        <n v="0.94046523641177138"/>
        <n v="0.94796316852873763"/>
        <n v="0.95635916163861545"/>
        <n v="0.95564722058534668"/>
        <n v="0.94503736580852082"/>
        <n v="0.93838187498524472"/>
        <n v="0.93005028098195797"/>
        <n v="0.92434423931760845"/>
        <n v="0.93499376517687205"/>
        <n v="0.93549569971331425"/>
        <n v="0.94173601857206313"/>
        <n v="0.93944919731415522"/>
        <n v="0.9311404327692685"/>
        <n v="0.93580603208994706"/>
        <n v="0.93789426233361817"/>
        <n v="0.93358246008130075"/>
        <n v="0.93314996113526882"/>
        <n v="0.92938777601277789"/>
        <n v="0.93042975336392353"/>
        <n v="0.93573575024184241"/>
        <n v="0.93193033257109292"/>
        <n v="0.93416715743755485"/>
        <n v="0.93037198701488033"/>
        <n v="0.93223038392543234"/>
        <n v="0.93612348560859671"/>
        <n v="0.93437411251344271"/>
        <n v="0.93469149994113099"/>
        <n v="0.93354117894776145"/>
        <n v="0.93673852482776498"/>
        <n v="0.93638535203003548"/>
        <n v="0.9352446525802105"/>
        <n v="0.93577820269615619"/>
        <n v="0.93679443318753808"/>
        <n v="0.93823221753938812"/>
        <n v="0.93610029145445639"/>
        <n v="0.93415807649365146"/>
        <n v="0.93491405928708482"/>
        <n v="0.8557655360324169"/>
        <n v="0.86077481840193704"/>
        <n v="0.84808465261258303"/>
        <n v="0.75540765391014975"/>
        <n v="0.75040285701842258"/>
        <n v="0.71288247566063978"/>
        <n v="0.73125442358133141"/>
        <n v="0.77354717767131842"/>
        <n v="0.76666942080475919"/>
        <n v="0.7664594082109627"/>
        <n v="0.80161619749578195"/>
        <n v="0.79119710822879008"/>
        <n v="0.80880990482607595"/>
        <n v="0.82440561443712401"/>
        <n v="0.84171609331751684"/>
        <n v="0.84557651176356208"/>
        <n v="0.85767776513343852"/>
        <n v="0.83385601308971913"/>
        <n v="0.8610750631787446"/>
        <n v="0.88241798746774791"/>
        <n v="0.86839164746141495"/>
        <n v="0.87474791918747474"/>
        <n v="0.88813858935831713"/>
        <n v="0.88307017228356655"/>
        <n v="0.8913347434840283"/>
        <n v="0.90853972024748697"/>
        <n v="0.91041945079105058"/>
        <n v="0.91982223405848962"/>
        <n v="0.91174487649156444"/>
        <n v="0.91150579509294605"/>
        <n v="0.91481970195096129"/>
        <n v="0.91610318056599049"/>
        <n v="0.91920023603191925"/>
        <n v="0.92531350934316692"/>
        <n v="0.92391146382919576"/>
        <n v="0.90989708716254603"/>
        <n v="0.90009486441125131"/>
        <n v="0.92133128295254829"/>
        <n v="0.9080110382604365"/>
        <n v="0.90536625322971287"/>
        <n v="0.90092278043528495"/>
        <n v="0.91149375973158897"/>
        <n v="0.91906744379683603"/>
        <n v="0.91810172116497157"/>
        <n v="0.94436879704655508"/>
        <n v="0.93351753225515133"/>
        <n v="0.9483647830730888"/>
        <n v="0.96995768176897457"/>
        <n v="0.92607159803869876"/>
        <n v="0.92266589346367323"/>
        <n v="0.89962376292694168"/>
        <n v="0.89845430928947123"/>
        <n v="0.89805915994856989"/>
        <n v="0.89797332376429628"/>
        <n v="0.90037470418090981"/>
        <n v="0.89826678849436548"/>
        <n v="0.90418324789591875"/>
        <n v="0.91856771075677013"/>
        <n v="0.89953194682286597"/>
        <n v="0.90099092382679025"/>
        <n v="0.90725184204543941"/>
        <n v="0.91786978074332337"/>
        <n v="0.9143655183068129"/>
        <n v="0.9063036520975587"/>
        <n v="0.90551108978692774"/>
        <n v="0.90320004557436651"/>
        <n v="0.90737327188940087"/>
        <n v="0.90776606291438"/>
        <n v="0.90811803958253812"/>
        <n v="0.907483470931021"/>
        <n v="0.89933944059098281"/>
        <n v="0.90343790611225672"/>
        <n v="0.90344951494949977"/>
        <n v="0.89604407563302468"/>
        <n v="0.89579906212027494"/>
        <n v="0.92503248395993132"/>
        <n v="0.92584797596453827"/>
        <n v="0.9271936199909353"/>
        <n v="0.92290413615014388"/>
        <n v="0.91999532774683257"/>
        <n v="0.91842167527627083"/>
        <n v="0.91875591490379449"/>
        <n v="0.92432691716163096"/>
        <n v="0.92138147948585336"/>
        <n v="0.92342733270216248"/>
        <n v="0.92095155416021457"/>
        <n v="0.92200196837156501"/>
        <n v="0.92542137151017456"/>
        <n v="0.92518141983936641"/>
        <n v="0.92556233160010559"/>
        <n v="0.92674676656508603"/>
        <n v="0.92980443122593148"/>
        <n v="0.92932305160853534"/>
        <n v="0.92901033882929895"/>
        <n v="0.92853953989552895"/>
        <n v="0.93053704609323751"/>
        <n v="0.93149990832967766"/>
        <n v="0.92970384497951575"/>
        <n v="0.92943926465777549"/>
        <n v="0.93003637299488173"/>
        <n v="0.95525243658135817"/>
        <n v="0.95551103464694964"/>
        <n v="0.95184768950321219"/>
        <n v="0.95792433559679835"/>
        <n v="0.95656418362803841"/>
        <n v="0.95576968483101699"/>
        <n v="0.96077502829302752"/>
        <n v="0.96531248811289894"/>
        <n v="0.96092163804413955"/>
        <n v="0.96483066751356972"/>
        <n v="0.96639320131802497"/>
        <n v="0.96337587877488495"/>
        <n v="0.96439401580097495"/>
        <n v="0.95911771488814945"/>
        <n v="0.96517655255611712"/>
        <n v="0.96370556019678821"/>
        <n v="0.96571970228462567"/>
        <n v="0.96585631915225179"/>
        <n v="0.96118457861562001"/>
        <n v="0.96527470998486875"/>
        <n v="0.96794719046852362"/>
        <n v="0.96741675556360662"/>
        <n v="0.96515772027196245"/>
        <n v="0.96839583277249841"/>
        <n v="0.96615819745516696"/>
        <n v="0.9160343133581812"/>
        <n v="0.91399870433573505"/>
        <n v="0.919972025872973"/>
        <n v="0.91761524095051317"/>
        <n v="0.92778549463438775"/>
        <n v="0.91916890080428959"/>
        <n v="0.91753316472523827"/>
        <n v="0.92306588097984354"/>
        <n v="0.92109338551205011"/>
        <n v="0.92556668033455702"/>
        <n v="0.92677564708376725"/>
        <n v="0.92814967682760796"/>
        <n v="0.92719319432144487"/>
        <n v="0.92786784269969258"/>
        <n v="0.92977350933292024"/>
        <n v="0.92916273913192127"/>
        <n v="0.93066727704750074"/>
        <n v="0.9309197607712717"/>
        <n v="0.92818559779597254"/>
        <n v="0.92297811494179549"/>
        <n v="0.92614455946843088"/>
        <n v="0.9279699442133289"/>
        <n v="0.92008829164267436"/>
        <n v="0.92143056265390511"/>
        <n v="0.92149280885913054"/>
        <n v="0.89360550818203865"/>
        <n v="0.88615594841574852"/>
        <n v="0.86473783954516736"/>
        <n v="0.86360843743600246"/>
        <n v="0.85828963391902979"/>
        <n v="0.85666314880552619"/>
        <n v="0.84349866715271926"/>
        <n v="0.86038567969560709"/>
        <n v="0.82661807942357857"/>
        <n v="0.85022497528298457"/>
        <n v="0.85160529367078486"/>
        <n v="0.82982483097725879"/>
        <n v="0.85946545372528382"/>
        <n v="0.83609052171733445"/>
        <n v="0.86035965325379804"/>
        <n v="0.87121682641465092"/>
        <n v="0.88763163058408001"/>
        <n v="0.88362371561682307"/>
        <n v="0.90438234607301315"/>
        <n v="0.88483235089053691"/>
        <n v="0.88694044919387405"/>
        <n v="0.89575887915493846"/>
        <n v="0.89052906386476072"/>
        <n v="0.88575999477610723"/>
        <n v="0.8937220706622705"/>
        <n v="0.88671890227263872"/>
        <n v="0.8840811166009549"/>
        <n v="0.90886003760369982"/>
        <n v="0.86192056185807453"/>
        <n v="0.8664113145978205"/>
        <n v="0.85384786362781473"/>
        <n v="0.85975721446055986"/>
        <n v="0.85893585511347181"/>
        <n v="0.85493918232189103"/>
        <n v="0.85539982428915107"/>
        <n v="0.85881437785628623"/>
        <n v="0.86723555948137165"/>
        <n v="0.87741326190955393"/>
        <n v="0.88101956504793821"/>
        <n v="0.88882077704406659"/>
        <n v="0.89136709926878754"/>
        <n v="0.89344941647315324"/>
        <n v="0.89499742135121196"/>
        <n v="0.89825839184729672"/>
        <n v="0.90194537237178229"/>
        <n v="0.89999196076855048"/>
        <n v="0.90126552918835079"/>
        <n v="0.899060014461316"/>
        <n v="0.90494485691631221"/>
        <n v="0.90527948060229269"/>
        <n v="0.90291426276971198"/>
        <n v="0.90084917591793312"/>
        <n v="0.90377706388883605"/>
        <n v="0.9046259386298322"/>
        <n v="0.90511545293072826"/>
        <n v="0.90753221179146792"/>
        <n v="0.90651207115628973"/>
        <n v="0.90985787723011791"/>
        <n v="0.90222455077101715"/>
        <n v="0.91077922252190602"/>
        <n v="0.90945313278214956"/>
        <n v="0.91683928722850117"/>
        <n v="0.91716405683121505"/>
        <n v="0.9187829632584319"/>
        <n v="0.91886387283876825"/>
        <n v="0.92239302210578367"/>
        <n v="0.924411105157667"/>
        <n v="0.92252739631016789"/>
        <n v="0.92310502283105023"/>
        <n v="0.92323072394929406"/>
        <n v="0.92291866269981337"/>
        <n v="0.92378486014671435"/>
        <n v="0.92278233933761911"/>
        <n v="0.92247421807170238"/>
        <n v="0.92192937781173079"/>
        <n v="0.90824622531939603"/>
        <n v="0.90860779425272276"/>
        <n v="0.9179892423135666"/>
        <n v="0.92829876574627812"/>
        <n v="0.94560221620600637"/>
        <n v="0.92848059104947622"/>
        <n v="0.90423292797006549"/>
        <n v="0.91351176692336689"/>
        <n v="0.92624292596230295"/>
        <n v="0.94296031843735895"/>
        <n v="0.95626105004227846"/>
        <n v="0.95333039582874346"/>
        <n v="0.9502449265220434"/>
        <n v="0.93898727172108465"/>
        <n v="0.95308928388659553"/>
        <n v="0.95340939961966853"/>
        <n v="0.95610979929161743"/>
        <n v="0.9565068827491946"/>
        <n v="0.96357697306030698"/>
        <n v="0.96857442311987763"/>
        <n v="0.95739997629569429"/>
        <n v="0.96953588911130928"/>
        <n v="0.9711677870040859"/>
        <n v="0.97827841074137434"/>
        <n v="0.99193587961069762"/>
        <n v="0.92998318546897141"/>
        <n v="0.92767526028639136"/>
        <n v="0.93036191084113595"/>
        <n v="0.92707005016946975"/>
        <n v="0.93135610737130248"/>
        <n v="0.93139051821674201"/>
        <n v="0.93429512580396468"/>
        <n v="0.93334029696403109"/>
        <n v="0.93233635222245115"/>
        <n v="0.93367559014498791"/>
        <n v="0.93427618813109581"/>
        <n v="0.93484545876157565"/>
        <n v="0.93461228754617265"/>
        <n v="0.93311810169250331"/>
        <n v="0.93404516271201021"/>
        <n v="0.93584535286179116"/>
        <n v="0.93937959877667365"/>
        <n v="0.93649263829633345"/>
        <n v="0.93800389002467277"/>
        <n v="0.93442642024478106"/>
        <n v="0.93569524973970519"/>
        <n v="0.93539014870432513"/>
        <n v="0.9339086313054531"/>
        <n v="0.93134162566409762"/>
        <n v="0.93536745315977132"/>
        <n v="0.88559200556988982"/>
        <n v="0.87402507248152228"/>
        <n v="0.84471334646575758"/>
        <n v="0.75225604996096795"/>
        <n v="0.76671464084783458"/>
        <n v="0.75988972664164478"/>
        <n v="0.7858266135778097"/>
        <n v="0.80952063025771126"/>
        <n v="0.81638067094261058"/>
        <n v="0.83106939985181527"/>
        <n v="0.82868392704580063"/>
        <n v="0.81988411531938954"/>
        <n v="0.82499914783379347"/>
        <n v="0.83553716336361583"/>
        <n v="0.85636991199975121"/>
        <n v="0.86650976132283275"/>
        <n v="0.88563092633114515"/>
        <n v="0.88793607483921266"/>
        <n v="0.89910536779324057"/>
        <n v="0.89626457292410178"/>
        <n v="0.89390552823722247"/>
        <n v="0.90774972815705179"/>
        <n v="0.90993058506870661"/>
        <n v="0.91127003420301322"/>
        <n v="0.91892115953242881"/>
        <n v="0.97876802096985582"/>
        <n v="0.97479423868312753"/>
        <n v="0.97553477648264375"/>
        <n v="0.97837000309885347"/>
        <n v="0.97972339428035626"/>
        <n v="0.97347910803204152"/>
        <n v="0.98002773925104025"/>
        <n v="0.98097855372346154"/>
        <n v="0.97367883062455285"/>
        <n v="0.97756473611385653"/>
        <n v="0.99293151208329355"/>
        <n v="0.99301326535429357"/>
        <n v="0.99308475843379118"/>
        <n v="0.99339374190956564"/>
        <n v="0.99395378967825521"/>
        <n v="0.98146998847415556"/>
        <n v="0.98307184145334436"/>
        <n v="0.98327349869451697"/>
        <n v="0.98257666680461864"/>
        <n v="0.98136258248617803"/>
        <n v="0.9818722385101375"/>
        <n v="0.98178780284043443"/>
        <n v="0.98105006954102925"/>
        <n v="0.98086124401913877"/>
        <n v="0.98109657375399295"/>
        <n v="0.87522646250949676"/>
        <n v="0.87343688497290095"/>
        <n v="0.86229941476307348"/>
        <n v="0.80090284961911029"/>
        <n v="0.77419512433435933"/>
        <n v="0.77828886844526224"/>
        <n v="0.73951500695686745"/>
        <n v="0.75964152653307826"/>
        <n v="0.79050497172938194"/>
        <n v="0.80075787794176312"/>
        <n v="0.81862047947988625"/>
        <n v="0.82235956736280713"/>
        <n v="0.83096926713947994"/>
        <n v="0.85221428246324704"/>
        <n v="0.85927561837455835"/>
        <n v="0.87264111026487268"/>
        <n v="0.88248204309656819"/>
        <n v="0.89221534421309323"/>
        <n v="0.89253385202364033"/>
        <n v="0.89171638459353053"/>
        <n v="0.89553314121037464"/>
        <n v="0.9094915530890394"/>
        <n v="0.92454528408025505"/>
        <n v="0.91959291485394656"/>
        <n v="0.93402435659953498"/>
        <n v="0.89434216218814599"/>
        <n v="0.90565361526744914"/>
        <n v="0.89041235019297171"/>
        <n v="0.80002089372926954"/>
        <n v="0.80005264851267954"/>
        <n v="0.80003087849312948"/>
        <n v="0.80000654750212796"/>
        <n v="0.79995122461066792"/>
        <n v="0.79017146243010039"/>
        <n v="0.78717835138726699"/>
        <n v="0.79263917442657317"/>
        <n v="0.81171673963172142"/>
        <n v="0.81351081958779459"/>
        <n v="0.79786319538253714"/>
        <n v="0.79191657579062158"/>
        <n v="0.79167075604409987"/>
        <n v="0.79167584925857126"/>
        <n v="0.78982514112625635"/>
        <n v="0.79026367809160047"/>
        <n v="0.79437858208369316"/>
        <n v="0.79428571428571426"/>
        <n v="0.79352074210105006"/>
        <n v="0.79390599380579341"/>
        <n v="0.79871699975326915"/>
        <n v="0.88348469559367637"/>
        <s v=""/>
        <n v="0.82929515418502198"/>
        <n v="0.81938377995514111"/>
        <n v="0.85126696289179782"/>
        <n v="0.83755523744320659"/>
        <n v="0.80798988245796755"/>
        <n v="0.82802091540720579"/>
        <n v="0.83811671450047831"/>
        <n v="0.82247765006385698"/>
        <n v="0.84356878362327958"/>
        <n v="0.82413823348829052"/>
        <n v="0.90075725255972694"/>
        <n v="0.91484316050447345"/>
        <n v="0.92276859908104414"/>
        <n v="0.89359295864680144"/>
        <n v="0.8814200941272764"/>
        <n v="0.8763472467176171"/>
        <n v="0.8658819167670776"/>
        <n v="0.86747259686950251"/>
        <n v="0.86311353059970142"/>
        <n v="0.83964111672815045"/>
        <n v="0.83473576421352569"/>
        <n v="0.82409561607590898"/>
        <n v="0.800921576522167"/>
        <n v="0.81339731894978984"/>
        <n v="0.80717314350176994"/>
        <n v="0.79639761261901376"/>
        <n v="0.79277677075139363"/>
        <n v="0.8172582001682086"/>
        <n v="0.82688913311353118"/>
        <n v="0.84338806626594343"/>
        <n v="0.84138358712878114"/>
        <n v="0.84165663223271436"/>
        <n v="0.84386293668852896"/>
        <n v="0.85515699765987918"/>
        <n v="0.86292390994585355"/>
        <n v="0.90099009900990101"/>
        <n v="0.91627906976744189"/>
        <n v="0.912797739200646"/>
        <n v="0.91366906474820142"/>
        <n v="0.89594428512904545"/>
        <n v="0.89230163417995667"/>
        <n v="0.85994647636039245"/>
        <n v="0.86015460295151092"/>
        <n v="0.86972255729794934"/>
        <n v="0.86980079681274902"/>
        <n v="0.86958532449514414"/>
        <n v="0.85966514459665144"/>
        <n v="0.85988179328239878"/>
        <n v="0.86005291005291007"/>
        <n v="0.86011745862253075"/>
        <n v="0.87885954539482325"/>
        <n v="0.8703196347031964"/>
        <n v="0.85501667949704896"/>
        <n v="0.8480803457920163"/>
        <n v="0.83435166327223353"/>
        <n v="0.93073170731707322"/>
        <n v="0.92544987146529567"/>
        <n v="0.91111395319094513"/>
        <n v="0.92655660990510857"/>
        <n v="0.95086442220200185"/>
        <n v="0.95919735835789033"/>
        <n v="0.95830370281707"/>
        <n v="0.96116151952211459"/>
        <n v="0.96156208119157882"/>
        <n v="0.96032535049987044"/>
        <n v="0.95121473226242659"/>
        <n v="0.95151164945183664"/>
        <n v="0.95151747727712244"/>
        <n v="0.95128488097114927"/>
        <n v="0.95115310014041698"/>
        <n v="0.95103620350085194"/>
        <n v="0.95065134473797008"/>
        <n v="0.95087824313960234"/>
        <n v="0.95099758305293591"/>
        <n v="0.95040681309198494"/>
        <n v="0.95089538076395053"/>
        <n v="0.95107473895632433"/>
        <n v="0.95138955092901545"/>
        <n v="0.95237214779060975"/>
        <n v="0.95242150884442878"/>
        <n v="0.95042766800544642"/>
        <n v="0.95413997441464937"/>
        <n v="0.95246114319147313"/>
        <n v="0.95312539635027982"/>
        <n v="0.95370017986080335"/>
        <n v="0.93359210713128082"/>
        <n v="0.93601342496907691"/>
        <n v="0.93586172079968821"/>
        <n v="0.91821967646121228"/>
        <n v="0.92652639189800712"/>
        <n v="0.91523787589978289"/>
        <n v="0.92128174273344166"/>
        <n v="0.92589915413045254"/>
        <n v="0.93206970461180327"/>
        <n v="0.92394002954834253"/>
        <n v="0.90363245953557869"/>
        <n v="0.91852515613130947"/>
        <n v="0.92174894521698725"/>
        <n v="0.91782088165218334"/>
        <n v="0.9083902888421761"/>
        <n v="0.91716844946240028"/>
        <n v="0.91393370933657336"/>
        <n v="0.91627179463587427"/>
        <n v="0.92028023093950384"/>
        <n v="0.9340264174852605"/>
        <n v="0.92280023136432654"/>
        <n v="0.92979181898641627"/>
        <n v="0.92410451530978743"/>
        <n v="0.93286255150142905"/>
        <n v="0.92661129867848102"/>
        <n v="0.901118966243738"/>
        <n v="0.86474119214978185"/>
        <n v="0.85008007453409296"/>
        <n v="0.8364200513200416"/>
        <n v="0.83139851187012292"/>
        <n v="0.83231427540341285"/>
        <n v="0.84032515925916818"/>
        <n v="0.85268156054634325"/>
        <n v="0.86365813907546429"/>
        <n v="0.86831059811122768"/>
        <n v="0.87390247263564058"/>
        <n v="0.8743222341621032"/>
        <n v="0.87135965695908524"/>
        <n v="0.87496637331386184"/>
        <n v="0.87883000235566866"/>
        <n v="0.8786201308097471"/>
        <n v="0.88791828577772847"/>
        <n v="0.88818050387505032"/>
        <n v="0.90330743201437158"/>
        <n v="0.89991814933199654"/>
        <n v="0.90947418898302745"/>
        <n v="0.91978123487925401"/>
        <n v="0.91850801151395156"/>
        <n v="0.92372490597170154"/>
        <n v="0.92469495333740126"/>
        <n v="0.88160098189118064"/>
        <n v="0.88271604938271608"/>
        <n v="0.88285454806175612"/>
        <n v="0.88283875108543819"/>
        <n v="0.88258085640484596"/>
        <n v="0.89637108625369544"/>
        <n v="0.8970588235294118"/>
        <n v="0.90849760992375461"/>
        <n v="0.91263575762115201"/>
        <n v="0.90826668529319321"/>
        <n v="0.91316706218311861"/>
        <n v="0.90778390938135345"/>
        <n v="0.92213575443147433"/>
        <n v="0.91750215514696332"/>
        <n v="0.91673792828231004"/>
        <n v="0.91665109222633878"/>
        <n v="0.92835430872976021"/>
        <n v="0.93908499792480338"/>
        <n v="0.92036123492431088"/>
        <n v="0.92657950077717843"/>
        <n v="0.9209866413681701"/>
        <n v="0.92202675365665077"/>
        <n v="0.90761287367852883"/>
        <n v="0.89243165373049305"/>
        <n v="0.89665700397896986"/>
        <n v="0.90145618068829236"/>
        <n v="0.88609814659940112"/>
        <n v="0.88229376257545267"/>
        <n v="0.86628873871495693"/>
        <n v="0.87100106119561371"/>
        <n v="0.84363537913118591"/>
        <n v="0.84682065523101246"/>
        <n v="0.85342742930464388"/>
        <n v="0.85015681263793708"/>
        <n v="0.84155434273271035"/>
        <n v="0.83659718988797893"/>
        <n v="0.84193365466402037"/>
        <n v="0.84183515898622052"/>
        <n v="0.88707536631841777"/>
        <n v="0.86458597858200215"/>
        <n v="0.86470515514896773"/>
        <n v="0.86164003388741195"/>
        <n v="0.85854141202491119"/>
        <n v="0.85327445567453275"/>
        <n v="0.84252811331205002"/>
        <n v="0.85409704277921328"/>
        <n v="0.8567623887050223"/>
        <n v="0.85718458764247552"/>
        <n v="0.85264986562665779"/>
        <n v="0.85517014630938681"/>
        <n v="0.89438193617756612"/>
        <n v="0.89113969216796152"/>
        <n v="0.89696816786510236"/>
        <n v="0.83000256081946222"/>
        <n v="0.82998246118173979"/>
        <n v="0.82998155150053887"/>
        <n v="0.82998844623218793"/>
        <n v="0.82999325601338803"/>
        <n v="0.83000472946623405"/>
        <n v="0.83001163935893996"/>
        <n v="0.82999569245842375"/>
        <n v="0.82998982934114951"/>
        <n v="0.82995183648207949"/>
        <n v="0.83003936328449213"/>
        <n v="0.83486559774598346"/>
        <n v="0.82752165384305332"/>
        <n v="0.82097097836189747"/>
        <n v="0.82147743406617046"/>
        <n v="0.82198860780700289"/>
        <n v="0.81784903230179984"/>
        <n v="0.82067904807580994"/>
        <n v="0.82728272827282723"/>
        <n v="0.82887120422397942"/>
        <n v="0.83023445201663026"/>
        <n v="0.83515733087374511"/>
        <n v="0.92892550997216972"/>
        <n v="0.93271656318744323"/>
        <n v="0.92617452541072487"/>
        <n v="0.92355003018012771"/>
        <n v="0.93116695777426239"/>
        <n v="0.92518480465276531"/>
        <n v="0.92412093061157963"/>
        <n v="0.92464160661857353"/>
        <n v="0.92165394747232587"/>
        <n v="0.92448895128502684"/>
        <n v="0.92249534183746595"/>
        <n v="0.91807772380291464"/>
        <n v="0.91677866969577315"/>
        <n v="0.92386735818682142"/>
        <n v="0.92260933500568154"/>
        <n v="0.91777866638057992"/>
        <n v="0.92329561608005917"/>
        <n v="0.92478565479398367"/>
        <n v="0.92132998595533555"/>
        <n v="0.92568896817325486"/>
        <n v="0.92535363290348238"/>
        <n v="0.92182597815121559"/>
        <n v="0.92071369728144026"/>
        <n v="0.92591381059067746"/>
        <n v="0.94337858414291531"/>
        <n v="0.92069070481777682"/>
        <n v="0.94130133553465611"/>
        <n v="0.92752212658535849"/>
        <n v="0.92726887192536045"/>
        <n v="0.94506589246577288"/>
        <n v="0.93133047210300424"/>
        <n v="0.9289673913043478"/>
        <n v="0.93480610550180576"/>
        <n v="0.92978728850436432"/>
        <n v="0.93935730835096198"/>
        <n v="0.92842435532895384"/>
        <n v="0.9375461144829228"/>
        <n v="0.94069255359577941"/>
        <n v="0.93365051344427463"/>
        <n v="0.93488160291438982"/>
        <n v="0.93040850269765929"/>
        <n v="0.93847646581255817"/>
        <n v="0.93864873896719148"/>
        <n v="0.94037735849056603"/>
        <n v="0.92671529519033513"/>
        <n v="0.92403893675999738"/>
        <n v="0.93816453321102444"/>
        <n v="0.93422563738489484"/>
        <n v="0.93636534172624386"/>
        <n v="0.93816934404283803"/>
        <n v="0.9227956471283747"/>
        <n v="0.91776714885674293"/>
        <n v="0.90369867242976232"/>
        <n v="0.93008636990851945"/>
        <n v="0.92533198431769315"/>
        <n v="0.92570941708281074"/>
        <n v="0.93594215415960758"/>
        <n v="0.91510483906869078"/>
        <n v="0.90978249094213803"/>
        <n v="0.92553997083987927"/>
        <n v="0.92610860468921663"/>
        <n v="0.94648042062308724"/>
        <n v="0.9535757928425953"/>
        <n v="0.92220760983438466"/>
        <n v="0.94799544069617059"/>
        <n v="0.93124879716527231"/>
        <n v="0.94416232398270317"/>
        <n v="0.94450198054686585"/>
        <n v="0.96107368080633859"/>
        <n v="0.96725525777033317"/>
        <n v="0.96574337542237243"/>
        <n v="0.97966592452043821"/>
        <n v="0.94947057592084527"/>
        <n v="0.97059266106322151"/>
        <n v="0.973132958843408"/>
        <n v="0.87060399507206299"/>
        <n v="0.86150542886507719"/>
        <n v="0.8518826844262295"/>
        <n v="0.84698146297778132"/>
        <n v="0.83285172653098027"/>
        <n v="0.82549366830137261"/>
        <n v="0.81836408653754356"/>
        <n v="0.81089592279227807"/>
        <n v="0.80506768808538676"/>
        <n v="0.80546275395033862"/>
        <n v="0.80141873614061976"/>
        <n v="0.80337049714598774"/>
        <n v="0.80925233024110521"/>
        <n v="0.8210631601353181"/>
        <n v="0.83730313046859806"/>
        <n v="0.842526188630914"/>
        <n v="0.85073100294807769"/>
        <n v="0.85149780874551262"/>
        <n v="0.85313097993340326"/>
        <n v="0.84237036500032469"/>
        <n v="0.84906825146459242"/>
        <n v="0.85039472180746511"/>
        <n v="0.84398832753396669"/>
        <n v="0.84083335020068173"/>
        <n v="0.84623041866947069"/>
        <n v="0.90358054392028042"/>
        <n v="0.89955796747148187"/>
        <n v="0.89470583109073953"/>
        <n v="0.88739428430599088"/>
        <n v="0.87507726162160415"/>
        <n v="0.88549830299290344"/>
        <n v="0.83941914105646154"/>
        <n v="0.81510931493058847"/>
        <n v="0.7988312195414986"/>
        <n v="0.79329573634875195"/>
        <n v="0.78565027940265908"/>
        <n v="0.75977272727272727"/>
        <n v="0.7642920119563581"/>
        <n v="0.78066133596702814"/>
        <n v="0.81464682739418204"/>
        <n v="0.83234073882086912"/>
        <n v="0.84441099365138528"/>
        <n v="0.85369822459014366"/>
        <n v="0.85791135498423043"/>
        <n v="0.8522012765797029"/>
        <n v="0.86067942460827129"/>
        <n v="0.86799351522886414"/>
        <n v="0.86535154115179991"/>
        <n v="0.86910241152081336"/>
        <n v="0.86746795744049909"/>
        <n v="0.91642015882247629"/>
        <n v="0.91466734167145047"/>
        <n v="0.92207789844192201"/>
        <n v="0.92611303363533293"/>
        <n v="0.89870185071019704"/>
        <n v="0.9165007433078538"/>
        <n v="0.91338971430071092"/>
        <n v="0.91978919592152075"/>
        <n v="0.9136949603870762"/>
        <n v="0.91531069080126459"/>
        <n v="0.91372424386069673"/>
        <n v="0.91211722472562551"/>
        <n v="0.91511551135009339"/>
        <n v="0.91309813154810604"/>
        <n v="0.91093435034576986"/>
        <n v="0.92594837087742965"/>
        <n v="0.92621917791893604"/>
        <n v="0.92473722482977461"/>
        <n v="0.92405748364553508"/>
        <n v="0.91958113271934383"/>
        <n v="0.92515671287326728"/>
        <n v="0.92039997426783959"/>
        <n v="0.91820844729800488"/>
        <n v="0.92237669806275013"/>
        <n v="0.91552082783556887"/>
        <n v="0.76935377669080984"/>
        <n v="0.76944816302246022"/>
        <n v="0.76961077844311376"/>
        <n v="0.76972575455798986"/>
        <n v="0.75832975832975835"/>
        <n v="0.75659242614500033"/>
        <n v="0.78711428949807971"/>
        <n v="0.79950662966389141"/>
        <n v="0.81064076383906392"/>
        <n v="0.80268395314454677"/>
        <n v="0.81543216690583953"/>
        <n v="0.82975729862820968"/>
        <n v="0.82801008074885563"/>
        <n v="0.84089309061651418"/>
        <n v="0.851044459056193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ANORS-EMR-W01" refreshedDate="42643.712597106482" createdVersion="4" refreshedVersion="4" minRefreshableVersion="3" recordCount="813">
  <cacheSource type="worksheet">
    <worksheetSource ref="I3:P816" sheet="Sheet2"/>
  </cacheSource>
  <cacheFields count="8">
    <cacheField name="Sector" numFmtId="0">
      <sharedItems count="2">
        <s v="Distribution Losses"/>
        <s v="Energy Available for Final Consumption"/>
      </sharedItems>
    </cacheField>
    <cacheField name="product" numFmtId="0">
      <sharedItems containsSemiMixedTypes="0" containsString="0" containsNumber="1" containsInteger="1" minValue="5200" maxValue="6000" count="2">
        <n v="5200"/>
        <n v="6000"/>
      </sharedItems>
    </cacheField>
    <cacheField name="Fuel" numFmtId="0">
      <sharedItems/>
    </cacheField>
    <cacheField name="unit" numFmtId="0">
      <sharedItems/>
    </cacheField>
    <cacheField name="Country" numFmtId="0">
      <sharedItems count="39">
        <s v="AT"/>
        <s v="BE"/>
        <s v="BG"/>
        <s v="CZ"/>
        <s v="DE"/>
        <s v="DK"/>
        <s v="EE"/>
        <s v="FI"/>
        <s v="FR"/>
        <s v="HR"/>
        <s v="HU"/>
        <s v="IS"/>
        <s v="IT"/>
        <s v="LT"/>
        <s v="LV"/>
        <s v="MD"/>
        <s v="MK"/>
        <s v="NL"/>
        <s v="NO"/>
        <s v="PL"/>
        <s v="RO"/>
        <s v="RS"/>
        <s v="SE"/>
        <s v="SI"/>
        <s v="SK"/>
        <s v="UA"/>
        <s v="KS"/>
        <s v="AL"/>
        <s v="CY"/>
        <s v="EL"/>
        <s v="ES"/>
        <s v="IE"/>
        <s v="LU"/>
        <s v="ME"/>
        <s v="MT"/>
        <s v="PT"/>
        <s v="TR"/>
        <s v="UK"/>
        <s v="XK" u="1"/>
      </sharedItems>
    </cacheField>
    <cacheField name="Year" numFmtId="0">
      <sharedItems containsSemiMixedTypes="0" containsString="0" containsNumber="1" containsInteger="1" minValue="2009" maxValue="2014" count="6">
        <n v="2014"/>
        <n v="2013"/>
        <n v="2012"/>
        <n v="2011"/>
        <n v="2010"/>
        <n v="2009"/>
      </sharedItems>
    </cacheField>
    <cacheField name="Scenario" numFmtId="0">
      <sharedItems/>
    </cacheField>
    <cacheField name="PJ" numFmtId="0">
      <sharedItems containsSemiMixedTypes="0" containsString="0" containsNumber="1" minValue="4.1868000000000001E-3" maxValue="1916.7254135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n v="6073"/>
    <n v="6055"/>
    <x v="0"/>
  </r>
  <r>
    <x v="0"/>
    <x v="1"/>
    <n v="4601"/>
    <n v="4590"/>
    <x v="1"/>
  </r>
  <r>
    <x v="0"/>
    <x v="2"/>
    <n v="5080"/>
    <n v="5065"/>
    <x v="2"/>
  </r>
  <r>
    <x v="0"/>
    <x v="3"/>
    <n v="5958"/>
    <n v="5940"/>
    <x v="3"/>
  </r>
  <r>
    <x v="0"/>
    <x v="4"/>
    <n v="6635"/>
    <n v="6617"/>
    <x v="4"/>
  </r>
  <r>
    <x v="0"/>
    <x v="5"/>
    <n v="8219"/>
    <n v="7290"/>
    <x v="5"/>
  </r>
  <r>
    <x v="0"/>
    <x v="6"/>
    <n v="10393"/>
    <n v="9943"/>
    <x v="6"/>
  </r>
  <r>
    <x v="0"/>
    <x v="7"/>
    <n v="10487"/>
    <n v="7574"/>
    <x v="7"/>
  </r>
  <r>
    <x v="0"/>
    <x v="8"/>
    <n v="11480"/>
    <n v="8050"/>
    <x v="8"/>
  </r>
  <r>
    <x v="0"/>
    <x v="9"/>
    <n v="5000"/>
    <n v="15552"/>
    <x v="9"/>
  </r>
  <r>
    <x v="0"/>
    <x v="10"/>
    <n v="4687"/>
    <n v="15314"/>
    <x v="10"/>
  </r>
  <r>
    <x v="0"/>
    <x v="11"/>
    <n v="4846"/>
    <n v="14627"/>
    <x v="11"/>
  </r>
  <r>
    <x v="0"/>
    <x v="12"/>
    <n v="3701"/>
    <n v="16031"/>
    <x v="12"/>
  </r>
  <r>
    <x v="0"/>
    <x v="13"/>
    <n v="5191"/>
    <n v="15743"/>
    <x v="13"/>
  </r>
  <r>
    <x v="0"/>
    <x v="14"/>
    <n v="2311"/>
    <n v="19170"/>
    <x v="14"/>
  </r>
  <r>
    <x v="0"/>
    <x v="15"/>
    <n v="2261"/>
    <n v="18587"/>
    <x v="15"/>
  </r>
  <r>
    <x v="0"/>
    <x v="16"/>
    <n v="8960"/>
    <n v="12517"/>
    <x v="16"/>
  </r>
  <r>
    <x v="0"/>
    <x v="17"/>
    <n v="7506"/>
    <n v="13212"/>
    <x v="17"/>
  </r>
  <r>
    <x v="0"/>
    <x v="18"/>
    <n v="5267"/>
    <n v="16625"/>
    <x v="18"/>
  </r>
  <r>
    <x v="0"/>
    <x v="19"/>
    <n v="4417"/>
    <n v="19357"/>
    <x v="19"/>
  </r>
  <r>
    <x v="0"/>
    <x v="20"/>
    <n v="3449"/>
    <n v="20423"/>
    <x v="20"/>
  </r>
  <r>
    <x v="0"/>
    <x v="21"/>
    <n v="3762"/>
    <n v="20365"/>
    <x v="21"/>
  </r>
  <r>
    <x v="0"/>
    <x v="22"/>
    <n v="4028"/>
    <n v="20736"/>
    <x v="22"/>
  </r>
  <r>
    <x v="0"/>
    <x v="23"/>
    <n v="7013"/>
    <n v="24818"/>
    <x v="23"/>
  </r>
  <r>
    <x v="0"/>
    <x v="24"/>
    <n v="4028"/>
    <n v="23483"/>
    <x v="24"/>
  </r>
  <r>
    <x v="1"/>
    <x v="0"/>
    <n v="10483"/>
    <n v="153961"/>
    <x v="25"/>
  </r>
  <r>
    <x v="1"/>
    <x v="1"/>
    <n v="10894"/>
    <n v="161345"/>
    <x v="26"/>
  </r>
  <r>
    <x v="1"/>
    <x v="2"/>
    <n v="10498"/>
    <n v="159617"/>
    <x v="27"/>
  </r>
  <r>
    <x v="1"/>
    <x v="3"/>
    <n v="11412"/>
    <n v="161849"/>
    <x v="28"/>
  </r>
  <r>
    <x v="1"/>
    <x v="4"/>
    <n v="11009"/>
    <n v="164178"/>
    <x v="29"/>
  </r>
  <r>
    <x v="1"/>
    <x v="5"/>
    <n v="11981"/>
    <n v="168163"/>
    <x v="30"/>
  </r>
  <r>
    <x v="1"/>
    <x v="6"/>
    <n v="11682"/>
    <n v="173920"/>
    <x v="31"/>
  </r>
  <r>
    <x v="1"/>
    <x v="7"/>
    <n v="11466"/>
    <n v="176054"/>
    <x v="32"/>
  </r>
  <r>
    <x v="1"/>
    <x v="8"/>
    <n v="12024"/>
    <n v="178956"/>
    <x v="33"/>
  </r>
  <r>
    <x v="1"/>
    <x v="9"/>
    <n v="11956"/>
    <n v="183107"/>
    <x v="34"/>
  </r>
  <r>
    <x v="1"/>
    <x v="10"/>
    <n v="11509"/>
    <n v="185548"/>
    <x v="35"/>
  </r>
  <r>
    <x v="1"/>
    <x v="11"/>
    <n v="13277"/>
    <n v="193010"/>
    <x v="36"/>
  </r>
  <r>
    <x v="1"/>
    <x v="12"/>
    <n v="11405"/>
    <n v="193874"/>
    <x v="37"/>
  </r>
  <r>
    <x v="1"/>
    <x v="13"/>
    <n v="11855"/>
    <n v="200221"/>
    <x v="38"/>
  </r>
  <r>
    <x v="1"/>
    <x v="14"/>
    <n v="12330"/>
    <n v="204397"/>
    <x v="39"/>
  </r>
  <r>
    <x v="1"/>
    <x v="15"/>
    <n v="12362"/>
    <n v="206698"/>
    <x v="40"/>
  </r>
  <r>
    <x v="1"/>
    <x v="16"/>
    <n v="11444"/>
    <n v="216918"/>
    <x v="41"/>
  </r>
  <r>
    <x v="1"/>
    <x v="17"/>
    <n v="11848"/>
    <n v="220511"/>
    <x v="42"/>
  </r>
  <r>
    <x v="1"/>
    <x v="18"/>
    <n v="11624"/>
    <n v="218401"/>
    <x v="43"/>
  </r>
  <r>
    <x v="1"/>
    <x v="19"/>
    <n v="12895"/>
    <n v="207731"/>
    <x v="44"/>
  </r>
  <r>
    <x v="1"/>
    <x v="20"/>
    <n v="12064"/>
    <n v="217141"/>
    <x v="45"/>
  </r>
  <r>
    <x v="1"/>
    <x v="21"/>
    <n v="11905"/>
    <n v="216695"/>
    <x v="46"/>
  </r>
  <r>
    <x v="1"/>
    <x v="22"/>
    <n v="12092"/>
    <n v="219913"/>
    <x v="47"/>
  </r>
  <r>
    <x v="1"/>
    <x v="23"/>
    <n v="12197"/>
    <n v="219640"/>
    <x v="48"/>
  </r>
  <r>
    <x v="1"/>
    <x v="24"/>
    <n v="11822"/>
    <n v="217685"/>
    <x v="49"/>
  </r>
  <r>
    <x v="2"/>
    <x v="0"/>
    <n v="12974"/>
    <n v="208742"/>
    <x v="50"/>
  </r>
  <r>
    <x v="2"/>
    <x v="1"/>
    <n v="12618"/>
    <n v="217858"/>
    <x v="51"/>
  </r>
  <r>
    <x v="2"/>
    <x v="2"/>
    <n v="12733"/>
    <n v="225299"/>
    <x v="52"/>
  </r>
  <r>
    <x v="2"/>
    <x v="3"/>
    <n v="13223"/>
    <n v="227880"/>
    <x v="53"/>
  </r>
  <r>
    <x v="2"/>
    <x v="4"/>
    <n v="12852"/>
    <n v="239209"/>
    <x v="54"/>
  </r>
  <r>
    <x v="2"/>
    <x v="5"/>
    <n v="13223"/>
    <n v="246413"/>
    <x v="55"/>
  </r>
  <r>
    <x v="2"/>
    <x v="6"/>
    <n v="13802"/>
    <n v="251554"/>
    <x v="56"/>
  </r>
  <r>
    <x v="2"/>
    <x v="7"/>
    <n v="13288"/>
    <n v="258584"/>
    <x v="57"/>
  </r>
  <r>
    <x v="2"/>
    <x v="8"/>
    <n v="13820"/>
    <n v="266256"/>
    <x v="58"/>
  </r>
  <r>
    <x v="2"/>
    <x v="9"/>
    <n v="14854"/>
    <n v="268229"/>
    <x v="59"/>
  </r>
  <r>
    <x v="2"/>
    <x v="10"/>
    <n v="13640"/>
    <n v="279151"/>
    <x v="60"/>
  </r>
  <r>
    <x v="2"/>
    <x v="11"/>
    <n v="13990"/>
    <n v="281311"/>
    <x v="61"/>
  </r>
  <r>
    <x v="2"/>
    <x v="12"/>
    <n v="13579"/>
    <n v="282409"/>
    <x v="62"/>
  </r>
  <r>
    <x v="2"/>
    <x v="13"/>
    <n v="13525"/>
    <n v="287035"/>
    <x v="63"/>
  </r>
  <r>
    <x v="2"/>
    <x v="14"/>
    <n v="14566"/>
    <n v="290192"/>
    <x v="64"/>
  </r>
  <r>
    <x v="2"/>
    <x v="15"/>
    <n v="14962"/>
    <n v="288727"/>
    <x v="65"/>
  </r>
  <r>
    <x v="2"/>
    <x v="16"/>
    <n v="15044"/>
    <n v="297382"/>
    <x v="66"/>
  </r>
  <r>
    <x v="2"/>
    <x v="17"/>
    <n v="14630"/>
    <n v="298433"/>
    <x v="67"/>
  </r>
  <r>
    <x v="2"/>
    <x v="18"/>
    <n v="15343"/>
    <n v="297670"/>
    <x v="68"/>
  </r>
  <r>
    <x v="2"/>
    <x v="19"/>
    <n v="14634"/>
    <n v="278118"/>
    <x v="69"/>
  </r>
  <r>
    <x v="2"/>
    <x v="20"/>
    <n v="15419"/>
    <n v="299920"/>
    <x v="70"/>
  </r>
  <r>
    <x v="2"/>
    <x v="21"/>
    <n v="14954"/>
    <n v="290131"/>
    <x v="71"/>
  </r>
  <r>
    <x v="2"/>
    <x v="22"/>
    <n v="14872"/>
    <n v="294167"/>
    <x v="72"/>
  </r>
  <r>
    <x v="2"/>
    <x v="23"/>
    <n v="14422"/>
    <n v="294278"/>
    <x v="73"/>
  </r>
  <r>
    <x v="2"/>
    <x v="24"/>
    <n v="13964"/>
    <n v="290020"/>
    <x v="74"/>
  </r>
  <r>
    <x v="3"/>
    <x v="0"/>
    <n v="15995"/>
    <n v="126979"/>
    <x v="75"/>
  </r>
  <r>
    <x v="3"/>
    <x v="1"/>
    <n v="19220"/>
    <n v="108641"/>
    <x v="76"/>
  </r>
  <r>
    <x v="3"/>
    <x v="2"/>
    <n v="23087"/>
    <n v="94208"/>
    <x v="77"/>
  </r>
  <r>
    <x v="3"/>
    <x v="3"/>
    <n v="21049"/>
    <n v="94352"/>
    <x v="78"/>
  </r>
  <r>
    <x v="3"/>
    <x v="4"/>
    <n v="20740"/>
    <n v="95389"/>
    <x v="79"/>
  </r>
  <r>
    <x v="3"/>
    <x v="5"/>
    <n v="22428"/>
    <n v="103280"/>
    <x v="80"/>
  </r>
  <r>
    <x v="3"/>
    <x v="6"/>
    <n v="21186"/>
    <n v="107604"/>
    <x v="81"/>
  </r>
  <r>
    <x v="3"/>
    <x v="7"/>
    <n v="22511"/>
    <n v="96898"/>
    <x v="82"/>
  </r>
  <r>
    <x v="3"/>
    <x v="8"/>
    <n v="20142"/>
    <n v="94108"/>
    <x v="83"/>
  </r>
  <r>
    <x v="3"/>
    <x v="9"/>
    <n v="23843"/>
    <n v="85655"/>
    <x v="84"/>
  </r>
  <r>
    <x v="3"/>
    <x v="10"/>
    <n v="22644"/>
    <n v="87304"/>
    <x v="85"/>
  </r>
  <r>
    <x v="3"/>
    <x v="11"/>
    <n v="22086"/>
    <n v="88535"/>
    <x v="86"/>
  </r>
  <r>
    <x v="3"/>
    <x v="12"/>
    <n v="22252"/>
    <n v="86692"/>
    <x v="87"/>
  </r>
  <r>
    <x v="3"/>
    <x v="13"/>
    <n v="21694"/>
    <n v="90482"/>
    <x v="88"/>
  </r>
  <r>
    <x v="3"/>
    <x v="14"/>
    <n v="18331"/>
    <n v="89662"/>
    <x v="89"/>
  </r>
  <r>
    <x v="3"/>
    <x v="15"/>
    <n v="17579"/>
    <n v="92578"/>
    <x v="90"/>
  </r>
  <r>
    <x v="3"/>
    <x v="16"/>
    <n v="17665"/>
    <n v="96797"/>
    <x v="91"/>
  </r>
  <r>
    <x v="3"/>
    <x v="17"/>
    <n v="16891"/>
    <n v="97967"/>
    <x v="92"/>
  </r>
  <r>
    <x v="3"/>
    <x v="18"/>
    <n v="16808"/>
    <n v="103169"/>
    <x v="93"/>
  </r>
  <r>
    <x v="3"/>
    <x v="19"/>
    <n v="16243"/>
    <n v="96649"/>
    <x v="94"/>
  </r>
  <r>
    <x v="3"/>
    <x v="20"/>
    <n v="16128"/>
    <n v="97571"/>
    <x v="95"/>
  </r>
  <r>
    <x v="3"/>
    <x v="21"/>
    <n v="15826"/>
    <n v="102316"/>
    <x v="96"/>
  </r>
  <r>
    <x v="3"/>
    <x v="22"/>
    <n v="15232"/>
    <n v="100242"/>
    <x v="97"/>
  </r>
  <r>
    <x v="3"/>
    <x v="23"/>
    <n v="14022"/>
    <n v="99115"/>
    <x v="98"/>
  </r>
  <r>
    <x v="3"/>
    <x v="24"/>
    <n v="14447"/>
    <n v="99626"/>
    <x v="99"/>
  </r>
  <r>
    <x v="4"/>
    <x v="0"/>
    <n v="400"/>
    <n v="6448"/>
    <x v="100"/>
  </r>
  <r>
    <x v="4"/>
    <x v="1"/>
    <n v="482"/>
    <n v="6757"/>
    <x v="101"/>
  </r>
  <r>
    <x v="4"/>
    <x v="2"/>
    <n v="569"/>
    <n v="7628"/>
    <x v="102"/>
  </r>
  <r>
    <x v="4"/>
    <x v="3"/>
    <n v="468"/>
    <n v="8312"/>
    <x v="103"/>
  </r>
  <r>
    <x v="4"/>
    <x v="4"/>
    <n v="450"/>
    <n v="8683"/>
    <x v="104"/>
  </r>
  <r>
    <x v="4"/>
    <x v="5"/>
    <n v="414"/>
    <n v="8003"/>
    <x v="105"/>
  </r>
  <r>
    <x v="4"/>
    <x v="6"/>
    <n v="536"/>
    <n v="8276"/>
    <x v="106"/>
  </r>
  <r>
    <x v="4"/>
    <x v="7"/>
    <n v="623"/>
    <n v="8575"/>
    <x v="107"/>
  </r>
  <r>
    <x v="4"/>
    <x v="8"/>
    <n v="634"/>
    <n v="9414"/>
    <x v="108"/>
  </r>
  <r>
    <x v="4"/>
    <x v="9"/>
    <n v="706"/>
    <n v="9965"/>
    <x v="109"/>
  </r>
  <r>
    <x v="4"/>
    <x v="10"/>
    <n v="677"/>
    <n v="10786"/>
    <x v="110"/>
  </r>
  <r>
    <x v="4"/>
    <x v="11"/>
    <n v="839"/>
    <n v="11196"/>
    <x v="111"/>
  </r>
  <r>
    <x v="4"/>
    <x v="12"/>
    <n v="601"/>
    <n v="12186"/>
    <x v="112"/>
  </r>
  <r>
    <x v="4"/>
    <x v="13"/>
    <n v="572"/>
    <n v="13126"/>
    <x v="113"/>
  </r>
  <r>
    <x v="4"/>
    <x v="14"/>
    <n v="767"/>
    <n v="13496"/>
    <x v="114"/>
  </r>
  <r>
    <x v="4"/>
    <x v="15"/>
    <n v="590"/>
    <n v="14256"/>
    <x v="115"/>
  </r>
  <r>
    <x v="4"/>
    <x v="16"/>
    <n v="796"/>
    <n v="15005"/>
    <x v="116"/>
  </r>
  <r>
    <x v="4"/>
    <x v="17"/>
    <n v="774"/>
    <n v="15786"/>
    <x v="117"/>
  </r>
  <r>
    <x v="4"/>
    <x v="18"/>
    <n v="551"/>
    <n v="16682"/>
    <x v="118"/>
  </r>
  <r>
    <x v="4"/>
    <x v="19"/>
    <n v="680"/>
    <n v="17104"/>
    <x v="119"/>
  </r>
  <r>
    <x v="4"/>
    <x v="20"/>
    <n v="792"/>
    <n v="17575"/>
    <x v="120"/>
  </r>
  <r>
    <x v="4"/>
    <x v="21"/>
    <n v="576"/>
    <n v="16996"/>
    <x v="121"/>
  </r>
  <r>
    <x v="4"/>
    <x v="22"/>
    <n v="493"/>
    <n v="15872"/>
    <x v="122"/>
  </r>
  <r>
    <x v="4"/>
    <x v="23"/>
    <n v="670"/>
    <n v="14116"/>
    <x v="123"/>
  </r>
  <r>
    <x v="4"/>
    <x v="24"/>
    <n v="623"/>
    <n v="14274"/>
    <x v="124"/>
  </r>
  <r>
    <x v="5"/>
    <x v="0"/>
    <n v="14386"/>
    <n v="173437"/>
    <x v="125"/>
  </r>
  <r>
    <x v="5"/>
    <x v="1"/>
    <n v="13727"/>
    <n v="160078"/>
    <x v="126"/>
  </r>
  <r>
    <x v="5"/>
    <x v="2"/>
    <n v="13896"/>
    <n v="156186"/>
    <x v="127"/>
  </r>
  <r>
    <x v="5"/>
    <x v="3"/>
    <n v="17255"/>
    <n v="154883"/>
    <x v="128"/>
  </r>
  <r>
    <x v="5"/>
    <x v="4"/>
    <n v="16776"/>
    <n v="161885"/>
    <x v="129"/>
  </r>
  <r>
    <x v="5"/>
    <x v="5"/>
    <n v="17165"/>
    <n v="173095"/>
    <x v="130"/>
  </r>
  <r>
    <x v="5"/>
    <x v="6"/>
    <n v="18554"/>
    <n v="181022"/>
    <x v="131"/>
  </r>
  <r>
    <x v="5"/>
    <x v="7"/>
    <n v="18317"/>
    <n v="178686"/>
    <x v="132"/>
  </r>
  <r>
    <x v="5"/>
    <x v="8"/>
    <n v="17831"/>
    <n v="175950"/>
    <x v="133"/>
  </r>
  <r>
    <x v="5"/>
    <x v="9"/>
    <n v="17716"/>
    <n v="173239"/>
    <x v="134"/>
  </r>
  <r>
    <x v="5"/>
    <x v="10"/>
    <n v="17842"/>
    <n v="177772"/>
    <x v="135"/>
  </r>
  <r>
    <x v="5"/>
    <x v="11"/>
    <n v="17676"/>
    <n v="183172"/>
    <x v="136"/>
  </r>
  <r>
    <x v="5"/>
    <x v="12"/>
    <n v="17489"/>
    <n v="182963"/>
    <x v="137"/>
  </r>
  <r>
    <x v="5"/>
    <x v="13"/>
    <n v="18313"/>
    <n v="188665"/>
    <x v="138"/>
  </r>
  <r>
    <x v="5"/>
    <x v="14"/>
    <n v="18302"/>
    <n v="193795"/>
    <x v="139"/>
  </r>
  <r>
    <x v="5"/>
    <x v="15"/>
    <n v="18097"/>
    <n v="199048"/>
    <x v="140"/>
  </r>
  <r>
    <x v="5"/>
    <x v="16"/>
    <n v="17586"/>
    <n v="205258"/>
    <x v="141"/>
  </r>
  <r>
    <x v="5"/>
    <x v="17"/>
    <n v="17694"/>
    <n v="206042"/>
    <x v="142"/>
  </r>
  <r>
    <x v="5"/>
    <x v="18"/>
    <n v="16783"/>
    <n v="208919"/>
    <x v="143"/>
  </r>
  <r>
    <x v="5"/>
    <x v="19"/>
    <n v="16153"/>
    <n v="197662"/>
    <x v="144"/>
  </r>
  <r>
    <x v="5"/>
    <x v="20"/>
    <n v="16078"/>
    <n v="205934"/>
    <x v="145"/>
  </r>
  <r>
    <x v="5"/>
    <x v="21"/>
    <n v="15858"/>
    <n v="204304"/>
    <x v="146"/>
  </r>
  <r>
    <x v="5"/>
    <x v="22"/>
    <n v="15073"/>
    <n v="203954"/>
    <x v="147"/>
  </r>
  <r>
    <x v="5"/>
    <x v="23"/>
    <n v="14753"/>
    <n v="204088"/>
    <x v="148"/>
  </r>
  <r>
    <x v="5"/>
    <x v="24"/>
    <n v="13849"/>
    <n v="202331"/>
    <x v="149"/>
  </r>
  <r>
    <x v="6"/>
    <x v="0"/>
    <n v="84712"/>
    <n v="1638284"/>
    <x v="150"/>
  </r>
  <r>
    <x v="6"/>
    <x v="1"/>
    <n v="49622"/>
    <n v="1639163"/>
    <x v="151"/>
  </r>
  <r>
    <x v="6"/>
    <x v="2"/>
    <n v="44834"/>
    <n v="1623334"/>
    <x v="152"/>
  </r>
  <r>
    <x v="6"/>
    <x v="3"/>
    <n v="60484"/>
    <n v="1605838"/>
    <x v="153"/>
  </r>
  <r>
    <x v="6"/>
    <x v="4"/>
    <n v="82505"/>
    <n v="1596863"/>
    <x v="154"/>
  </r>
  <r>
    <x v="6"/>
    <x v="5"/>
    <n v="90983"/>
    <n v="1624352"/>
    <x v="155"/>
  </r>
  <r>
    <x v="6"/>
    <x v="6"/>
    <n v="92081"/>
    <n v="1650089"/>
    <x v="156"/>
  </r>
  <r>
    <x v="6"/>
    <x v="7"/>
    <n v="78847"/>
    <n v="1662217"/>
    <x v="157"/>
  </r>
  <r>
    <x v="6"/>
    <x v="8"/>
    <n v="86872"/>
    <n v="1678057"/>
    <x v="158"/>
  </r>
  <r>
    <x v="6"/>
    <x v="9"/>
    <n v="83761"/>
    <n v="1704532"/>
    <x v="159"/>
  </r>
  <r>
    <x v="6"/>
    <x v="10"/>
    <n v="122731"/>
    <n v="1740431"/>
    <x v="160"/>
  </r>
  <r>
    <x v="6"/>
    <x v="11"/>
    <n v="119372"/>
    <n v="1782961"/>
    <x v="161"/>
  </r>
  <r>
    <x v="6"/>
    <x v="12"/>
    <n v="98845"/>
    <n v="1830629"/>
    <x v="162"/>
  </r>
  <r>
    <x v="6"/>
    <x v="13"/>
    <n v="97085"/>
    <n v="1852610"/>
    <x v="163"/>
  </r>
  <r>
    <x v="6"/>
    <x v="14"/>
    <n v="101675"/>
    <n v="1876565"/>
    <x v="164"/>
  </r>
  <r>
    <x v="6"/>
    <x v="15"/>
    <n v="105581"/>
    <n v="1880150"/>
    <x v="165"/>
  </r>
  <r>
    <x v="6"/>
    <x v="16"/>
    <n v="102168"/>
    <n v="1900692"/>
    <x v="166"/>
  </r>
  <r>
    <x v="6"/>
    <x v="17"/>
    <n v="105523"/>
    <n v="1905682"/>
    <x v="167"/>
  </r>
  <r>
    <x v="6"/>
    <x v="18"/>
    <n v="108425"/>
    <n v="1899266"/>
    <x v="168"/>
  </r>
  <r>
    <x v="6"/>
    <x v="19"/>
    <n v="90011"/>
    <n v="1790132"/>
    <x v="169"/>
  </r>
  <r>
    <x v="6"/>
    <x v="20"/>
    <n v="86306"/>
    <n v="1916726"/>
    <x v="170"/>
  </r>
  <r>
    <x v="6"/>
    <x v="21"/>
    <n v="89276"/>
    <n v="1891966"/>
    <x v="171"/>
  </r>
  <r>
    <x v="6"/>
    <x v="22"/>
    <n v="88423"/>
    <n v="1893002"/>
    <x v="172"/>
  </r>
  <r>
    <x v="6"/>
    <x v="23"/>
    <n v="88106"/>
    <n v="1883524"/>
    <x v="173"/>
  </r>
  <r>
    <x v="6"/>
    <x v="24"/>
    <n v="86972"/>
    <n v="1846206"/>
    <x v="174"/>
  </r>
  <r>
    <x v="7"/>
    <x v="0"/>
    <n v="8885"/>
    <n v="102132"/>
    <x v="175"/>
  </r>
  <r>
    <x v="7"/>
    <x v="1"/>
    <n v="9097"/>
    <n v="105325"/>
    <x v="176"/>
  </r>
  <r>
    <x v="7"/>
    <x v="2"/>
    <n v="8042"/>
    <n v="107100"/>
    <x v="177"/>
  </r>
  <r>
    <x v="7"/>
    <x v="3"/>
    <n v="8766"/>
    <n v="108587"/>
    <x v="178"/>
  </r>
  <r>
    <x v="7"/>
    <x v="4"/>
    <n v="6091"/>
    <n v="110722"/>
    <x v="179"/>
  </r>
  <r>
    <x v="7"/>
    <x v="5"/>
    <n v="8431"/>
    <n v="111186"/>
    <x v="180"/>
  </r>
  <r>
    <x v="7"/>
    <x v="6"/>
    <n v="11516"/>
    <n v="114152"/>
    <x v="181"/>
  </r>
  <r>
    <x v="7"/>
    <x v="7"/>
    <n v="7718"/>
    <n v="114786"/>
    <x v="182"/>
  </r>
  <r>
    <x v="7"/>
    <x v="8"/>
    <n v="8255"/>
    <n v="115405"/>
    <x v="183"/>
  </r>
  <r>
    <x v="7"/>
    <x v="9"/>
    <n v="7092"/>
    <n v="115870"/>
    <x v="184"/>
  </r>
  <r>
    <x v="7"/>
    <x v="10"/>
    <n v="7574"/>
    <n v="116845"/>
    <x v="185"/>
  </r>
  <r>
    <x v="7"/>
    <x v="11"/>
    <n v="8550"/>
    <n v="117238"/>
    <x v="186"/>
  </r>
  <r>
    <x v="7"/>
    <x v="12"/>
    <n v="7528"/>
    <n v="117050"/>
    <x v="187"/>
  </r>
  <r>
    <x v="7"/>
    <x v="13"/>
    <n v="7376"/>
    <n v="116518"/>
    <x v="188"/>
  </r>
  <r>
    <x v="7"/>
    <x v="14"/>
    <n v="6516"/>
    <n v="118703"/>
    <x v="189"/>
  </r>
  <r>
    <x v="7"/>
    <x v="15"/>
    <n v="5497"/>
    <n v="120463"/>
    <x v="190"/>
  </r>
  <r>
    <x v="7"/>
    <x v="16"/>
    <n v="5645"/>
    <n v="121630"/>
    <x v="191"/>
  </r>
  <r>
    <x v="7"/>
    <x v="17"/>
    <n v="7009"/>
    <n v="120514"/>
    <x v="192"/>
  </r>
  <r>
    <x v="7"/>
    <x v="18"/>
    <n v="7830"/>
    <n v="119243"/>
    <x v="193"/>
  </r>
  <r>
    <x v="7"/>
    <x v="19"/>
    <n v="8514"/>
    <n v="113202"/>
    <x v="194"/>
  </r>
  <r>
    <x v="7"/>
    <x v="20"/>
    <n v="9446"/>
    <n v="115409"/>
    <x v="195"/>
  </r>
  <r>
    <x v="7"/>
    <x v="21"/>
    <n v="7924"/>
    <n v="113972"/>
    <x v="196"/>
  </r>
  <r>
    <x v="7"/>
    <x v="22"/>
    <n v="7740"/>
    <n v="112252"/>
    <x v="197"/>
  </r>
  <r>
    <x v="7"/>
    <x v="23"/>
    <n v="6952"/>
    <n v="112367"/>
    <x v="198"/>
  </r>
  <r>
    <x v="7"/>
    <x v="24"/>
    <n v="7106"/>
    <n v="110250"/>
    <x v="199"/>
  </r>
  <r>
    <x v="8"/>
    <x v="0"/>
    <n v="389081"/>
    <n v="5261274"/>
    <x v="200"/>
  </r>
  <r>
    <x v="8"/>
    <x v="1"/>
    <n v="369461"/>
    <n v="5385924"/>
    <x v="201"/>
  </r>
  <r>
    <x v="8"/>
    <x v="2"/>
    <n v="359312"/>
    <n v="5426176"/>
    <x v="202"/>
  </r>
  <r>
    <x v="8"/>
    <x v="3"/>
    <n v="385790"/>
    <n v="5422766"/>
    <x v="203"/>
  </r>
  <r>
    <x v="8"/>
    <x v="4"/>
    <n v="395960"/>
    <n v="5527148"/>
    <x v="204"/>
  </r>
  <r>
    <x v="8"/>
    <x v="5"/>
    <n v="428652"/>
    <n v="5641855"/>
    <x v="205"/>
  </r>
  <r>
    <x v="8"/>
    <x v="6"/>
    <n v="433278"/>
    <n v="5794643"/>
    <x v="206"/>
  </r>
  <r>
    <x v="8"/>
    <x v="7"/>
    <n v="407095"/>
    <n v="5927609"/>
    <x v="207"/>
  </r>
  <r>
    <x v="8"/>
    <x v="8"/>
    <n v="444010"/>
    <n v="6078866"/>
    <x v="208"/>
  </r>
  <r>
    <x v="8"/>
    <x v="9"/>
    <n v="439873"/>
    <n v="6241792"/>
    <x v="209"/>
  </r>
  <r>
    <x v="8"/>
    <x v="10"/>
    <n v="482378"/>
    <n v="6445552"/>
    <x v="210"/>
  </r>
  <r>
    <x v="8"/>
    <x v="11"/>
    <n v="482278"/>
    <n v="6634156"/>
    <x v="211"/>
  </r>
  <r>
    <x v="8"/>
    <x v="12"/>
    <n v="460159"/>
    <n v="6743725"/>
    <x v="212"/>
  </r>
  <r>
    <x v="8"/>
    <x v="13"/>
    <n v="487580"/>
    <n v="6942110"/>
    <x v="213"/>
  </r>
  <r>
    <x v="8"/>
    <x v="14"/>
    <n v="497005"/>
    <n v="7113107"/>
    <x v="214"/>
  </r>
  <r>
    <x v="8"/>
    <x v="15"/>
    <n v="512582"/>
    <n v="7200194"/>
    <x v="215"/>
  </r>
  <r>
    <x v="8"/>
    <x v="16"/>
    <n v="496274"/>
    <n v="7348532"/>
    <x v="216"/>
  </r>
  <r>
    <x v="8"/>
    <x v="17"/>
    <n v="503064"/>
    <n v="7404926"/>
    <x v="217"/>
  </r>
  <r>
    <x v="8"/>
    <x v="18"/>
    <n v="514566"/>
    <n v="7431743"/>
    <x v="218"/>
  </r>
  <r>
    <x v="8"/>
    <x v="19"/>
    <n v="483746"/>
    <n v="7048681"/>
    <x v="219"/>
  </r>
  <r>
    <x v="8"/>
    <x v="20"/>
    <n v="499158"/>
    <n v="7398216"/>
    <x v="220"/>
  </r>
  <r>
    <x v="8"/>
    <x v="21"/>
    <n v="477414"/>
    <n v="7251761"/>
    <x v="221"/>
  </r>
  <r>
    <x v="8"/>
    <x v="22"/>
    <n v="496062"/>
    <n v="7267072"/>
    <x v="222"/>
  </r>
  <r>
    <x v="8"/>
    <x v="23"/>
    <n v="507154"/>
    <n v="7195446"/>
    <x v="223"/>
  </r>
  <r>
    <x v="8"/>
    <x v="24"/>
    <n v="488398"/>
    <n v="7015496"/>
    <x v="224"/>
  </r>
  <r>
    <x v="9"/>
    <x v="0"/>
    <n v="4129"/>
    <n v="24498"/>
    <x v="225"/>
  </r>
  <r>
    <x v="9"/>
    <x v="1"/>
    <n v="3910"/>
    <n v="24174"/>
    <x v="226"/>
  </r>
  <r>
    <x v="9"/>
    <x v="2"/>
    <n v="3704"/>
    <n v="20678"/>
    <x v="227"/>
  </r>
  <r>
    <x v="9"/>
    <x v="3"/>
    <n v="5292"/>
    <n v="16344"/>
    <x v="228"/>
  </r>
  <r>
    <x v="9"/>
    <x v="4"/>
    <n v="5731"/>
    <n v="17230"/>
    <x v="229"/>
  </r>
  <r>
    <x v="9"/>
    <x v="5"/>
    <n v="6606"/>
    <n v="16402"/>
    <x v="230"/>
  </r>
  <r>
    <x v="9"/>
    <x v="6"/>
    <n v="6455"/>
    <n v="17564"/>
    <x v="231"/>
  </r>
  <r>
    <x v="9"/>
    <x v="7"/>
    <n v="5436"/>
    <n v="18569"/>
    <x v="232"/>
  </r>
  <r>
    <x v="9"/>
    <x v="8"/>
    <n v="5648"/>
    <n v="18558"/>
    <x v="233"/>
  </r>
  <r>
    <x v="9"/>
    <x v="9"/>
    <n v="5296"/>
    <n v="17381"/>
    <x v="234"/>
  </r>
  <r>
    <x v="9"/>
    <x v="10"/>
    <n v="4468"/>
    <n v="18054"/>
    <x v="235"/>
  </r>
  <r>
    <x v="9"/>
    <x v="11"/>
    <n v="4910"/>
    <n v="18605"/>
    <x v="236"/>
  </r>
  <r>
    <x v="9"/>
    <x v="12"/>
    <n v="4540"/>
    <n v="19206"/>
    <x v="237"/>
  </r>
  <r>
    <x v="9"/>
    <x v="13"/>
    <n v="4291"/>
    <n v="20146"/>
    <x v="238"/>
  </r>
  <r>
    <x v="9"/>
    <x v="14"/>
    <n v="4003"/>
    <n v="21287"/>
    <x v="239"/>
  </r>
  <r>
    <x v="9"/>
    <x v="15"/>
    <n v="3971"/>
    <n v="21744"/>
    <x v="240"/>
  </r>
  <r>
    <x v="9"/>
    <x v="16"/>
    <n v="3877"/>
    <n v="23364"/>
    <x v="241"/>
  </r>
  <r>
    <x v="9"/>
    <x v="17"/>
    <n v="4874"/>
    <n v="24462"/>
    <x v="242"/>
  </r>
  <r>
    <x v="9"/>
    <x v="18"/>
    <n v="4068"/>
    <n v="25214"/>
    <x v="243"/>
  </r>
  <r>
    <x v="9"/>
    <x v="19"/>
    <n v="3190"/>
    <n v="23940"/>
    <x v="244"/>
  </r>
  <r>
    <x v="9"/>
    <x v="20"/>
    <n v="3769"/>
    <n v="24869"/>
    <x v="245"/>
  </r>
  <r>
    <x v="9"/>
    <x v="21"/>
    <n v="3416"/>
    <n v="23857"/>
    <x v="246"/>
  </r>
  <r>
    <x v="9"/>
    <x v="22"/>
    <n v="3164"/>
    <n v="25121"/>
    <x v="247"/>
  </r>
  <r>
    <x v="9"/>
    <x v="23"/>
    <n v="3251"/>
    <n v="24552"/>
    <x v="248"/>
  </r>
  <r>
    <x v="9"/>
    <x v="24"/>
    <n v="3031"/>
    <n v="24862"/>
    <x v="249"/>
  </r>
  <r>
    <x v="10"/>
    <x v="0"/>
    <n v="10318"/>
    <n v="102496"/>
    <x v="250"/>
  </r>
  <r>
    <x v="10"/>
    <x v="1"/>
    <n v="10390"/>
    <n v="105595"/>
    <x v="251"/>
  </r>
  <r>
    <x v="10"/>
    <x v="2"/>
    <n v="9634"/>
    <n v="110524"/>
    <x v="252"/>
  </r>
  <r>
    <x v="10"/>
    <x v="3"/>
    <n v="10865"/>
    <n v="112244"/>
    <x v="253"/>
  </r>
  <r>
    <x v="10"/>
    <x v="4"/>
    <n v="11430"/>
    <n v="117731"/>
    <x v="254"/>
  </r>
  <r>
    <x v="10"/>
    <x v="5"/>
    <n v="11426"/>
    <n v="122713"/>
    <x v="255"/>
  </r>
  <r>
    <x v="10"/>
    <x v="6"/>
    <n v="11725"/>
    <n v="128030"/>
    <x v="256"/>
  </r>
  <r>
    <x v="10"/>
    <x v="7"/>
    <n v="11776"/>
    <n v="133967"/>
    <x v="257"/>
  </r>
  <r>
    <x v="10"/>
    <x v="8"/>
    <n v="11423"/>
    <n v="141523"/>
    <x v="258"/>
  </r>
  <r>
    <x v="10"/>
    <x v="9"/>
    <n v="12042"/>
    <n v="146221"/>
    <x v="259"/>
  </r>
  <r>
    <x v="10"/>
    <x v="10"/>
    <n v="15383"/>
    <n v="155344"/>
    <x v="260"/>
  </r>
  <r>
    <x v="10"/>
    <x v="11"/>
    <n v="17798"/>
    <n v="160351"/>
    <x v="261"/>
  </r>
  <r>
    <x v="10"/>
    <x v="12"/>
    <n v="14324"/>
    <n v="167756"/>
    <x v="262"/>
  </r>
  <r>
    <x v="10"/>
    <x v="13"/>
    <n v="17734"/>
    <n v="175050"/>
    <x v="263"/>
  </r>
  <r>
    <x v="10"/>
    <x v="14"/>
    <n v="18716"/>
    <n v="179057"/>
    <x v="264"/>
  </r>
  <r>
    <x v="10"/>
    <x v="15"/>
    <n v="20153"/>
    <n v="183254"/>
    <x v="265"/>
  </r>
  <r>
    <x v="10"/>
    <x v="16"/>
    <n v="18360"/>
    <n v="189083"/>
    <x v="266"/>
  </r>
  <r>
    <x v="10"/>
    <x v="17"/>
    <n v="17496"/>
    <n v="198684"/>
    <x v="267"/>
  </r>
  <r>
    <x v="10"/>
    <x v="18"/>
    <n v="18191"/>
    <n v="203926"/>
    <x v="268"/>
  </r>
  <r>
    <x v="10"/>
    <x v="19"/>
    <n v="11603"/>
    <n v="196967"/>
    <x v="269"/>
  </r>
  <r>
    <x v="10"/>
    <x v="20"/>
    <n v="13619"/>
    <n v="191232"/>
    <x v="270"/>
  </r>
  <r>
    <x v="10"/>
    <x v="21"/>
    <n v="10152"/>
    <n v="186458"/>
    <x v="271"/>
  </r>
  <r>
    <x v="10"/>
    <x v="22"/>
    <n v="5800"/>
    <n v="187261"/>
    <x v="272"/>
  </r>
  <r>
    <x v="10"/>
    <x v="23"/>
    <n v="14022"/>
    <n v="175648"/>
    <x v="273"/>
  </r>
  <r>
    <x v="10"/>
    <x v="24"/>
    <n v="14936"/>
    <n v="178200"/>
    <x v="274"/>
  </r>
  <r>
    <x v="11"/>
    <x v="0"/>
    <n v="50530"/>
    <n v="452876"/>
    <x v="275"/>
  </r>
  <r>
    <x v="11"/>
    <x v="1"/>
    <n v="52340"/>
    <n v="463093"/>
    <x v="276"/>
  </r>
  <r>
    <x v="11"/>
    <x v="2"/>
    <n v="53438"/>
    <n v="470768"/>
    <x v="277"/>
  </r>
  <r>
    <x v="11"/>
    <x v="3"/>
    <n v="53453"/>
    <n v="470459"/>
    <x v="278"/>
  </r>
  <r>
    <x v="11"/>
    <x v="4"/>
    <n v="54558"/>
    <n v="493074"/>
    <x v="279"/>
  </r>
  <r>
    <x v="11"/>
    <x v="5"/>
    <n v="57452"/>
    <n v="507280"/>
    <x v="280"/>
  </r>
  <r>
    <x v="11"/>
    <x v="6"/>
    <n v="56149"/>
    <n v="529855"/>
    <x v="281"/>
  </r>
  <r>
    <x v="11"/>
    <x v="7"/>
    <n v="50753"/>
    <n v="572501"/>
    <x v="282"/>
  </r>
  <r>
    <x v="11"/>
    <x v="8"/>
    <n v="66413"/>
    <n v="594623"/>
    <x v="283"/>
  </r>
  <r>
    <x v="11"/>
    <x v="9"/>
    <n v="70121"/>
    <n v="638107"/>
    <x v="284"/>
  </r>
  <r>
    <x v="11"/>
    <x v="10"/>
    <n v="69358"/>
    <n v="678452"/>
    <x v="285"/>
  </r>
  <r>
    <x v="11"/>
    <x v="11"/>
    <n v="64732"/>
    <n v="723431"/>
    <x v="286"/>
  </r>
  <r>
    <x v="11"/>
    <x v="12"/>
    <n v="69289"/>
    <n v="739836"/>
    <x v="287"/>
  </r>
  <r>
    <x v="11"/>
    <x v="13"/>
    <n v="81097"/>
    <n v="784433"/>
    <x v="288"/>
  </r>
  <r>
    <x v="11"/>
    <x v="14"/>
    <n v="86652"/>
    <n v="830408"/>
    <x v="289"/>
  </r>
  <r>
    <x v="11"/>
    <x v="15"/>
    <n v="93456"/>
    <n v="871999"/>
    <x v="290"/>
  </r>
  <r>
    <x v="11"/>
    <x v="16"/>
    <n v="90450"/>
    <n v="886050"/>
    <x v="291"/>
  </r>
  <r>
    <x v="11"/>
    <x v="17"/>
    <n v="91732"/>
    <n v="902826"/>
    <x v="292"/>
  </r>
  <r>
    <x v="11"/>
    <x v="18"/>
    <n v="92916"/>
    <n v="918338"/>
    <x v="293"/>
  </r>
  <r>
    <x v="11"/>
    <x v="19"/>
    <n v="88002"/>
    <n v="863201"/>
    <x v="294"/>
  </r>
  <r>
    <x v="11"/>
    <x v="20"/>
    <n v="98640"/>
    <n v="881287"/>
    <x v="295"/>
  </r>
  <r>
    <x v="11"/>
    <x v="21"/>
    <n v="93697"/>
    <n v="876632"/>
    <x v="296"/>
  </r>
  <r>
    <x v="11"/>
    <x v="22"/>
    <n v="92430"/>
    <n v="864893"/>
    <x v="297"/>
  </r>
  <r>
    <x v="11"/>
    <x v="23"/>
    <n v="96098"/>
    <n v="828313"/>
    <x v="298"/>
  </r>
  <r>
    <x v="11"/>
    <x v="24"/>
    <n v="95015"/>
    <n v="816829"/>
    <x v="299"/>
  </r>
  <r>
    <x v="12"/>
    <x v="0"/>
    <n v="631192"/>
    <n v="7788348"/>
    <x v="300"/>
  </r>
  <r>
    <x v="12"/>
    <x v="1"/>
    <n v="628301"/>
    <n v="7844846"/>
    <x v="301"/>
  </r>
  <r>
    <x v="12"/>
    <x v="2"/>
    <n v="614275"/>
    <n v="7822829"/>
    <x v="302"/>
  </r>
  <r>
    <x v="12"/>
    <x v="3"/>
    <n v="653360"/>
    <n v="7821284"/>
    <x v="303"/>
  </r>
  <r>
    <x v="12"/>
    <x v="4"/>
    <n v="689044"/>
    <n v="7923503"/>
    <x v="304"/>
  </r>
  <r>
    <x v="12"/>
    <x v="5"/>
    <n v="721984"/>
    <n v="8128210"/>
    <x v="305"/>
  </r>
  <r>
    <x v="12"/>
    <x v="6"/>
    <n v="741888"/>
    <n v="8389706"/>
    <x v="306"/>
  </r>
  <r>
    <x v="12"/>
    <x v="7"/>
    <n v="697453"/>
    <n v="8519206"/>
    <x v="307"/>
  </r>
  <r>
    <x v="12"/>
    <x v="8"/>
    <n v="740779"/>
    <n v="8681670"/>
    <x v="308"/>
  </r>
  <r>
    <x v="12"/>
    <x v="9"/>
    <n v="733734"/>
    <n v="8848458"/>
    <x v="309"/>
  </r>
  <r>
    <x v="12"/>
    <x v="10"/>
    <n v="781441"/>
    <n v="9104155"/>
    <x v="310"/>
  </r>
  <r>
    <x v="12"/>
    <x v="11"/>
    <n v="789898"/>
    <n v="9337255"/>
    <x v="311"/>
  </r>
  <r>
    <x v="12"/>
    <x v="12"/>
    <n v="760903"/>
    <n v="9441792"/>
    <x v="312"/>
  </r>
  <r>
    <x v="12"/>
    <x v="13"/>
    <n v="782478"/>
    <n v="9675860"/>
    <x v="313"/>
  </r>
  <r>
    <x v="12"/>
    <x v="14"/>
    <n v="795100"/>
    <n v="9886320"/>
    <x v="314"/>
  </r>
  <r>
    <x v="12"/>
    <x v="15"/>
    <n v="792526"/>
    <n v="10026464"/>
    <x v="315"/>
  </r>
  <r>
    <x v="12"/>
    <x v="16"/>
    <n v="770645"/>
    <n v="10207897"/>
    <x v="316"/>
  </r>
  <r>
    <x v="12"/>
    <x v="17"/>
    <n v="780973"/>
    <n v="10268924"/>
    <x v="317"/>
  </r>
  <r>
    <x v="12"/>
    <x v="18"/>
    <n v="788047"/>
    <n v="10312823"/>
    <x v="318"/>
  </r>
  <r>
    <x v="12"/>
    <x v="19"/>
    <n v="752314"/>
    <n v="9775382"/>
    <x v="319"/>
  </r>
  <r>
    <x v="12"/>
    <x v="20"/>
    <n v="763754"/>
    <n v="10231373"/>
    <x v="320"/>
  </r>
  <r>
    <x v="12"/>
    <x v="21"/>
    <n v="738277"/>
    <n v="10039475"/>
    <x v="321"/>
  </r>
  <r>
    <x v="12"/>
    <x v="22"/>
    <n v="760230"/>
    <n v="10054444"/>
    <x v="322"/>
  </r>
  <r>
    <x v="12"/>
    <x v="23"/>
    <n v="757318"/>
    <n v="9975535"/>
    <x v="323"/>
  </r>
  <r>
    <x v="12"/>
    <x v="24"/>
    <n v="732913"/>
    <n v="9742716"/>
    <x v="324"/>
  </r>
  <r>
    <x v="13"/>
    <x v="0"/>
    <n v="9940"/>
    <n v="212195"/>
    <x v="325"/>
  </r>
  <r>
    <x v="13"/>
    <x v="1"/>
    <n v="9904"/>
    <n v="212713"/>
    <x v="326"/>
  </r>
  <r>
    <x v="13"/>
    <x v="2"/>
    <n v="10883"/>
    <n v="215129"/>
    <x v="327"/>
  </r>
  <r>
    <x v="13"/>
    <x v="3"/>
    <n v="9846"/>
    <n v="224161"/>
    <x v="328"/>
  </r>
  <r>
    <x v="13"/>
    <x v="4"/>
    <n v="10634"/>
    <n v="234187"/>
    <x v="329"/>
  </r>
  <r>
    <x v="13"/>
    <x v="5"/>
    <n v="10865"/>
    <n v="234781"/>
    <x v="330"/>
  </r>
  <r>
    <x v="13"/>
    <x v="6"/>
    <n v="9774"/>
    <n v="239404"/>
    <x v="331"/>
  </r>
  <r>
    <x v="13"/>
    <x v="7"/>
    <n v="9119"/>
    <n v="253771"/>
    <x v="332"/>
  </r>
  <r>
    <x v="13"/>
    <x v="8"/>
    <n v="10663"/>
    <n v="262199"/>
    <x v="333"/>
  </r>
  <r>
    <x v="13"/>
    <x v="9"/>
    <n v="9745"/>
    <n v="267343"/>
    <x v="334"/>
  </r>
  <r>
    <x v="13"/>
    <x v="10"/>
    <n v="9475"/>
    <n v="272462"/>
    <x v="335"/>
  </r>
  <r>
    <x v="13"/>
    <x v="11"/>
    <n v="10591"/>
    <n v="278590"/>
    <x v="336"/>
  </r>
  <r>
    <x v="13"/>
    <x v="12"/>
    <n v="10591"/>
    <n v="286859"/>
    <x v="337"/>
  </r>
  <r>
    <x v="13"/>
    <x v="13"/>
    <n v="12409"/>
    <n v="291121"/>
    <x v="338"/>
  </r>
  <r>
    <x v="13"/>
    <x v="14"/>
    <n v="10796"/>
    <n v="299225"/>
    <x v="339"/>
  </r>
  <r>
    <x v="13"/>
    <x v="15"/>
    <n v="10948"/>
    <n v="290696"/>
    <x v="340"/>
  </r>
  <r>
    <x v="13"/>
    <x v="16"/>
    <n v="10994"/>
    <n v="309715"/>
    <x v="341"/>
  </r>
  <r>
    <x v="13"/>
    <x v="17"/>
    <n v="10955"/>
    <n v="309895"/>
    <x v="342"/>
  </r>
  <r>
    <x v="13"/>
    <x v="18"/>
    <n v="12002"/>
    <n v="297205"/>
    <x v="343"/>
  </r>
  <r>
    <x v="13"/>
    <x v="19"/>
    <n v="9983"/>
    <n v="277502"/>
    <x v="344"/>
  </r>
  <r>
    <x v="13"/>
    <x v="20"/>
    <n v="9954"/>
    <n v="300596"/>
    <x v="345"/>
  </r>
  <r>
    <x v="13"/>
    <x v="21"/>
    <n v="9713"/>
    <n v="288385"/>
    <x v="346"/>
  </r>
  <r>
    <x v="13"/>
    <x v="22"/>
    <n v="10490"/>
    <n v="290581"/>
    <x v="347"/>
  </r>
  <r>
    <x v="13"/>
    <x v="23"/>
    <n v="9392"/>
    <n v="287784"/>
    <x v="348"/>
  </r>
  <r>
    <x v="13"/>
    <x v="24"/>
    <n v="9979"/>
    <n v="284893"/>
    <x v="349"/>
  </r>
  <r>
    <x v="14"/>
    <x v="0"/>
    <n v="99731"/>
    <n v="1088028"/>
    <x v="350"/>
  </r>
  <r>
    <x v="14"/>
    <x v="1"/>
    <n v="108857"/>
    <n v="1156903"/>
    <x v="351"/>
  </r>
  <r>
    <x v="14"/>
    <x v="2"/>
    <n v="103446"/>
    <n v="1189177"/>
    <x v="352"/>
  </r>
  <r>
    <x v="14"/>
    <x v="3"/>
    <n v="107500"/>
    <n v="1197353"/>
    <x v="353"/>
  </r>
  <r>
    <x v="14"/>
    <x v="4"/>
    <n v="94568"/>
    <n v="1214975"/>
    <x v="354"/>
  </r>
  <r>
    <x v="14"/>
    <x v="5"/>
    <n v="108540"/>
    <n v="1234260"/>
    <x v="355"/>
  </r>
  <r>
    <x v="14"/>
    <x v="6"/>
    <n v="115135"/>
    <n v="1281002"/>
    <x v="356"/>
  </r>
  <r>
    <x v="14"/>
    <x v="7"/>
    <n v="106654"/>
    <n v="1279649"/>
    <x v="357"/>
  </r>
  <r>
    <x v="14"/>
    <x v="8"/>
    <n v="113317"/>
    <n v="1322773"/>
    <x v="358"/>
  </r>
  <r>
    <x v="14"/>
    <x v="9"/>
    <n v="108554"/>
    <n v="1349852"/>
    <x v="359"/>
  </r>
  <r>
    <x v="14"/>
    <x v="10"/>
    <n v="109480"/>
    <n v="1385651"/>
    <x v="360"/>
  </r>
  <r>
    <x v="14"/>
    <x v="11"/>
    <n v="110297"/>
    <n v="1424797"/>
    <x v="361"/>
  </r>
  <r>
    <x v="14"/>
    <x v="12"/>
    <n v="111233"/>
    <n v="1416550"/>
    <x v="362"/>
  </r>
  <r>
    <x v="14"/>
    <x v="13"/>
    <n v="114296"/>
    <n v="1470240"/>
    <x v="363"/>
  </r>
  <r>
    <x v="14"/>
    <x v="14"/>
    <n v="114246"/>
    <n v="1512576"/>
    <x v="364"/>
  </r>
  <r>
    <x v="14"/>
    <x v="15"/>
    <n v="116032"/>
    <n v="1521976"/>
    <x v="365"/>
  </r>
  <r>
    <x v="14"/>
    <x v="16"/>
    <n v="114498"/>
    <n v="1536930"/>
    <x v="366"/>
  </r>
  <r>
    <x v="14"/>
    <x v="17"/>
    <n v="113807"/>
    <n v="1533654"/>
    <x v="367"/>
  </r>
  <r>
    <x v="14"/>
    <x v="18"/>
    <n v="120532"/>
    <n v="1557850"/>
    <x v="368"/>
  </r>
  <r>
    <x v="14"/>
    <x v="19"/>
    <n v="125561"/>
    <n v="1504638"/>
    <x v="369"/>
  </r>
  <r>
    <x v="14"/>
    <x v="20"/>
    <n v="127490"/>
    <n v="1598720"/>
    <x v="370"/>
  </r>
  <r>
    <x v="14"/>
    <x v="21"/>
    <n v="116683"/>
    <n v="1503238"/>
    <x v="371"/>
  </r>
  <r>
    <x v="14"/>
    <x v="22"/>
    <n v="135727"/>
    <n v="1562735"/>
    <x v="372"/>
  </r>
  <r>
    <x v="14"/>
    <x v="23"/>
    <n v="135284"/>
    <n v="1586556"/>
    <x v="373"/>
  </r>
  <r>
    <x v="14"/>
    <x v="24"/>
    <n v="127382"/>
    <n v="1495170"/>
    <x v="374"/>
  </r>
  <r>
    <x v="15"/>
    <x v="0"/>
    <n v="5702"/>
    <n v="47891"/>
    <x v="375"/>
  </r>
  <r>
    <x v="15"/>
    <x v="1"/>
    <n v="5332"/>
    <n v="41504"/>
    <x v="376"/>
  </r>
  <r>
    <x v="15"/>
    <x v="2"/>
    <n v="5353"/>
    <n v="34222"/>
    <x v="377"/>
  </r>
  <r>
    <x v="15"/>
    <x v="3"/>
    <n v="5328"/>
    <n v="33736"/>
    <x v="378"/>
  </r>
  <r>
    <x v="15"/>
    <x v="4"/>
    <n v="5702"/>
    <n v="34535"/>
    <x v="379"/>
  </r>
  <r>
    <x v="15"/>
    <x v="5"/>
    <n v="5976"/>
    <n v="35716"/>
    <x v="380"/>
  </r>
  <r>
    <x v="15"/>
    <x v="6"/>
    <n v="6869"/>
    <n v="37022"/>
    <x v="381"/>
  </r>
  <r>
    <x v="15"/>
    <x v="7"/>
    <n v="6458"/>
    <n v="39798"/>
    <x v="382"/>
  </r>
  <r>
    <x v="15"/>
    <x v="8"/>
    <n v="8374"/>
    <n v="39924"/>
    <x v="383"/>
  </r>
  <r>
    <x v="15"/>
    <x v="9"/>
    <n v="7423"/>
    <n v="42138"/>
    <x v="384"/>
  </r>
  <r>
    <x v="15"/>
    <x v="10"/>
    <n v="7423"/>
    <n v="42599"/>
    <x v="385"/>
  </r>
  <r>
    <x v="15"/>
    <x v="11"/>
    <n v="8860"/>
    <n v="43204"/>
    <x v="386"/>
  </r>
  <r>
    <x v="15"/>
    <x v="12"/>
    <n v="7477"/>
    <n v="45727"/>
    <x v="387"/>
  </r>
  <r>
    <x v="15"/>
    <x v="13"/>
    <n v="9155"/>
    <n v="46699"/>
    <x v="388"/>
  </r>
  <r>
    <x v="15"/>
    <x v="14"/>
    <n v="8006"/>
    <n v="49327"/>
    <x v="389"/>
  </r>
  <r>
    <x v="15"/>
    <x v="15"/>
    <n v="7672"/>
    <n v="51901"/>
    <x v="390"/>
  </r>
  <r>
    <x v="15"/>
    <x v="16"/>
    <n v="6872"/>
    <n v="54284"/>
    <x v="391"/>
  </r>
  <r>
    <x v="15"/>
    <x v="17"/>
    <n v="7294"/>
    <n v="55382"/>
    <x v="392"/>
  </r>
  <r>
    <x v="15"/>
    <x v="18"/>
    <n v="6142"/>
    <n v="58093"/>
    <x v="393"/>
  </r>
  <r>
    <x v="15"/>
    <x v="19"/>
    <n v="7268"/>
    <n v="55840"/>
    <x v="394"/>
  </r>
  <r>
    <x v="15"/>
    <x v="20"/>
    <n v="7279"/>
    <n v="57103"/>
    <x v="395"/>
  </r>
  <r>
    <x v="15"/>
    <x v="21"/>
    <n v="6592"/>
    <n v="56646"/>
    <x v="396"/>
  </r>
  <r>
    <x v="15"/>
    <x v="22"/>
    <n v="6793"/>
    <n v="55260"/>
    <x v="397"/>
  </r>
  <r>
    <x v="15"/>
    <x v="23"/>
    <n v="6998"/>
    <n v="54259"/>
    <x v="398"/>
  </r>
  <r>
    <x v="15"/>
    <x v="24"/>
    <n v="6350"/>
    <n v="53399"/>
    <x v="399"/>
  </r>
  <r>
    <x v="16"/>
    <x v="0"/>
    <n v="14530"/>
    <n v="113735"/>
    <x v="400"/>
  </r>
  <r>
    <x v="16"/>
    <x v="1"/>
    <n v="13936"/>
    <n v="106286"/>
    <x v="401"/>
  </r>
  <r>
    <x v="16"/>
    <x v="2"/>
    <n v="10228"/>
    <n v="101995"/>
    <x v="402"/>
  </r>
  <r>
    <x v="16"/>
    <x v="3"/>
    <n v="15689"/>
    <n v="97934"/>
    <x v="403"/>
  </r>
  <r>
    <x v="16"/>
    <x v="4"/>
    <n v="15311"/>
    <n v="99302"/>
    <x v="404"/>
  </r>
  <r>
    <x v="16"/>
    <x v="5"/>
    <n v="17096"/>
    <n v="99878"/>
    <x v="405"/>
  </r>
  <r>
    <x v="16"/>
    <x v="6"/>
    <n v="16844"/>
    <n v="103262"/>
    <x v="406"/>
  </r>
  <r>
    <x v="16"/>
    <x v="7"/>
    <n v="17050"/>
    <n v="103817"/>
    <x v="407"/>
  </r>
  <r>
    <x v="16"/>
    <x v="8"/>
    <n v="17698"/>
    <n v="104306"/>
    <x v="408"/>
  </r>
  <r>
    <x v="16"/>
    <x v="9"/>
    <n v="17611"/>
    <n v="104180"/>
    <x v="409"/>
  </r>
  <r>
    <x v="16"/>
    <x v="10"/>
    <n v="17424"/>
    <n v="105988"/>
    <x v="410"/>
  </r>
  <r>
    <x v="16"/>
    <x v="11"/>
    <n v="16834"/>
    <n v="109962"/>
    <x v="411"/>
  </r>
  <r>
    <x v="16"/>
    <x v="12"/>
    <n v="15836"/>
    <n v="113346"/>
    <x v="412"/>
  </r>
  <r>
    <x v="16"/>
    <x v="13"/>
    <n v="15264"/>
    <n v="113026"/>
    <x v="413"/>
  </r>
  <r>
    <x v="16"/>
    <x v="14"/>
    <n v="14328"/>
    <n v="114545"/>
    <x v="414"/>
  </r>
  <r>
    <x v="16"/>
    <x v="15"/>
    <n v="14188"/>
    <n v="116417"/>
    <x v="415"/>
  </r>
  <r>
    <x v="16"/>
    <x v="16"/>
    <n v="14270"/>
    <n v="119657"/>
    <x v="416"/>
  </r>
  <r>
    <x v="16"/>
    <x v="17"/>
    <n v="14252"/>
    <n v="121478"/>
    <x v="417"/>
  </r>
  <r>
    <x v="16"/>
    <x v="18"/>
    <n v="13997"/>
    <n v="123577"/>
    <x v="418"/>
  </r>
  <r>
    <x v="16"/>
    <x v="19"/>
    <n v="12974"/>
    <n v="119340"/>
    <x v="419"/>
  </r>
  <r>
    <x v="16"/>
    <x v="20"/>
    <n v="13684"/>
    <n v="123145"/>
    <x v="420"/>
  </r>
  <r>
    <x v="16"/>
    <x v="21"/>
    <n v="13622"/>
    <n v="124344"/>
    <x v="421"/>
  </r>
  <r>
    <x v="16"/>
    <x v="22"/>
    <n v="13262"/>
    <n v="118123"/>
    <x v="422"/>
  </r>
  <r>
    <x v="16"/>
    <x v="23"/>
    <n v="13187"/>
    <n v="125543"/>
    <x v="423"/>
  </r>
  <r>
    <x v="16"/>
    <x v="24"/>
    <n v="13072"/>
    <n v="124934"/>
    <x v="424"/>
  </r>
  <r>
    <x v="17"/>
    <x v="0"/>
    <n v="4594"/>
    <n v="42725"/>
    <x v="425"/>
  </r>
  <r>
    <x v="17"/>
    <x v="1"/>
    <n v="4939"/>
    <n v="44874"/>
    <x v="426"/>
  </r>
  <r>
    <x v="17"/>
    <x v="2"/>
    <n v="5062"/>
    <n v="47545"/>
    <x v="427"/>
  </r>
  <r>
    <x v="17"/>
    <x v="3"/>
    <n v="5144"/>
    <n v="48791"/>
    <x v="428"/>
  </r>
  <r>
    <x v="17"/>
    <x v="4"/>
    <n v="5342"/>
    <n v="50958"/>
    <x v="429"/>
  </r>
  <r>
    <x v="17"/>
    <x v="5"/>
    <n v="5447"/>
    <n v="53460"/>
    <x v="430"/>
  </r>
  <r>
    <x v="17"/>
    <x v="6"/>
    <n v="5886"/>
    <n v="57074"/>
    <x v="431"/>
  </r>
  <r>
    <x v="17"/>
    <x v="7"/>
    <n v="5962"/>
    <n v="60178"/>
    <x v="432"/>
  </r>
  <r>
    <x v="17"/>
    <x v="8"/>
    <n v="6905"/>
    <n v="63716"/>
    <x v="433"/>
  </r>
  <r>
    <x v="17"/>
    <x v="9"/>
    <n v="6649"/>
    <n v="67874"/>
    <x v="434"/>
  </r>
  <r>
    <x v="17"/>
    <x v="10"/>
    <n v="7272"/>
    <n v="73040"/>
    <x v="435"/>
  </r>
  <r>
    <x v="17"/>
    <x v="11"/>
    <n v="6865"/>
    <n v="75686"/>
    <x v="436"/>
  </r>
  <r>
    <x v="17"/>
    <x v="12"/>
    <n v="7078"/>
    <n v="78368"/>
    <x v="437"/>
  </r>
  <r>
    <x v="17"/>
    <x v="13"/>
    <n v="7330"/>
    <n v="82922"/>
    <x v="438"/>
  </r>
  <r>
    <x v="17"/>
    <x v="14"/>
    <n v="7330"/>
    <n v="83012"/>
    <x v="439"/>
  </r>
  <r>
    <x v="17"/>
    <x v="15"/>
    <n v="7376"/>
    <n v="87667"/>
    <x v="440"/>
  </r>
  <r>
    <x v="17"/>
    <x v="16"/>
    <n v="7618"/>
    <n v="93164"/>
    <x v="441"/>
  </r>
  <r>
    <x v="17"/>
    <x v="17"/>
    <n v="7819"/>
    <n v="93107"/>
    <x v="442"/>
  </r>
  <r>
    <x v="17"/>
    <x v="18"/>
    <n v="7999"/>
    <n v="96026"/>
    <x v="443"/>
  </r>
  <r>
    <x v="17"/>
    <x v="19"/>
    <n v="7564"/>
    <n v="90965"/>
    <x v="444"/>
  </r>
  <r>
    <x v="17"/>
    <x v="20"/>
    <n v="7643"/>
    <n v="91512"/>
    <x v="445"/>
  </r>
  <r>
    <x v="17"/>
    <x v="21"/>
    <n v="7387"/>
    <n v="89536"/>
    <x v="446"/>
  </r>
  <r>
    <x v="17"/>
    <x v="22"/>
    <n v="7279"/>
    <n v="86987"/>
    <x v="447"/>
  </r>
  <r>
    <x v="17"/>
    <x v="23"/>
    <n v="7322"/>
    <n v="87124"/>
    <x v="448"/>
  </r>
  <r>
    <x v="17"/>
    <x v="24"/>
    <n v="7358"/>
    <n v="86890"/>
    <x v="449"/>
  </r>
  <r>
    <x v="18"/>
    <x v="0"/>
    <n v="1422"/>
    <n v="14076"/>
    <x v="450"/>
  </r>
  <r>
    <x v="18"/>
    <x v="1"/>
    <n v="1393"/>
    <n v="13849"/>
    <x v="451"/>
  </r>
  <r>
    <x v="18"/>
    <x v="2"/>
    <n v="1235"/>
    <n v="13824"/>
    <x v="452"/>
  </r>
  <r>
    <x v="18"/>
    <x v="3"/>
    <n v="1127"/>
    <n v="14591"/>
    <x v="453"/>
  </r>
  <r>
    <x v="18"/>
    <x v="4"/>
    <n v="864"/>
    <n v="15019"/>
    <x v="454"/>
  </r>
  <r>
    <x v="18"/>
    <x v="5"/>
    <n v="1181"/>
    <n v="15332"/>
    <x v="455"/>
  </r>
  <r>
    <x v="18"/>
    <x v="6"/>
    <n v="1638"/>
    <n v="15466"/>
    <x v="456"/>
  </r>
  <r>
    <x v="18"/>
    <x v="7"/>
    <n v="1606"/>
    <n v="16963"/>
    <x v="457"/>
  </r>
  <r>
    <x v="18"/>
    <x v="8"/>
    <n v="1577"/>
    <n v="19804"/>
    <x v="458"/>
  </r>
  <r>
    <x v="18"/>
    <x v="9"/>
    <n v="1390"/>
    <n v="22979"/>
    <x v="459"/>
  </r>
  <r>
    <x v="18"/>
    <x v="10"/>
    <n v="1138"/>
    <n v="24880"/>
    <x v="460"/>
  </r>
  <r>
    <x v="18"/>
    <x v="11"/>
    <n v="1271"/>
    <n v="25963"/>
    <x v="461"/>
  </r>
  <r>
    <x v="18"/>
    <x v="12"/>
    <n v="1422"/>
    <n v="27158"/>
    <x v="462"/>
  </r>
  <r>
    <x v="18"/>
    <x v="13"/>
    <n v="1764"/>
    <n v="27148"/>
    <x v="463"/>
  </r>
  <r>
    <x v="18"/>
    <x v="14"/>
    <n v="1375"/>
    <n v="27936"/>
    <x v="464"/>
  </r>
  <r>
    <x v="18"/>
    <x v="15"/>
    <n v="1372"/>
    <n v="28076"/>
    <x v="465"/>
  </r>
  <r>
    <x v="18"/>
    <x v="16"/>
    <n v="1487"/>
    <n v="32393"/>
    <x v="466"/>
  </r>
  <r>
    <x v="18"/>
    <x v="17"/>
    <n v="1782"/>
    <n v="39190"/>
    <x v="467"/>
  </r>
  <r>
    <x v="18"/>
    <x v="18"/>
    <n v="2074"/>
    <n v="54868"/>
    <x v="468"/>
  </r>
  <r>
    <x v="18"/>
    <x v="19"/>
    <n v="1829"/>
    <n v="56372"/>
    <x v="469"/>
  </r>
  <r>
    <x v="18"/>
    <x v="20"/>
    <n v="2516"/>
    <n v="56545"/>
    <x v="470"/>
  </r>
  <r>
    <x v="18"/>
    <x v="21"/>
    <n v="1811"/>
    <n v="57636"/>
    <x v="471"/>
  </r>
  <r>
    <x v="18"/>
    <x v="22"/>
    <n v="1750"/>
    <n v="58946"/>
    <x v="472"/>
  </r>
  <r>
    <x v="18"/>
    <x v="23"/>
    <n v="1346"/>
    <n v="60620"/>
    <x v="473"/>
  </r>
  <r>
    <x v="18"/>
    <x v="24"/>
    <n v="493"/>
    <n v="60642"/>
    <x v="474"/>
  </r>
  <r>
    <x v="19"/>
    <x v="0"/>
    <n v="58172"/>
    <n v="772657"/>
    <x v="475"/>
  </r>
  <r>
    <x v="19"/>
    <x v="1"/>
    <n v="61589"/>
    <n v="789973"/>
    <x v="476"/>
  </r>
  <r>
    <x v="19"/>
    <x v="2"/>
    <n v="60221"/>
    <n v="804550"/>
    <x v="477"/>
  </r>
  <r>
    <x v="19"/>
    <x v="3"/>
    <n v="63540"/>
    <n v="807707"/>
    <x v="478"/>
  </r>
  <r>
    <x v="19"/>
    <x v="4"/>
    <n v="61438"/>
    <n v="833587"/>
    <x v="479"/>
  </r>
  <r>
    <x v="19"/>
    <x v="5"/>
    <n v="63187"/>
    <n v="857779"/>
    <x v="480"/>
  </r>
  <r>
    <x v="19"/>
    <x v="6"/>
    <n v="60937"/>
    <n v="866498"/>
    <x v="481"/>
  </r>
  <r>
    <x v="19"/>
    <x v="7"/>
    <n v="63817"/>
    <n v="893538"/>
    <x v="482"/>
  </r>
  <r>
    <x v="19"/>
    <x v="8"/>
    <n v="66665"/>
    <n v="918576"/>
    <x v="483"/>
  </r>
  <r>
    <x v="19"/>
    <x v="9"/>
    <n v="66856"/>
    <n v="941159"/>
    <x v="484"/>
  </r>
  <r>
    <x v="19"/>
    <x v="10"/>
    <n v="69131"/>
    <n v="982710"/>
    <x v="485"/>
  </r>
  <r>
    <x v="19"/>
    <x v="11"/>
    <n v="69682"/>
    <n v="999806"/>
    <x v="486"/>
  </r>
  <r>
    <x v="19"/>
    <x v="12"/>
    <n v="71215"/>
    <n v="1017904"/>
    <x v="487"/>
  </r>
  <r>
    <x v="19"/>
    <x v="13"/>
    <n v="75200"/>
    <n v="1049170"/>
    <x v="488"/>
  </r>
  <r>
    <x v="19"/>
    <x v="14"/>
    <n v="75125"/>
    <n v="1063912"/>
    <x v="489"/>
  </r>
  <r>
    <x v="19"/>
    <x v="15"/>
    <n v="74254"/>
    <n v="1083168"/>
    <x v="490"/>
  </r>
  <r>
    <x v="19"/>
    <x v="16"/>
    <n v="71734"/>
    <n v="1111597"/>
    <x v="491"/>
  </r>
  <r>
    <x v="19"/>
    <x v="17"/>
    <n v="75514"/>
    <n v="1113545"/>
    <x v="492"/>
  </r>
  <r>
    <x v="19"/>
    <x v="18"/>
    <n v="73598"/>
    <n v="1113541"/>
    <x v="493"/>
  </r>
  <r>
    <x v="19"/>
    <x v="19"/>
    <n v="73267"/>
    <n v="1044058"/>
    <x v="494"/>
  </r>
  <r>
    <x v="19"/>
    <x v="20"/>
    <n v="74052"/>
    <n v="1077527"/>
    <x v="495"/>
  </r>
  <r>
    <x v="19"/>
    <x v="21"/>
    <n v="75053"/>
    <n v="1086581"/>
    <x v="496"/>
  </r>
  <r>
    <x v="19"/>
    <x v="22"/>
    <n v="75600"/>
    <n v="1068271"/>
    <x v="497"/>
  </r>
  <r>
    <x v="19"/>
    <x v="23"/>
    <n v="76273"/>
    <n v="1034633"/>
    <x v="498"/>
  </r>
  <r>
    <x v="19"/>
    <x v="24"/>
    <n v="70024"/>
    <n v="1013393"/>
    <x v="499"/>
  </r>
  <r>
    <x v="20"/>
    <x v="0"/>
    <n v="5587"/>
    <n v="43247"/>
    <x v="500"/>
  </r>
  <r>
    <x v="20"/>
    <x v="1"/>
    <n v="6170"/>
    <n v="42808"/>
    <x v="501"/>
  </r>
  <r>
    <x v="20"/>
    <x v="2"/>
    <n v="6070"/>
    <n v="33019"/>
    <x v="502"/>
  </r>
  <r>
    <x v="20"/>
    <x v="3"/>
    <n v="7934"/>
    <n v="24091"/>
    <x v="503"/>
  </r>
  <r>
    <x v="20"/>
    <x v="4"/>
    <n v="7132"/>
    <n v="23440"/>
    <x v="504"/>
  </r>
  <r>
    <x v="20"/>
    <x v="5"/>
    <n v="7229"/>
    <n v="22878"/>
    <x v="505"/>
  </r>
  <r>
    <x v="20"/>
    <x v="6"/>
    <n v="6401"/>
    <n v="23486"/>
    <x v="506"/>
  </r>
  <r>
    <x v="20"/>
    <x v="7"/>
    <n v="5706"/>
    <n v="24250"/>
    <x v="507"/>
  </r>
  <r>
    <x v="20"/>
    <x v="8"/>
    <n v="5468"/>
    <n v="24311"/>
    <x v="508"/>
  </r>
  <r>
    <x v="20"/>
    <x v="9"/>
    <n v="4788"/>
    <n v="23555"/>
    <x v="509"/>
  </r>
  <r>
    <x v="20"/>
    <x v="10"/>
    <n v="4612"/>
    <n v="22309"/>
    <x v="510"/>
  </r>
  <r>
    <x v="20"/>
    <x v="11"/>
    <n v="5098"/>
    <n v="23206"/>
    <x v="511"/>
  </r>
  <r>
    <x v="20"/>
    <x v="12"/>
    <n v="5134"/>
    <n v="24203"/>
    <x v="512"/>
  </r>
  <r>
    <x v="20"/>
    <x v="13"/>
    <n v="5087"/>
    <n v="25844"/>
    <x v="513"/>
  </r>
  <r>
    <x v="20"/>
    <x v="14"/>
    <n v="4619"/>
    <n v="27540"/>
    <x v="514"/>
  </r>
  <r>
    <x v="20"/>
    <x v="15"/>
    <n v="4424"/>
    <n v="28717"/>
    <x v="515"/>
  </r>
  <r>
    <x v="20"/>
    <x v="16"/>
    <n v="3920"/>
    <n v="30355"/>
    <x v="516"/>
  </r>
  <r>
    <x v="20"/>
    <x v="17"/>
    <n v="4025"/>
    <n v="31892"/>
    <x v="517"/>
  </r>
  <r>
    <x v="20"/>
    <x v="18"/>
    <n v="3654"/>
    <n v="32562"/>
    <x v="518"/>
  </r>
  <r>
    <x v="20"/>
    <x v="19"/>
    <n v="3488"/>
    <n v="30136"/>
    <x v="519"/>
  </r>
  <r>
    <x v="20"/>
    <x v="20"/>
    <n v="3560"/>
    <n v="29995"/>
    <x v="520"/>
  </r>
  <r>
    <x v="20"/>
    <x v="21"/>
    <n v="3139"/>
    <n v="30888"/>
    <x v="521"/>
  </r>
  <r>
    <x v="20"/>
    <x v="22"/>
    <n v="3179"/>
    <n v="32116"/>
    <x v="522"/>
  </r>
  <r>
    <x v="20"/>
    <x v="23"/>
    <n v="3139"/>
    <n v="32238"/>
    <x v="523"/>
  </r>
  <r>
    <x v="20"/>
    <x v="24"/>
    <n v="2934"/>
    <n v="33253"/>
    <x v="524"/>
  </r>
  <r>
    <x v="21"/>
    <x v="0"/>
    <n v="324"/>
    <n v="14936"/>
    <x v="525"/>
  </r>
  <r>
    <x v="21"/>
    <x v="1"/>
    <n v="392"/>
    <n v="15160"/>
    <x v="526"/>
  </r>
  <r>
    <x v="21"/>
    <x v="2"/>
    <n v="382"/>
    <n v="15232"/>
    <x v="527"/>
  </r>
  <r>
    <x v="21"/>
    <x v="3"/>
    <n v="349"/>
    <n v="15786"/>
    <x v="528"/>
  </r>
  <r>
    <x v="21"/>
    <x v="4"/>
    <n v="346"/>
    <n v="16718"/>
    <x v="529"/>
  </r>
  <r>
    <x v="21"/>
    <x v="5"/>
    <n v="490"/>
    <n v="17986"/>
    <x v="530"/>
  </r>
  <r>
    <x v="21"/>
    <x v="6"/>
    <n v="360"/>
    <n v="17665"/>
    <x v="531"/>
  </r>
  <r>
    <x v="21"/>
    <x v="7"/>
    <n v="353"/>
    <n v="18205"/>
    <x v="532"/>
  </r>
  <r>
    <x v="21"/>
    <x v="8"/>
    <n v="515"/>
    <n v="19051"/>
    <x v="533"/>
  </r>
  <r>
    <x v="21"/>
    <x v="9"/>
    <n v="454"/>
    <n v="19782"/>
    <x v="534"/>
  </r>
  <r>
    <x v="21"/>
    <x v="10"/>
    <n v="148"/>
    <n v="20790"/>
    <x v="535"/>
  </r>
  <r>
    <x v="21"/>
    <x v="11"/>
    <n v="148"/>
    <n v="21035"/>
    <x v="536"/>
  </r>
  <r>
    <x v="21"/>
    <x v="12"/>
    <n v="148"/>
    <n v="21254"/>
    <x v="537"/>
  </r>
  <r>
    <x v="21"/>
    <x v="13"/>
    <n v="148"/>
    <n v="22255"/>
    <x v="538"/>
  </r>
  <r>
    <x v="21"/>
    <x v="14"/>
    <n v="140"/>
    <n v="23015"/>
    <x v="539"/>
  </r>
  <r>
    <x v="21"/>
    <x v="15"/>
    <n v="418"/>
    <n v="22140"/>
    <x v="540"/>
  </r>
  <r>
    <x v="21"/>
    <x v="16"/>
    <n v="410"/>
    <n v="23810"/>
    <x v="541"/>
  </r>
  <r>
    <x v="21"/>
    <x v="17"/>
    <n v="410"/>
    <n v="24102"/>
    <x v="542"/>
  </r>
  <r>
    <x v="21"/>
    <x v="18"/>
    <n v="421"/>
    <n v="23742"/>
    <x v="543"/>
  </r>
  <r>
    <x v="21"/>
    <x v="19"/>
    <n v="418"/>
    <n v="22010"/>
    <x v="544"/>
  </r>
  <r>
    <x v="21"/>
    <x v="20"/>
    <n v="439"/>
    <n v="23778"/>
    <x v="545"/>
  </r>
  <r>
    <x v="21"/>
    <x v="21"/>
    <n v="436"/>
    <n v="23504"/>
    <x v="546"/>
  </r>
  <r>
    <x v="21"/>
    <x v="22"/>
    <n v="436"/>
    <n v="22572"/>
    <x v="547"/>
  </r>
  <r>
    <x v="21"/>
    <x v="23"/>
    <n v="436"/>
    <n v="22345"/>
    <x v="548"/>
  </r>
  <r>
    <x v="21"/>
    <x v="24"/>
    <n v="432"/>
    <n v="22421"/>
    <x v="549"/>
  </r>
  <r>
    <x v="22"/>
    <x v="0"/>
    <n v="4270"/>
    <n v="29952"/>
    <x v="550"/>
  </r>
  <r>
    <x v="22"/>
    <x v="1"/>
    <n v="4180"/>
    <n v="28847"/>
    <x v="551"/>
  </r>
  <r>
    <x v="22"/>
    <x v="2"/>
    <n v="3647"/>
    <n v="22838"/>
    <x v="552"/>
  </r>
  <r>
    <x v="22"/>
    <x v="3"/>
    <n v="4234"/>
    <n v="17032"/>
    <x v="553"/>
  </r>
  <r>
    <x v="22"/>
    <x v="4"/>
    <n v="4622"/>
    <n v="15847"/>
    <x v="554"/>
  </r>
  <r>
    <x v="22"/>
    <x v="5"/>
    <n v="4579"/>
    <n v="16074"/>
    <x v="555"/>
  </r>
  <r>
    <x v="22"/>
    <x v="6"/>
    <n v="5242"/>
    <n v="14882"/>
    <x v="556"/>
  </r>
  <r>
    <x v="22"/>
    <x v="7"/>
    <n v="4774"/>
    <n v="15088"/>
    <x v="557"/>
  </r>
  <r>
    <x v="22"/>
    <x v="8"/>
    <n v="4298"/>
    <n v="16218"/>
    <x v="558"/>
  </r>
  <r>
    <x v="22"/>
    <x v="9"/>
    <n v="3996"/>
    <n v="16060"/>
    <x v="559"/>
  </r>
  <r>
    <x v="22"/>
    <x v="10"/>
    <n v="3571"/>
    <n v="16117"/>
    <x v="560"/>
  </r>
  <r>
    <x v="22"/>
    <x v="11"/>
    <n v="3564"/>
    <n v="16499"/>
    <x v="561"/>
  </r>
  <r>
    <x v="22"/>
    <x v="12"/>
    <n v="3575"/>
    <n v="17575"/>
    <x v="562"/>
  </r>
  <r>
    <x v="22"/>
    <x v="13"/>
    <n v="3247"/>
    <n v="18724"/>
    <x v="563"/>
  </r>
  <r>
    <x v="22"/>
    <x v="14"/>
    <n v="3186"/>
    <n v="19454"/>
    <x v="564"/>
  </r>
  <r>
    <x v="22"/>
    <x v="15"/>
    <n v="3010"/>
    <n v="20624"/>
    <x v="565"/>
  </r>
  <r>
    <x v="22"/>
    <x v="16"/>
    <n v="2945"/>
    <n v="22115"/>
    <x v="566"/>
  </r>
  <r>
    <x v="22"/>
    <x v="17"/>
    <n v="2873"/>
    <n v="23782"/>
    <x v="567"/>
  </r>
  <r>
    <x v="22"/>
    <x v="18"/>
    <n v="2873"/>
    <n v="23861"/>
    <x v="568"/>
  </r>
  <r>
    <x v="22"/>
    <x v="19"/>
    <n v="2668"/>
    <n v="21971"/>
    <x v="569"/>
  </r>
  <r>
    <x v="22"/>
    <x v="20"/>
    <n v="2610"/>
    <n v="22374"/>
    <x v="570"/>
  </r>
  <r>
    <x v="22"/>
    <x v="21"/>
    <n v="2218"/>
    <n v="22288"/>
    <x v="571"/>
  </r>
  <r>
    <x v="22"/>
    <x v="22"/>
    <n v="2012"/>
    <n v="24653"/>
    <x v="572"/>
  </r>
  <r>
    <x v="22"/>
    <x v="23"/>
    <n v="2070"/>
    <n v="23674"/>
    <x v="573"/>
  </r>
  <r>
    <x v="22"/>
    <x v="24"/>
    <n v="1674"/>
    <n v="23699"/>
    <x v="574"/>
  </r>
  <r>
    <x v="23"/>
    <x v="0"/>
    <n v="4396"/>
    <n v="37210"/>
    <x v="575"/>
  </r>
  <r>
    <x v="23"/>
    <x v="1"/>
    <n v="4212"/>
    <n v="40432"/>
    <x v="576"/>
  </r>
  <r>
    <x v="23"/>
    <x v="2"/>
    <n v="4316"/>
    <n v="35068"/>
    <x v="577"/>
  </r>
  <r>
    <x v="23"/>
    <x v="3"/>
    <n v="7657"/>
    <n v="30632"/>
    <x v="578"/>
  </r>
  <r>
    <x v="23"/>
    <x v="4"/>
    <n v="6836"/>
    <n v="27353"/>
    <x v="579"/>
  </r>
  <r>
    <x v="23"/>
    <x v="5"/>
    <n v="6476"/>
    <n v="25909"/>
    <x v="580"/>
  </r>
  <r>
    <x v="23"/>
    <x v="6"/>
    <n v="6109"/>
    <n v="24437"/>
    <x v="581"/>
  </r>
  <r>
    <x v="23"/>
    <x v="7"/>
    <n v="5742"/>
    <n v="22961"/>
    <x v="582"/>
  </r>
  <r>
    <x v="23"/>
    <x v="8"/>
    <n v="5666"/>
    <n v="21337"/>
    <x v="583"/>
  </r>
  <r>
    <x v="23"/>
    <x v="9"/>
    <n v="5285"/>
    <n v="19548"/>
    <x v="584"/>
  </r>
  <r>
    <x v="23"/>
    <x v="10"/>
    <n v="5144"/>
    <n v="19663"/>
    <x v="585"/>
  </r>
  <r>
    <x v="23"/>
    <x v="11"/>
    <n v="5634"/>
    <n v="24289"/>
    <x v="586"/>
  </r>
  <r>
    <x v="23"/>
    <x v="12"/>
    <n v="5800"/>
    <n v="25301"/>
    <x v="587"/>
  </r>
  <r>
    <x v="23"/>
    <x v="13"/>
    <n v="6584"/>
    <n v="25988"/>
    <x v="588"/>
  </r>
  <r>
    <x v="23"/>
    <x v="14"/>
    <n v="6106"/>
    <n v="23238"/>
    <x v="589"/>
  </r>
  <r>
    <x v="23"/>
    <x v="15"/>
    <n v="6368"/>
    <n v="24199"/>
    <x v="590"/>
  </r>
  <r>
    <x v="23"/>
    <x v="16"/>
    <n v="6617"/>
    <n v="25146"/>
    <x v="591"/>
  </r>
  <r>
    <x v="23"/>
    <x v="17"/>
    <n v="6106"/>
    <n v="22946"/>
    <x v="592"/>
  </r>
  <r>
    <x v="23"/>
    <x v="18"/>
    <n v="6260"/>
    <n v="23587"/>
    <x v="593"/>
  </r>
  <r>
    <x v="23"/>
    <x v="19"/>
    <n v="5238"/>
    <n v="20236"/>
    <x v="594"/>
  </r>
  <r>
    <x v="23"/>
    <x v="20"/>
    <n v="5184"/>
    <n v="20016"/>
    <x v="595"/>
  </r>
  <r>
    <x v="23"/>
    <x v="21"/>
    <n v="4385"/>
    <n v="16852"/>
    <x v="596"/>
  </r>
  <r>
    <x v="23"/>
    <x v="22"/>
    <n v="4525"/>
    <n v="17431"/>
    <x v="597"/>
  </r>
  <r>
    <x v="23"/>
    <x v="23"/>
    <n v="4079"/>
    <n v="16186"/>
    <x v="598"/>
  </r>
  <r>
    <x v="23"/>
    <x v="24"/>
    <n v="1732"/>
    <n v="13133"/>
    <x v="599"/>
  </r>
  <r>
    <x v="24"/>
    <x v="0"/>
    <n v="0"/>
    <n v="0"/>
    <x v="600"/>
  </r>
  <r>
    <x v="24"/>
    <x v="1"/>
    <n v="0"/>
    <n v="0"/>
    <x v="600"/>
  </r>
  <r>
    <x v="24"/>
    <x v="2"/>
    <n v="0"/>
    <n v="0"/>
    <x v="600"/>
  </r>
  <r>
    <x v="24"/>
    <x v="3"/>
    <n v="0"/>
    <n v="0"/>
    <x v="600"/>
  </r>
  <r>
    <x v="24"/>
    <x v="4"/>
    <n v="0"/>
    <n v="0"/>
    <x v="600"/>
  </r>
  <r>
    <x v="24"/>
    <x v="5"/>
    <n v="0"/>
    <n v="0"/>
    <x v="600"/>
  </r>
  <r>
    <x v="24"/>
    <x v="6"/>
    <n v="0"/>
    <n v="0"/>
    <x v="600"/>
  </r>
  <r>
    <x v="24"/>
    <x v="7"/>
    <n v="0"/>
    <n v="0"/>
    <x v="600"/>
  </r>
  <r>
    <x v="24"/>
    <x v="8"/>
    <n v="0"/>
    <n v="0"/>
    <x v="600"/>
  </r>
  <r>
    <x v="24"/>
    <x v="9"/>
    <n v="0"/>
    <n v="0"/>
    <x v="600"/>
  </r>
  <r>
    <x v="24"/>
    <x v="10"/>
    <n v="0"/>
    <n v="0"/>
    <x v="600"/>
  </r>
  <r>
    <x v="24"/>
    <x v="11"/>
    <n v="0"/>
    <n v="0"/>
    <x v="600"/>
  </r>
  <r>
    <x v="24"/>
    <x v="12"/>
    <n v="0"/>
    <n v="0"/>
    <x v="600"/>
  </r>
  <r>
    <x v="24"/>
    <x v="13"/>
    <n v="0"/>
    <n v="0"/>
    <x v="600"/>
  </r>
  <r>
    <x v="24"/>
    <x v="14"/>
    <n v="0"/>
    <n v="0"/>
    <x v="600"/>
  </r>
  <r>
    <x v="24"/>
    <x v="15"/>
    <n v="2790"/>
    <n v="13554"/>
    <x v="601"/>
  </r>
  <r>
    <x v="24"/>
    <x v="16"/>
    <n v="3060"/>
    <n v="13882"/>
    <x v="602"/>
  </r>
  <r>
    <x v="24"/>
    <x v="17"/>
    <n v="2477"/>
    <n v="14177"/>
    <x v="603"/>
  </r>
  <r>
    <x v="24"/>
    <x v="18"/>
    <n v="2610"/>
    <n v="13457"/>
    <x v="604"/>
  </r>
  <r>
    <x v="24"/>
    <x v="19"/>
    <n v="2581"/>
    <n v="10861"/>
    <x v="605"/>
  </r>
  <r>
    <x v="24"/>
    <x v="20"/>
    <n v="2401"/>
    <n v="11560"/>
    <x v="606"/>
  </r>
  <r>
    <x v="24"/>
    <x v="21"/>
    <n v="2369"/>
    <n v="12265"/>
    <x v="607"/>
  </r>
  <r>
    <x v="24"/>
    <x v="22"/>
    <n v="2502"/>
    <n v="11592"/>
    <x v="608"/>
  </r>
  <r>
    <x v="24"/>
    <x v="23"/>
    <n v="2239"/>
    <n v="12074"/>
    <x v="609"/>
  </r>
  <r>
    <x v="24"/>
    <x v="24"/>
    <n v="2005"/>
    <n v="9396"/>
    <x v="610"/>
  </r>
  <r>
    <x v="25"/>
    <x v="0"/>
    <n v="1861"/>
    <n v="16891"/>
    <x v="611"/>
  </r>
  <r>
    <x v="25"/>
    <x v="1"/>
    <n v="1580"/>
    <n v="16974"/>
    <x v="612"/>
  </r>
  <r>
    <x v="25"/>
    <x v="2"/>
    <n v="1580"/>
    <n v="18878"/>
    <x v="613"/>
  </r>
  <r>
    <x v="25"/>
    <x v="3"/>
    <n v="2164"/>
    <n v="18173"/>
    <x v="614"/>
  </r>
  <r>
    <x v="25"/>
    <x v="4"/>
    <n v="2318"/>
    <n v="17230"/>
    <x v="615"/>
  </r>
  <r>
    <x v="25"/>
    <x v="5"/>
    <n v="2524"/>
    <n v="17888"/>
    <x v="616"/>
  </r>
  <r>
    <x v="25"/>
    <x v="6"/>
    <n v="2894"/>
    <n v="18684"/>
    <x v="617"/>
  </r>
  <r>
    <x v="25"/>
    <x v="7"/>
    <n v="2938"/>
    <n v="19231"/>
    <x v="618"/>
  </r>
  <r>
    <x v="25"/>
    <x v="8"/>
    <n v="3118"/>
    <n v="19660"/>
    <x v="619"/>
  </r>
  <r>
    <x v="25"/>
    <x v="9"/>
    <n v="3521"/>
    <n v="18436"/>
    <x v="620"/>
  </r>
  <r>
    <x v="25"/>
    <x v="10"/>
    <n v="3712"/>
    <n v="18749"/>
    <x v="621"/>
  </r>
  <r>
    <x v="25"/>
    <x v="11"/>
    <n v="3856"/>
    <n v="18065"/>
    <x v="622"/>
  </r>
  <r>
    <x v="25"/>
    <x v="12"/>
    <n v="4450"/>
    <n v="17903"/>
    <x v="623"/>
  </r>
  <r>
    <x v="25"/>
    <x v="13"/>
    <n v="4705"/>
    <n v="20509"/>
    <x v="624"/>
  </r>
  <r>
    <x v="25"/>
    <x v="14"/>
    <n v="4957"/>
    <n v="20750"/>
    <x v="625"/>
  </r>
  <r>
    <x v="25"/>
    <x v="15"/>
    <n v="5731"/>
    <n v="22417"/>
    <x v="626"/>
  </r>
  <r>
    <x v="25"/>
    <x v="16"/>
    <n v="6059"/>
    <n v="23180"/>
    <x v="627"/>
  </r>
  <r>
    <x v="25"/>
    <x v="17"/>
    <n v="5432"/>
    <n v="24293"/>
    <x v="628"/>
  </r>
  <r>
    <x v="25"/>
    <x v="18"/>
    <n v="5198"/>
    <n v="24829"/>
    <x v="629"/>
  </r>
  <r>
    <x v="25"/>
    <x v="19"/>
    <n v="4273"/>
    <n v="23011"/>
    <x v="630"/>
  </r>
  <r>
    <x v="25"/>
    <x v="20"/>
    <n v="4604"/>
    <n v="24422"/>
    <x v="631"/>
  </r>
  <r>
    <x v="25"/>
    <x v="21"/>
    <n v="4997"/>
    <n v="26561"/>
    <x v="632"/>
  </r>
  <r>
    <x v="25"/>
    <x v="22"/>
    <n v="4666"/>
    <n v="25218"/>
    <x v="633"/>
  </r>
  <r>
    <x v="25"/>
    <x v="23"/>
    <n v="4147"/>
    <n v="24484"/>
    <x v="634"/>
  </r>
  <r>
    <x v="25"/>
    <x v="24"/>
    <n v="3848"/>
    <n v="24224"/>
    <x v="635"/>
  </r>
  <r>
    <x v="26"/>
    <x v="0"/>
    <n v="360"/>
    <n v="3276"/>
    <x v="636"/>
  </r>
  <r>
    <x v="26"/>
    <x v="1"/>
    <n v="396"/>
    <n v="4334"/>
    <x v="637"/>
  </r>
  <r>
    <x v="26"/>
    <x v="2"/>
    <n v="432"/>
    <n v="4522"/>
    <x v="638"/>
  </r>
  <r>
    <x v="26"/>
    <x v="3"/>
    <n v="432"/>
    <n v="4572"/>
    <x v="639"/>
  </r>
  <r>
    <x v="26"/>
    <x v="4"/>
    <n v="508"/>
    <n v="4374"/>
    <x v="640"/>
  </r>
  <r>
    <x v="26"/>
    <x v="5"/>
    <n v="547"/>
    <n v="4532"/>
    <x v="641"/>
  </r>
  <r>
    <x v="26"/>
    <x v="6"/>
    <n v="785"/>
    <n v="4820"/>
    <x v="642"/>
  </r>
  <r>
    <x v="26"/>
    <x v="7"/>
    <n v="796"/>
    <n v="4896"/>
    <x v="643"/>
  </r>
  <r>
    <x v="26"/>
    <x v="8"/>
    <n v="756"/>
    <n v="5047"/>
    <x v="644"/>
  </r>
  <r>
    <x v="26"/>
    <x v="9"/>
    <n v="817"/>
    <n v="5458"/>
    <x v="645"/>
  </r>
  <r>
    <x v="26"/>
    <x v="10"/>
    <n v="846"/>
    <n v="5641"/>
    <x v="646"/>
  </r>
  <r>
    <x v="26"/>
    <x v="11"/>
    <n v="922"/>
    <n v="5648"/>
    <x v="647"/>
  </r>
  <r>
    <x v="26"/>
    <x v="12"/>
    <n v="972"/>
    <n v="5965"/>
    <x v="648"/>
  </r>
  <r>
    <x v="26"/>
    <x v="13"/>
    <n v="1058"/>
    <n v="6502"/>
    <x v="649"/>
  </r>
  <r>
    <x v="26"/>
    <x v="14"/>
    <n v="1048"/>
    <n v="6444"/>
    <x v="650"/>
  </r>
  <r>
    <x v="26"/>
    <x v="15"/>
    <n v="922"/>
    <n v="6689"/>
    <x v="651"/>
  </r>
  <r>
    <x v="26"/>
    <x v="16"/>
    <n v="994"/>
    <n v="6671"/>
    <x v="652"/>
  </r>
  <r>
    <x v="26"/>
    <x v="17"/>
    <n v="1130"/>
    <n v="6664"/>
    <x v="653"/>
  </r>
  <r>
    <x v="26"/>
    <x v="18"/>
    <n v="1195"/>
    <n v="6671"/>
    <x v="654"/>
  </r>
  <r>
    <x v="26"/>
    <x v="19"/>
    <n v="1220"/>
    <n v="6145"/>
    <x v="655"/>
  </r>
  <r>
    <x v="26"/>
    <x v="20"/>
    <n v="497"/>
    <n v="6678"/>
    <x v="656"/>
  </r>
  <r>
    <x v="26"/>
    <x v="21"/>
    <n v="551"/>
    <n v="6840"/>
    <x v="657"/>
  </r>
  <r>
    <x v="26"/>
    <x v="22"/>
    <n v="695"/>
    <n v="7124"/>
    <x v="658"/>
  </r>
  <r>
    <x v="26"/>
    <x v="23"/>
    <n v="565"/>
    <n v="7128"/>
    <x v="659"/>
  </r>
  <r>
    <x v="26"/>
    <x v="24"/>
    <n v="378"/>
    <n v="7315"/>
    <x v="660"/>
  </r>
  <r>
    <x v="27"/>
    <x v="0"/>
    <n v="11257"/>
    <n v="264632"/>
    <x v="661"/>
  </r>
  <r>
    <x v="27"/>
    <x v="1"/>
    <n v="11844"/>
    <n v="272210"/>
    <x v="662"/>
  </r>
  <r>
    <x v="27"/>
    <x v="2"/>
    <n v="11326"/>
    <n v="280292"/>
    <x v="663"/>
  </r>
  <r>
    <x v="27"/>
    <x v="3"/>
    <n v="11329"/>
    <n v="283406"/>
    <x v="664"/>
  </r>
  <r>
    <x v="27"/>
    <x v="4"/>
    <n v="12092"/>
    <n v="292687"/>
    <x v="665"/>
  </r>
  <r>
    <x v="27"/>
    <x v="5"/>
    <n v="14936"/>
    <n v="291222"/>
    <x v="666"/>
  </r>
  <r>
    <x v="27"/>
    <x v="6"/>
    <n v="15440"/>
    <n v="302987"/>
    <x v="667"/>
  </r>
  <r>
    <x v="27"/>
    <x v="7"/>
    <n v="16045"/>
    <n v="314899"/>
    <x v="668"/>
  </r>
  <r>
    <x v="27"/>
    <x v="8"/>
    <n v="16686"/>
    <n v="325836"/>
    <x v="669"/>
  </r>
  <r>
    <x v="27"/>
    <x v="9"/>
    <n v="17150"/>
    <n v="333947"/>
    <x v="670"/>
  </r>
  <r>
    <x v="27"/>
    <x v="10"/>
    <n v="17701"/>
    <n v="343811"/>
    <x v="671"/>
  </r>
  <r>
    <x v="27"/>
    <x v="11"/>
    <n v="18191"/>
    <n v="350431"/>
    <x v="672"/>
  </r>
  <r>
    <x v="27"/>
    <x v="12"/>
    <n v="18382"/>
    <n v="355831"/>
    <x v="673"/>
  </r>
  <r>
    <x v="27"/>
    <x v="13"/>
    <n v="18612"/>
    <n v="361206"/>
    <x v="674"/>
  </r>
  <r>
    <x v="27"/>
    <x v="14"/>
    <n v="19310"/>
    <n v="370058"/>
    <x v="675"/>
  </r>
  <r>
    <x v="27"/>
    <x v="15"/>
    <n v="19458"/>
    <n v="376798"/>
    <x v="676"/>
  </r>
  <r>
    <x v="27"/>
    <x v="16"/>
    <n v="19609"/>
    <n v="381186"/>
    <x v="677"/>
  </r>
  <r>
    <x v="27"/>
    <x v="17"/>
    <n v="19886"/>
    <n v="389203"/>
    <x v="678"/>
  </r>
  <r>
    <x v="27"/>
    <x v="18"/>
    <n v="19577"/>
    <n v="391464"/>
    <x v="679"/>
  </r>
  <r>
    <x v="27"/>
    <x v="19"/>
    <n v="18882"/>
    <n v="377978"/>
    <x v="680"/>
  </r>
  <r>
    <x v="27"/>
    <x v="20"/>
    <n v="20279"/>
    <n v="388800"/>
    <x v="681"/>
  </r>
  <r>
    <x v="27"/>
    <x v="21"/>
    <n v="18713"/>
    <n v="389333"/>
    <x v="682"/>
  </r>
  <r>
    <x v="27"/>
    <x v="22"/>
    <n v="18688"/>
    <n v="374422"/>
    <x v="683"/>
  </r>
  <r>
    <x v="27"/>
    <x v="23"/>
    <n v="18479"/>
    <n v="375743"/>
    <x v="684"/>
  </r>
  <r>
    <x v="27"/>
    <x v="24"/>
    <n v="17762"/>
    <n v="365868"/>
    <x v="685"/>
  </r>
  <r>
    <x v="28"/>
    <x v="0"/>
    <n v="24790"/>
    <n v="348509"/>
    <x v="686"/>
  </r>
  <r>
    <x v="28"/>
    <x v="1"/>
    <n v="24365"/>
    <n v="356418"/>
    <x v="687"/>
  </r>
  <r>
    <x v="28"/>
    <x v="2"/>
    <n v="24520"/>
    <n v="357779"/>
    <x v="688"/>
  </r>
  <r>
    <x v="28"/>
    <x v="3"/>
    <n v="32324"/>
    <n v="362930"/>
    <x v="689"/>
  </r>
  <r>
    <x v="28"/>
    <x v="4"/>
    <n v="29063"/>
    <n v="366494"/>
    <x v="690"/>
  </r>
  <r>
    <x v="28"/>
    <x v="5"/>
    <n v="34596"/>
    <n v="373558"/>
    <x v="691"/>
  </r>
  <r>
    <x v="28"/>
    <x v="6"/>
    <n v="31727"/>
    <n v="371318"/>
    <x v="692"/>
  </r>
  <r>
    <x v="28"/>
    <x v="7"/>
    <n v="29934"/>
    <n v="374029"/>
    <x v="693"/>
  </r>
  <r>
    <x v="28"/>
    <x v="8"/>
    <n v="28714"/>
    <n v="393984"/>
    <x v="694"/>
  </r>
  <r>
    <x v="28"/>
    <x v="9"/>
    <n v="32382"/>
    <n v="393361"/>
    <x v="695"/>
  </r>
  <r>
    <x v="28"/>
    <x v="10"/>
    <n v="42052"/>
    <n v="394319"/>
    <x v="696"/>
  </r>
  <r>
    <x v="28"/>
    <x v="11"/>
    <n v="35824"/>
    <n v="403870"/>
    <x v="697"/>
  </r>
  <r>
    <x v="28"/>
    <x v="12"/>
    <n v="33347"/>
    <n v="392807"/>
    <x v="698"/>
  </r>
  <r>
    <x v="28"/>
    <x v="13"/>
    <n v="33250"/>
    <n v="371354"/>
    <x v="699"/>
  </r>
  <r>
    <x v="28"/>
    <x v="14"/>
    <n v="39179"/>
    <n v="388494"/>
    <x v="700"/>
  </r>
  <r>
    <x v="28"/>
    <x v="15"/>
    <n v="36000"/>
    <n v="398617"/>
    <x v="701"/>
  </r>
  <r>
    <x v="28"/>
    <x v="16"/>
    <n v="36410"/>
    <n v="386636"/>
    <x v="702"/>
  </r>
  <r>
    <x v="28"/>
    <x v="17"/>
    <n v="36400"/>
    <n v="398340"/>
    <x v="703"/>
  </r>
  <r>
    <x v="28"/>
    <x v="18"/>
    <n v="34934"/>
    <n v="403276"/>
    <x v="704"/>
  </r>
  <r>
    <x v="28"/>
    <x v="19"/>
    <n v="27281"/>
    <n v="386233"/>
    <x v="705"/>
  </r>
  <r>
    <x v="28"/>
    <x v="20"/>
    <n v="34168"/>
    <n v="408424"/>
    <x v="706"/>
  </r>
  <r>
    <x v="28"/>
    <x v="21"/>
    <n v="29192"/>
    <n v="386600"/>
    <x v="707"/>
  </r>
  <r>
    <x v="28"/>
    <x v="22"/>
    <n v="32753"/>
    <n v="398801"/>
    <x v="708"/>
  </r>
  <r>
    <x v="28"/>
    <x v="23"/>
    <n v="28940"/>
    <n v="402116"/>
    <x v="709"/>
  </r>
  <r>
    <x v="28"/>
    <x v="24"/>
    <n v="30910"/>
    <n v="390272"/>
    <x v="710"/>
  </r>
  <r>
    <x v="29"/>
    <x v="0"/>
    <n v="38016"/>
    <n v="346446"/>
    <x v="711"/>
  </r>
  <r>
    <x v="29"/>
    <x v="1"/>
    <n v="50339"/>
    <n v="321829"/>
    <x v="712"/>
  </r>
  <r>
    <x v="29"/>
    <x v="2"/>
    <n v="54389"/>
    <n v="308398"/>
    <x v="713"/>
  </r>
  <r>
    <x v="29"/>
    <x v="3"/>
    <n v="60944"/>
    <n v="311620"/>
    <x v="714"/>
  </r>
  <r>
    <x v="29"/>
    <x v="4"/>
    <n v="62291"/>
    <n v="307166"/>
    <x v="715"/>
  </r>
  <r>
    <x v="29"/>
    <x v="5"/>
    <n v="65052"/>
    <n v="322888"/>
    <x v="716"/>
  </r>
  <r>
    <x v="29"/>
    <x v="6"/>
    <n v="64919"/>
    <n v="341651"/>
    <x v="717"/>
  </r>
  <r>
    <x v="29"/>
    <x v="7"/>
    <n v="60066"/>
    <n v="347663"/>
    <x v="718"/>
  </r>
  <r>
    <x v="29"/>
    <x v="8"/>
    <n v="55213"/>
    <n v="349747"/>
    <x v="719"/>
  </r>
  <r>
    <x v="29"/>
    <x v="9"/>
    <n v="52459"/>
    <n v="345895"/>
    <x v="720"/>
  </r>
  <r>
    <x v="29"/>
    <x v="10"/>
    <n v="51242"/>
    <n v="355126"/>
    <x v="721"/>
  </r>
  <r>
    <x v="29"/>
    <x v="11"/>
    <n v="51109"/>
    <n v="355558"/>
    <x v="722"/>
  </r>
  <r>
    <x v="29"/>
    <x v="12"/>
    <n v="51840"/>
    <n v="351144"/>
    <x v="723"/>
  </r>
  <r>
    <x v="29"/>
    <x v="13"/>
    <n v="52056"/>
    <n v="364280"/>
    <x v="724"/>
  </r>
  <r>
    <x v="29"/>
    <x v="14"/>
    <n v="51952"/>
    <n v="376801"/>
    <x v="725"/>
  </r>
  <r>
    <x v="29"/>
    <x v="15"/>
    <n v="52427"/>
    <n v="379498"/>
    <x v="726"/>
  </r>
  <r>
    <x v="29"/>
    <x v="16"/>
    <n v="50476"/>
    <n v="399874"/>
    <x v="727"/>
  </r>
  <r>
    <x v="29"/>
    <x v="17"/>
    <n v="51898"/>
    <n v="412225"/>
    <x v="728"/>
  </r>
  <r>
    <x v="29"/>
    <x v="18"/>
    <n v="45320"/>
    <n v="423382"/>
    <x v="729"/>
  </r>
  <r>
    <x v="29"/>
    <x v="19"/>
    <n v="45119"/>
    <n v="405702"/>
    <x v="730"/>
  </r>
  <r>
    <x v="29"/>
    <x v="20"/>
    <n v="42664"/>
    <n v="428627"/>
    <x v="731"/>
  </r>
  <r>
    <x v="29"/>
    <x v="21"/>
    <n v="38297"/>
    <n v="439110"/>
    <x v="732"/>
  </r>
  <r>
    <x v="29"/>
    <x v="22"/>
    <n v="39182"/>
    <n v="441626"/>
    <x v="733"/>
  </r>
  <r>
    <x v="29"/>
    <x v="23"/>
    <n v="36889"/>
    <n v="446742"/>
    <x v="734"/>
  </r>
  <r>
    <x v="29"/>
    <x v="24"/>
    <n v="36900"/>
    <n v="453107"/>
    <x v="735"/>
  </r>
  <r>
    <x v="30"/>
    <x v="0"/>
    <n v="11383"/>
    <n v="84758"/>
    <x v="736"/>
  </r>
  <r>
    <x v="30"/>
    <x v="1"/>
    <n v="11894"/>
    <n v="89518"/>
    <x v="737"/>
  </r>
  <r>
    <x v="30"/>
    <x v="2"/>
    <n v="12254"/>
    <n v="92351"/>
    <x v="738"/>
  </r>
  <r>
    <x v="30"/>
    <x v="3"/>
    <n v="12413"/>
    <n v="93535"/>
    <x v="739"/>
  </r>
  <r>
    <x v="30"/>
    <x v="4"/>
    <n v="12910"/>
    <n v="97038"/>
    <x v="740"/>
  </r>
  <r>
    <x v="30"/>
    <x v="5"/>
    <n v="11988"/>
    <n v="103694"/>
    <x v="741"/>
  </r>
  <r>
    <x v="30"/>
    <x v="6"/>
    <n v="12488"/>
    <n v="108824"/>
    <x v="742"/>
  </r>
  <r>
    <x v="30"/>
    <x v="7"/>
    <n v="11581"/>
    <n v="114984"/>
    <x v="743"/>
  </r>
  <r>
    <x v="30"/>
    <x v="8"/>
    <n v="11664"/>
    <n v="121846"/>
    <x v="744"/>
  </r>
  <r>
    <x v="30"/>
    <x v="9"/>
    <n v="13133"/>
    <n v="130032"/>
    <x v="745"/>
  </r>
  <r>
    <x v="30"/>
    <x v="10"/>
    <n v="13136"/>
    <n v="138143"/>
    <x v="746"/>
  </r>
  <r>
    <x v="30"/>
    <x v="11"/>
    <n v="14605"/>
    <n v="143773"/>
    <x v="747"/>
  </r>
  <r>
    <x v="30"/>
    <x v="12"/>
    <n v="12607"/>
    <n v="149303"/>
    <x v="748"/>
  </r>
  <r>
    <x v="30"/>
    <x v="13"/>
    <n v="13972"/>
    <n v="155390"/>
    <x v="749"/>
  </r>
  <r>
    <x v="30"/>
    <x v="14"/>
    <n v="14605"/>
    <n v="160805"/>
    <x v="750"/>
  </r>
  <r>
    <x v="30"/>
    <x v="15"/>
    <n v="15163"/>
    <n v="166759"/>
    <x v="751"/>
  </r>
  <r>
    <x v="30"/>
    <x v="16"/>
    <n v="13270"/>
    <n v="171947"/>
    <x v="752"/>
  </r>
  <r>
    <x v="30"/>
    <x v="17"/>
    <n v="11448"/>
    <n v="176486"/>
    <x v="753"/>
  </r>
  <r>
    <x v="30"/>
    <x v="18"/>
    <n v="15062"/>
    <n v="174067"/>
    <x v="754"/>
  </r>
  <r>
    <x v="30"/>
    <x v="19"/>
    <n v="13651"/>
    <n v="172278"/>
    <x v="755"/>
  </r>
  <r>
    <x v="30"/>
    <x v="20"/>
    <n v="15408"/>
    <n v="179597"/>
    <x v="756"/>
  </r>
  <r>
    <x v="30"/>
    <x v="21"/>
    <n v="14724"/>
    <n v="174110"/>
    <x v="757"/>
  </r>
  <r>
    <x v="30"/>
    <x v="22"/>
    <n v="16945"/>
    <n v="166468"/>
    <x v="758"/>
  </r>
  <r>
    <x v="30"/>
    <x v="23"/>
    <n v="19638"/>
    <n v="162925"/>
    <x v="759"/>
  </r>
  <r>
    <x v="30"/>
    <x v="24"/>
    <n v="18752"/>
    <n v="162702"/>
    <x v="760"/>
  </r>
  <r>
    <x v="31"/>
    <x v="0"/>
    <n v="21344"/>
    <n v="195250"/>
    <x v="761"/>
  </r>
  <r>
    <x v="31"/>
    <x v="1"/>
    <n v="21110"/>
    <n v="164225"/>
    <x v="762"/>
  </r>
  <r>
    <x v="31"/>
    <x v="2"/>
    <n v="19890"/>
    <n v="149090"/>
    <x v="763"/>
  </r>
  <r>
    <x v="31"/>
    <x v="3"/>
    <n v="20261"/>
    <n v="131267"/>
    <x v="764"/>
  </r>
  <r>
    <x v="31"/>
    <x v="4"/>
    <n v="18234"/>
    <n v="123116"/>
    <x v="765"/>
  </r>
  <r>
    <x v="31"/>
    <x v="5"/>
    <n v="24257"/>
    <n v="130874"/>
    <x v="766"/>
  </r>
  <r>
    <x v="31"/>
    <x v="6"/>
    <n v="25870"/>
    <n v="143017"/>
    <x v="767"/>
  </r>
  <r>
    <x v="31"/>
    <x v="7"/>
    <n v="23760"/>
    <n v="138344"/>
    <x v="768"/>
  </r>
  <r>
    <x v="31"/>
    <x v="8"/>
    <n v="23220"/>
    <n v="131742"/>
    <x v="769"/>
  </r>
  <r>
    <x v="31"/>
    <x v="9"/>
    <n v="22993"/>
    <n v="122123"/>
    <x v="770"/>
  </r>
  <r>
    <x v="31"/>
    <x v="10"/>
    <n v="23864"/>
    <n v="122180"/>
    <x v="771"/>
  </r>
  <r>
    <x v="31"/>
    <x v="11"/>
    <n v="24530"/>
    <n v="130658"/>
    <x v="772"/>
  </r>
  <r>
    <x v="31"/>
    <x v="12"/>
    <n v="24070"/>
    <n v="128113"/>
    <x v="773"/>
  </r>
  <r>
    <x v="31"/>
    <x v="13"/>
    <n v="17186"/>
    <n v="135004"/>
    <x v="774"/>
  </r>
  <r>
    <x v="31"/>
    <x v="14"/>
    <n v="21863"/>
    <n v="139590"/>
    <x v="775"/>
  </r>
  <r>
    <x v="31"/>
    <x v="15"/>
    <n v="21888"/>
    <n v="139892"/>
    <x v="776"/>
  </r>
  <r>
    <x v="31"/>
    <x v="16"/>
    <n v="23681"/>
    <n v="147474"/>
    <x v="777"/>
  </r>
  <r>
    <x v="31"/>
    <x v="17"/>
    <n v="24304"/>
    <n v="147506"/>
    <x v="778"/>
  </r>
  <r>
    <x v="31"/>
    <x v="18"/>
    <n v="25884"/>
    <n v="150527"/>
    <x v="779"/>
  </r>
  <r>
    <x v="31"/>
    <x v="19"/>
    <n v="25304"/>
    <n v="135385"/>
    <x v="780"/>
  </r>
  <r>
    <x v="31"/>
    <x v="20"/>
    <n v="25409"/>
    <n v="148741"/>
    <x v="781"/>
  </r>
  <r>
    <x v="31"/>
    <x v="21"/>
    <n v="25708"/>
    <n v="153770"/>
    <x v="782"/>
  </r>
  <r>
    <x v="31"/>
    <x v="22"/>
    <n v="25423"/>
    <n v="152590"/>
    <x v="783"/>
  </r>
  <r>
    <x v="31"/>
    <x v="23"/>
    <n v="25276"/>
    <n v="146261"/>
    <x v="784"/>
  </r>
  <r>
    <x v="31"/>
    <x v="24"/>
    <n v="25549"/>
    <n v="150858"/>
    <x v="785"/>
  </r>
  <r>
    <x v="32"/>
    <x v="0"/>
    <n v="13752"/>
    <n v="116453"/>
    <x v="786"/>
  </r>
  <r>
    <x v="32"/>
    <x v="1"/>
    <n v="13424"/>
    <n v="109890"/>
    <x v="787"/>
  </r>
  <r>
    <x v="32"/>
    <x v="2"/>
    <n v="12251"/>
    <n v="106654"/>
    <x v="788"/>
  </r>
  <r>
    <x v="32"/>
    <x v="3"/>
    <n v="16596"/>
    <n v="81029"/>
    <x v="789"/>
  </r>
  <r>
    <x v="32"/>
    <x v="4"/>
    <n v="17158"/>
    <n v="83761"/>
    <x v="790"/>
  </r>
  <r>
    <x v="32"/>
    <x v="5"/>
    <n v="18616"/>
    <n v="90878"/>
    <x v="791"/>
  </r>
  <r>
    <x v="32"/>
    <x v="6"/>
    <n v="19865"/>
    <n v="96980"/>
    <x v="792"/>
  </r>
  <r>
    <x v="32"/>
    <x v="7"/>
    <n v="20419"/>
    <n v="99688"/>
    <x v="793"/>
  </r>
  <r>
    <x v="32"/>
    <x v="8"/>
    <n v="20488"/>
    <n v="100033"/>
    <x v="794"/>
  </r>
  <r>
    <x v="32"/>
    <x v="9"/>
    <n v="18986"/>
    <n v="92704"/>
    <x v="795"/>
  </r>
  <r>
    <x v="32"/>
    <x v="10"/>
    <n v="20128"/>
    <n v="98269"/>
    <x v="796"/>
  </r>
  <r>
    <x v="32"/>
    <x v="11"/>
    <n v="21229"/>
    <n v="103640"/>
    <x v="797"/>
  </r>
  <r>
    <x v="32"/>
    <x v="12"/>
    <n v="21431"/>
    <n v="104598"/>
    <x v="798"/>
  </r>
  <r>
    <x v="32"/>
    <x v="13"/>
    <n v="20682"/>
    <n v="101005"/>
    <x v="799"/>
  </r>
  <r>
    <x v="32"/>
    <x v="14"/>
    <n v="20279"/>
    <n v="102524"/>
    <x v="800"/>
  </r>
  <r>
    <x v="32"/>
    <x v="15"/>
    <n v="19256"/>
    <n v="92387"/>
    <x v="801"/>
  </r>
  <r>
    <x v="32"/>
    <x v="16"/>
    <n v="20610"/>
    <n v="94511"/>
    <x v="802"/>
  </r>
  <r>
    <x v="32"/>
    <x v="17"/>
    <n v="20747"/>
    <n v="95468"/>
    <x v="803"/>
  </r>
  <r>
    <x v="32"/>
    <x v="18"/>
    <n v="21251"/>
    <n v="98129"/>
    <x v="804"/>
  </r>
  <r>
    <x v="32"/>
    <x v="19"/>
    <n v="21496"/>
    <n v="96516"/>
    <x v="805"/>
  </r>
  <r>
    <x v="32"/>
    <x v="20"/>
    <n v="21686"/>
    <n v="99248"/>
    <x v="806"/>
  </r>
  <r>
    <x v="32"/>
    <x v="21"/>
    <n v="21038"/>
    <n v="100768"/>
    <x v="807"/>
  </r>
  <r>
    <x v="32"/>
    <x v="22"/>
    <n v="20192"/>
    <n v="97801"/>
    <x v="808"/>
  </r>
  <r>
    <x v="32"/>
    <x v="23"/>
    <n v="19804"/>
    <n v="96851"/>
    <x v="809"/>
  </r>
  <r>
    <x v="32"/>
    <x v="24"/>
    <n v="18587"/>
    <n v="94169"/>
    <x v="810"/>
  </r>
  <r>
    <x v="33"/>
    <x v="0"/>
    <n v="33149"/>
    <n v="433249"/>
    <x v="811"/>
  </r>
  <r>
    <x v="33"/>
    <x v="1"/>
    <n v="31687"/>
    <n v="439261"/>
    <x v="812"/>
  </r>
  <r>
    <x v="33"/>
    <x v="2"/>
    <n v="34448"/>
    <n v="432166"/>
    <x v="813"/>
  </r>
  <r>
    <x v="33"/>
    <x v="3"/>
    <n v="36097"/>
    <n v="436068"/>
    <x v="814"/>
  </r>
  <r>
    <x v="33"/>
    <x v="4"/>
    <n v="32591"/>
    <n v="440888"/>
    <x v="815"/>
  </r>
  <r>
    <x v="33"/>
    <x v="5"/>
    <n v="36263"/>
    <n v="448438"/>
    <x v="816"/>
  </r>
  <r>
    <x v="33"/>
    <x v="6"/>
    <n v="37246"/>
    <n v="453614"/>
    <x v="817"/>
  </r>
  <r>
    <x v="33"/>
    <x v="7"/>
    <n v="36781"/>
    <n v="451300"/>
    <x v="818"/>
  </r>
  <r>
    <x v="33"/>
    <x v="8"/>
    <n v="38693"/>
    <n v="455180"/>
    <x v="819"/>
  </r>
  <r>
    <x v="33"/>
    <x v="9"/>
    <n v="37220"/>
    <n v="455688"/>
    <x v="820"/>
  </r>
  <r>
    <x v="33"/>
    <x v="10"/>
    <n v="38934"/>
    <n v="463410"/>
    <x v="821"/>
  </r>
  <r>
    <x v="33"/>
    <x v="11"/>
    <n v="42498"/>
    <n v="476262"/>
    <x v="822"/>
  </r>
  <r>
    <x v="33"/>
    <x v="12"/>
    <n v="42786"/>
    <n v="471337"/>
    <x v="823"/>
  </r>
  <r>
    <x v="33"/>
    <x v="13"/>
    <n v="38401"/>
    <n v="465995"/>
    <x v="824"/>
  </r>
  <r>
    <x v="33"/>
    <x v="14"/>
    <n v="39366"/>
    <n v="469300"/>
    <x v="825"/>
  </r>
  <r>
    <x v="33"/>
    <x v="15"/>
    <n v="42152"/>
    <n v="470513"/>
    <x v="826"/>
  </r>
  <r>
    <x v="33"/>
    <x v="16"/>
    <n v="39121"/>
    <n v="470902"/>
    <x v="827"/>
  </r>
  <r>
    <x v="33"/>
    <x v="17"/>
    <n v="38380"/>
    <n v="471895"/>
    <x v="828"/>
  </r>
  <r>
    <x v="33"/>
    <x v="18"/>
    <n v="39546"/>
    <n v="463136"/>
    <x v="829"/>
  </r>
  <r>
    <x v="33"/>
    <x v="19"/>
    <n v="35658"/>
    <n v="444190"/>
    <x v="830"/>
  </r>
  <r>
    <x v="33"/>
    <x v="20"/>
    <n v="38106"/>
    <n v="472381"/>
    <x v="831"/>
  </r>
  <r>
    <x v="33"/>
    <x v="21"/>
    <n v="38048"/>
    <n v="448661"/>
    <x v="832"/>
  </r>
  <r>
    <x v="33"/>
    <x v="22"/>
    <n v="39460"/>
    <n v="458230"/>
    <x v="833"/>
  </r>
  <r>
    <x v="33"/>
    <x v="23"/>
    <n v="36011"/>
    <n v="450058"/>
    <x v="834"/>
  </r>
  <r>
    <x v="33"/>
    <x v="24"/>
    <n v="26402"/>
    <n v="439888"/>
    <x v="835"/>
  </r>
  <r>
    <x v="34"/>
    <x v="0"/>
    <n v="2866"/>
    <n v="33271"/>
    <x v="836"/>
  </r>
  <r>
    <x v="34"/>
    <x v="1"/>
    <n v="1991"/>
    <n v="31928"/>
    <x v="837"/>
  </r>
  <r>
    <x v="34"/>
    <x v="2"/>
    <n v="2383"/>
    <n v="30496"/>
    <x v="838"/>
  </r>
  <r>
    <x v="34"/>
    <x v="3"/>
    <n v="2401"/>
    <n v="30611"/>
    <x v="839"/>
  </r>
  <r>
    <x v="34"/>
    <x v="4"/>
    <n v="1930"/>
    <n v="33203"/>
    <x v="840"/>
  </r>
  <r>
    <x v="34"/>
    <x v="5"/>
    <n v="2480"/>
    <n v="33635"/>
    <x v="841"/>
  </r>
  <r>
    <x v="34"/>
    <x v="6"/>
    <n v="2614"/>
    <n v="34186"/>
    <x v="842"/>
  </r>
  <r>
    <x v="34"/>
    <x v="7"/>
    <n v="2473"/>
    <n v="35460"/>
    <x v="843"/>
  </r>
  <r>
    <x v="34"/>
    <x v="8"/>
    <n v="2743"/>
    <n v="36324"/>
    <x v="844"/>
  </r>
  <r>
    <x v="34"/>
    <x v="9"/>
    <n v="2408"/>
    <n v="37300"/>
    <x v="845"/>
  </r>
  <r>
    <x v="34"/>
    <x v="10"/>
    <n v="2920"/>
    <n v="37876"/>
    <x v="846"/>
  </r>
  <r>
    <x v="34"/>
    <x v="11"/>
    <n v="2624"/>
    <n v="39391"/>
    <x v="847"/>
  </r>
  <r>
    <x v="34"/>
    <x v="12"/>
    <n v="2653"/>
    <n v="42080"/>
    <x v="848"/>
  </r>
  <r>
    <x v="34"/>
    <x v="13"/>
    <n v="3082"/>
    <n v="43369"/>
    <x v="849"/>
  </r>
  <r>
    <x v="34"/>
    <x v="14"/>
    <n v="3146"/>
    <n v="45166"/>
    <x v="850"/>
  </r>
  <r>
    <x v="34"/>
    <x v="15"/>
    <n v="3431"/>
    <n v="45871"/>
    <x v="851"/>
  </r>
  <r>
    <x v="34"/>
    <x v="16"/>
    <n v="3107"/>
    <n v="47394"/>
    <x v="852"/>
  </r>
  <r>
    <x v="34"/>
    <x v="17"/>
    <n v="3121"/>
    <n v="47750"/>
    <x v="853"/>
  </r>
  <r>
    <x v="34"/>
    <x v="18"/>
    <n v="2923"/>
    <n v="46102"/>
    <x v="854"/>
  </r>
  <r>
    <x v="34"/>
    <x v="19"/>
    <n v="3215"/>
    <n v="40655"/>
    <x v="855"/>
  </r>
  <r>
    <x v="34"/>
    <x v="20"/>
    <n v="3535"/>
    <n v="43002"/>
    <x v="856"/>
  </r>
  <r>
    <x v="34"/>
    <x v="21"/>
    <n v="2966"/>
    <n v="45000"/>
    <x v="857"/>
  </r>
  <r>
    <x v="34"/>
    <x v="22"/>
    <n v="3150"/>
    <n v="44741"/>
    <x v="858"/>
  </r>
  <r>
    <x v="34"/>
    <x v="23"/>
    <n v="3053"/>
    <n v="44924"/>
    <x v="859"/>
  </r>
  <r>
    <x v="34"/>
    <x v="24"/>
    <n v="2956"/>
    <n v="44852"/>
    <x v="860"/>
  </r>
  <r>
    <x v="35"/>
    <x v="0"/>
    <n v="7052"/>
    <n v="84290"/>
    <x v="861"/>
  </r>
  <r>
    <x v="35"/>
    <x v="1"/>
    <n v="7049"/>
    <n v="78671"/>
    <x v="862"/>
  </r>
  <r>
    <x v="35"/>
    <x v="2"/>
    <n v="7798"/>
    <n v="73177"/>
    <x v="863"/>
  </r>
  <r>
    <x v="35"/>
    <x v="3"/>
    <n v="5472"/>
    <n v="72796"/>
    <x v="864"/>
  </r>
  <r>
    <x v="35"/>
    <x v="4"/>
    <n v="5904"/>
    <n v="73166"/>
    <x v="865"/>
  </r>
  <r>
    <x v="35"/>
    <x v="5"/>
    <n v="6278"/>
    <n v="78228"/>
    <x v="866"/>
  </r>
  <r>
    <x v="35"/>
    <x v="6"/>
    <n v="5785"/>
    <n v="84524"/>
    <x v="867"/>
  </r>
  <r>
    <x v="35"/>
    <x v="7"/>
    <n v="7628"/>
    <n v="82224"/>
    <x v="868"/>
  </r>
  <r>
    <x v="35"/>
    <x v="8"/>
    <n v="7495"/>
    <n v="75582"/>
    <x v="869"/>
  </r>
  <r>
    <x v="35"/>
    <x v="9"/>
    <n v="6588"/>
    <n v="81889"/>
    <x v="870"/>
  </r>
  <r>
    <x v="35"/>
    <x v="10"/>
    <n v="6322"/>
    <n v="79236"/>
    <x v="871"/>
  </r>
  <r>
    <x v="35"/>
    <x v="11"/>
    <n v="4774"/>
    <n v="84427"/>
    <x v="872"/>
  </r>
  <r>
    <x v="35"/>
    <x v="12"/>
    <n v="3989"/>
    <n v="81936"/>
    <x v="873"/>
  </r>
  <r>
    <x v="35"/>
    <x v="13"/>
    <n v="6980"/>
    <n v="82746"/>
    <x v="874"/>
  </r>
  <r>
    <x v="35"/>
    <x v="14"/>
    <n v="4745"/>
    <n v="86497"/>
    <x v="875"/>
  </r>
  <r>
    <x v="35"/>
    <x v="15"/>
    <n v="6073"/>
    <n v="82260"/>
    <x v="876"/>
  </r>
  <r>
    <x v="35"/>
    <x v="16"/>
    <n v="5036"/>
    <n v="85154"/>
    <x v="877"/>
  </r>
  <r>
    <x v="35"/>
    <x v="17"/>
    <n v="5198"/>
    <n v="88463"/>
    <x v="878"/>
  </r>
  <r>
    <x v="35"/>
    <x v="18"/>
    <n v="3611"/>
    <n v="89154"/>
    <x v="879"/>
  </r>
  <r>
    <x v="35"/>
    <x v="19"/>
    <n v="2815"/>
    <n v="83153"/>
    <x v="880"/>
  </r>
  <r>
    <x v="35"/>
    <x v="20"/>
    <n v="3082"/>
    <n v="86886"/>
    <x v="881"/>
  </r>
  <r>
    <x v="35"/>
    <x v="21"/>
    <n v="1854"/>
    <n v="89323"/>
    <x v="882"/>
  </r>
  <r>
    <x v="35"/>
    <x v="22"/>
    <n v="4586"/>
    <n v="86173"/>
    <x v="883"/>
  </r>
  <r>
    <x v="35"/>
    <x v="23"/>
    <n v="2736"/>
    <n v="90302"/>
    <x v="884"/>
  </r>
  <r>
    <x v="35"/>
    <x v="24"/>
    <n v="2401"/>
    <n v="86965"/>
    <x v="885"/>
  </r>
  <r>
    <x v="36"/>
    <x v="0"/>
    <n v="24052"/>
    <n v="161827"/>
    <x v="886"/>
  </r>
  <r>
    <x v="36"/>
    <x v="1"/>
    <n v="27220"/>
    <n v="169322"/>
    <x v="887"/>
  </r>
  <r>
    <x v="36"/>
    <x v="2"/>
    <n v="32382"/>
    <n v="186242"/>
    <x v="888"/>
  </r>
  <r>
    <x v="36"/>
    <x v="3"/>
    <n v="36907"/>
    <n v="204286"/>
    <x v="889"/>
  </r>
  <r>
    <x v="36"/>
    <x v="4"/>
    <n v="42631"/>
    <n v="212418"/>
    <x v="890"/>
  </r>
  <r>
    <x v="36"/>
    <x v="5"/>
    <n v="49568"/>
    <n v="234479"/>
    <x v="891"/>
  </r>
  <r>
    <x v="36"/>
    <x v="6"/>
    <n v="57074"/>
    <n v="257148"/>
    <x v="892"/>
  </r>
  <r>
    <x v="36"/>
    <x v="7"/>
    <n v="66895"/>
    <n v="286852"/>
    <x v="893"/>
  </r>
  <r>
    <x v="36"/>
    <x v="8"/>
    <n v="74862"/>
    <n v="309179"/>
    <x v="894"/>
  </r>
  <r>
    <x v="36"/>
    <x v="9"/>
    <n v="77562"/>
    <n v="321138"/>
    <x v="895"/>
  </r>
  <r>
    <x v="36"/>
    <x v="10"/>
    <n v="85522"/>
    <n v="345143"/>
    <x v="896"/>
  </r>
  <r>
    <x v="36"/>
    <x v="11"/>
    <n v="83984"/>
    <n v="343134"/>
    <x v="897"/>
  </r>
  <r>
    <x v="36"/>
    <x v="12"/>
    <n v="86155"/>
    <n v="365515"/>
    <x v="898"/>
  </r>
  <r>
    <x v="36"/>
    <x v="13"/>
    <n v="86587"/>
    <n v="397310"/>
    <x v="899"/>
  </r>
  <r>
    <x v="36"/>
    <x v="14"/>
    <n v="83675"/>
    <n v="430625"/>
    <x v="900"/>
  </r>
  <r>
    <x v="36"/>
    <x v="15"/>
    <n v="86558"/>
    <n v="463108"/>
    <x v="901"/>
  </r>
  <r>
    <x v="36"/>
    <x v="16"/>
    <n v="89316"/>
    <n v="509040"/>
    <x v="902"/>
  </r>
  <r>
    <x v="36"/>
    <x v="17"/>
    <n v="95929"/>
    <n v="550048"/>
    <x v="903"/>
  </r>
  <r>
    <x v="36"/>
    <x v="18"/>
    <n v="98932"/>
    <n v="574675"/>
    <x v="904"/>
  </r>
  <r>
    <x v="36"/>
    <x v="19"/>
    <n v="104368"/>
    <n v="557741"/>
    <x v="905"/>
  </r>
  <r>
    <x v="36"/>
    <x v="20"/>
    <n v="108799"/>
    <n v="612050"/>
    <x v="906"/>
  </r>
  <r>
    <x v="36"/>
    <x v="21"/>
    <n v="116528"/>
    <n v="662375"/>
    <x v="907"/>
  </r>
  <r>
    <x v="36"/>
    <x v="22"/>
    <n v="128365"/>
    <n v="694426"/>
    <x v="908"/>
  </r>
  <r>
    <x v="36"/>
    <x v="23"/>
    <n v="133682"/>
    <n v="706205"/>
    <x v="909"/>
  </r>
  <r>
    <x v="36"/>
    <x v="24"/>
    <n v="134392"/>
    <n v="739591"/>
    <x v="910"/>
  </r>
  <r>
    <x v="37"/>
    <x v="0"/>
    <n v="78955"/>
    <n v="739915"/>
    <x v="911"/>
  </r>
  <r>
    <x v="37"/>
    <x v="1"/>
    <n v="80734"/>
    <n v="723053"/>
    <x v="912"/>
  </r>
  <r>
    <x v="37"/>
    <x v="2"/>
    <n v="80953"/>
    <n v="687874"/>
    <x v="913"/>
  </r>
  <r>
    <x v="37"/>
    <x v="3"/>
    <n v="79502"/>
    <n v="626519"/>
    <x v="914"/>
  </r>
  <r>
    <x v="37"/>
    <x v="4"/>
    <n v="77206"/>
    <n v="540824"/>
    <x v="915"/>
  </r>
  <r>
    <x v="37"/>
    <x v="5"/>
    <n v="66798"/>
    <n v="516582"/>
    <x v="916"/>
  </r>
  <r>
    <x v="37"/>
    <x v="6"/>
    <n v="88974"/>
    <n v="465102"/>
    <x v="917"/>
  </r>
  <r>
    <x v="37"/>
    <x v="7"/>
    <n v="101380"/>
    <n v="446944"/>
    <x v="918"/>
  </r>
  <r>
    <x v="37"/>
    <x v="8"/>
    <n v="107161"/>
    <n v="425531"/>
    <x v="919"/>
  </r>
  <r>
    <x v="37"/>
    <x v="9"/>
    <n v="107942"/>
    <n v="414263"/>
    <x v="920"/>
  </r>
  <r>
    <x v="37"/>
    <x v="10"/>
    <n v="111470"/>
    <n v="408568"/>
    <x v="921"/>
  </r>
  <r>
    <x v="37"/>
    <x v="11"/>
    <n v="122612"/>
    <n v="387788"/>
    <x v="922"/>
  </r>
  <r>
    <x v="37"/>
    <x v="12"/>
    <n v="120571"/>
    <n v="390956"/>
    <x v="923"/>
  </r>
  <r>
    <x v="37"/>
    <x v="13"/>
    <n v="115484"/>
    <n v="411026"/>
    <x v="924"/>
  </r>
  <r>
    <x v="37"/>
    <x v="14"/>
    <n v="98323"/>
    <n v="432140"/>
    <x v="925"/>
  </r>
  <r>
    <x v="37"/>
    <x v="15"/>
    <n v="89269"/>
    <n v="443174"/>
    <x v="926"/>
  </r>
  <r>
    <x v="37"/>
    <x v="16"/>
    <n v="85997"/>
    <n v="466722"/>
    <x v="927"/>
  </r>
  <r>
    <x v="37"/>
    <x v="17"/>
    <n v="82627"/>
    <n v="482144"/>
    <x v="928"/>
  </r>
  <r>
    <x v="37"/>
    <x v="18"/>
    <n v="80507"/>
    <n v="486090"/>
    <x v="929"/>
  </r>
  <r>
    <x v="37"/>
    <x v="19"/>
    <n v="74491"/>
    <n v="429512"/>
    <x v="930"/>
  </r>
  <r>
    <x v="37"/>
    <x v="20"/>
    <n v="78102"/>
    <n v="482490"/>
    <x v="931"/>
  </r>
  <r>
    <x v="37"/>
    <x v="21"/>
    <n v="76540"/>
    <n v="503280"/>
    <x v="932"/>
  </r>
  <r>
    <x v="37"/>
    <x v="22"/>
    <n v="77116"/>
    <n v="495605"/>
    <x v="933"/>
  </r>
  <r>
    <x v="37"/>
    <x v="23"/>
    <n v="74570"/>
    <n v="495112"/>
    <x v="934"/>
  </r>
  <r>
    <x v="37"/>
    <x v="24"/>
    <n v="70614"/>
    <n v="462193"/>
    <x v="935"/>
  </r>
  <r>
    <x v="38"/>
    <x v="0"/>
    <n v="90104"/>
    <n v="987955"/>
    <x v="936"/>
  </r>
  <r>
    <x v="38"/>
    <x v="1"/>
    <n v="94392"/>
    <n v="1011773"/>
    <x v="937"/>
  </r>
  <r>
    <x v="38"/>
    <x v="2"/>
    <n v="85630"/>
    <n v="1013288"/>
    <x v="938"/>
  </r>
  <r>
    <x v="38"/>
    <x v="3"/>
    <n v="82181"/>
    <n v="1030072"/>
    <x v="939"/>
  </r>
  <r>
    <x v="38"/>
    <x v="4"/>
    <n v="115348"/>
    <n v="1023350"/>
    <x v="940"/>
  </r>
  <r>
    <x v="38"/>
    <x v="5"/>
    <n v="96664"/>
    <n v="1060999"/>
    <x v="941"/>
  </r>
  <r>
    <x v="38"/>
    <x v="6"/>
    <n v="105606"/>
    <n v="1113718"/>
    <x v="942"/>
  </r>
  <r>
    <x v="38"/>
    <x v="7"/>
    <n v="97697"/>
    <n v="1120306"/>
    <x v="943"/>
  </r>
  <r>
    <x v="38"/>
    <x v="8"/>
    <n v="107345"/>
    <n v="1136441"/>
    <x v="944"/>
  </r>
  <r>
    <x v="38"/>
    <x v="9"/>
    <n v="107503"/>
    <n v="1161878"/>
    <x v="945"/>
  </r>
  <r>
    <x v="38"/>
    <x v="10"/>
    <n v="112115"/>
    <n v="1187381"/>
    <x v="946"/>
  </r>
  <r>
    <x v="38"/>
    <x v="11"/>
    <n v="115477"/>
    <n v="1198512"/>
    <x v="947"/>
  </r>
  <r>
    <x v="38"/>
    <x v="12"/>
    <n v="111467"/>
    <n v="1201694"/>
    <x v="948"/>
  </r>
  <r>
    <x v="38"/>
    <x v="13"/>
    <n v="115452"/>
    <n v="1213081"/>
    <x v="949"/>
  </r>
  <r>
    <x v="38"/>
    <x v="14"/>
    <n v="119430"/>
    <n v="1221491"/>
    <x v="950"/>
  </r>
  <r>
    <x v="38"/>
    <x v="15"/>
    <n v="100444"/>
    <n v="1255961"/>
    <x v="951"/>
  </r>
  <r>
    <x v="38"/>
    <x v="16"/>
    <n v="99054"/>
    <n v="1243490"/>
    <x v="952"/>
  </r>
  <r>
    <x v="38"/>
    <x v="17"/>
    <n v="100188"/>
    <n v="1230988"/>
    <x v="953"/>
  </r>
  <r>
    <x v="38"/>
    <x v="18"/>
    <n v="101171"/>
    <n v="1231034"/>
    <x v="954"/>
  </r>
  <r>
    <x v="38"/>
    <x v="19"/>
    <n v="101333"/>
    <n v="1158732"/>
    <x v="955"/>
  </r>
  <r>
    <x v="38"/>
    <x v="20"/>
    <n v="95803"/>
    <n v="1184245"/>
    <x v="956"/>
  </r>
  <r>
    <x v="38"/>
    <x v="21"/>
    <n v="98989"/>
    <n v="1144591"/>
    <x v="957"/>
  </r>
  <r>
    <x v="38"/>
    <x v="22"/>
    <n v="102002"/>
    <n v="1145095"/>
    <x v="958"/>
  </r>
  <r>
    <x v="38"/>
    <x v="23"/>
    <n v="96077"/>
    <n v="1141657"/>
    <x v="959"/>
  </r>
  <r>
    <x v="38"/>
    <x v="24"/>
    <n v="100840"/>
    <n v="1092827"/>
    <x v="960"/>
  </r>
  <r>
    <x v="39"/>
    <x v="0"/>
    <n v="0"/>
    <n v="0"/>
    <x v="600"/>
  </r>
  <r>
    <x v="39"/>
    <x v="1"/>
    <n v="0"/>
    <n v="0"/>
    <x v="600"/>
  </r>
  <r>
    <x v="39"/>
    <x v="2"/>
    <n v="0"/>
    <n v="0"/>
    <x v="600"/>
  </r>
  <r>
    <x v="39"/>
    <x v="3"/>
    <n v="0"/>
    <n v="0"/>
    <x v="600"/>
  </r>
  <r>
    <x v="39"/>
    <x v="4"/>
    <n v="0"/>
    <n v="0"/>
    <x v="600"/>
  </r>
  <r>
    <x v="39"/>
    <x v="5"/>
    <n v="0"/>
    <n v="0"/>
    <x v="600"/>
  </r>
  <r>
    <x v="39"/>
    <x v="6"/>
    <n v="0"/>
    <n v="0"/>
    <x v="600"/>
  </r>
  <r>
    <x v="39"/>
    <x v="7"/>
    <n v="0"/>
    <n v="0"/>
    <x v="600"/>
  </r>
  <r>
    <x v="39"/>
    <x v="8"/>
    <n v="0"/>
    <n v="0"/>
    <x v="600"/>
  </r>
  <r>
    <x v="39"/>
    <x v="9"/>
    <n v="0"/>
    <n v="0"/>
    <x v="600"/>
  </r>
  <r>
    <x v="39"/>
    <x v="10"/>
    <n v="2452"/>
    <n v="8179"/>
    <x v="961"/>
  </r>
  <r>
    <x v="39"/>
    <x v="11"/>
    <n v="3100"/>
    <n v="10346"/>
    <x v="962"/>
  </r>
  <r>
    <x v="39"/>
    <x v="12"/>
    <n v="3078"/>
    <n v="10282"/>
    <x v="963"/>
  </r>
  <r>
    <x v="39"/>
    <x v="13"/>
    <n v="3006"/>
    <n v="10048"/>
    <x v="964"/>
  </r>
  <r>
    <x v="39"/>
    <x v="14"/>
    <n v="3380"/>
    <n v="10606"/>
    <x v="965"/>
  </r>
  <r>
    <x v="39"/>
    <x v="15"/>
    <n v="3683"/>
    <n v="11448"/>
    <x v="966"/>
  </r>
  <r>
    <x v="39"/>
    <x v="16"/>
    <n v="3215"/>
    <n v="11887"/>
    <x v="967"/>
  </r>
  <r>
    <x v="39"/>
    <x v="17"/>
    <n v="3251"/>
    <n v="12964"/>
    <x v="968"/>
  </r>
  <r>
    <x v="39"/>
    <x v="18"/>
    <n v="3431"/>
    <n v="14688"/>
    <x v="969"/>
  </r>
  <r>
    <x v="39"/>
    <x v="19"/>
    <n v="3470"/>
    <n v="14116"/>
    <x v="970"/>
  </r>
  <r>
    <x v="39"/>
    <x v="20"/>
    <n v="3344"/>
    <n v="14774"/>
    <x v="971"/>
  </r>
  <r>
    <x v="39"/>
    <x v="21"/>
    <n v="3388"/>
    <n v="16513"/>
    <x v="972"/>
  </r>
  <r>
    <x v="39"/>
    <x v="22"/>
    <n v="3344"/>
    <n v="16099"/>
    <x v="973"/>
  </r>
  <r>
    <x v="39"/>
    <x v="23"/>
    <n v="3164"/>
    <n v="16722"/>
    <x v="974"/>
  </r>
  <r>
    <x v="39"/>
    <x v="24"/>
    <n v="2945"/>
    <n v="16826"/>
    <x v="9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13">
  <r>
    <x v="0"/>
    <x v="0"/>
    <s v="5200-Derived heat"/>
    <s v="KTOE"/>
    <x v="0"/>
    <x v="0"/>
    <s v="nrg_100a"/>
    <n v="6.9542748000000003"/>
  </r>
  <r>
    <x v="0"/>
    <x v="0"/>
    <s v="5200-Derived heat"/>
    <s v="KTOE"/>
    <x v="0"/>
    <x v="1"/>
    <s v="nrg_100a"/>
    <n v="7.5948551999999996"/>
  </r>
  <r>
    <x v="0"/>
    <x v="0"/>
    <s v="5200-Derived heat"/>
    <s v="KTOE"/>
    <x v="0"/>
    <x v="2"/>
    <s v="nrg_100a"/>
    <n v="7.3562076000000003"/>
  </r>
  <r>
    <x v="0"/>
    <x v="0"/>
    <s v="5200-Derived heat"/>
    <s v="KTOE"/>
    <x v="0"/>
    <x v="3"/>
    <s v="nrg_100a"/>
    <n v="6.90822"/>
  </r>
  <r>
    <x v="0"/>
    <x v="0"/>
    <s v="5200-Derived heat"/>
    <s v="KTOE"/>
    <x v="0"/>
    <x v="4"/>
    <s v="nrg_100a"/>
    <n v="7.3017792000000004"/>
  </r>
  <r>
    <x v="0"/>
    <x v="0"/>
    <s v="5200-Derived heat"/>
    <s v="KTOE"/>
    <x v="0"/>
    <x v="5"/>
    <s v="nrg_100a"/>
    <n v="6.0666732000000003"/>
  </r>
  <r>
    <x v="0"/>
    <x v="0"/>
    <s v="5200-Derived heat"/>
    <s v="KTOE"/>
    <x v="1"/>
    <x v="0"/>
    <s v="nrg_100a"/>
    <n v="0.45636120000000002"/>
  </r>
  <r>
    <x v="0"/>
    <x v="0"/>
    <s v="5200-Derived heat"/>
    <s v="KTOE"/>
    <x v="1"/>
    <x v="1"/>
    <s v="nrg_100a"/>
    <n v="2.9140128000000001"/>
  </r>
  <r>
    <x v="0"/>
    <x v="0"/>
    <s v="5200-Derived heat"/>
    <s v="KTOE"/>
    <x v="1"/>
    <x v="2"/>
    <s v="nrg_100a"/>
    <n v="3.2950116"/>
  </r>
  <r>
    <x v="0"/>
    <x v="0"/>
    <s v="5200-Derived heat"/>
    <s v="KTOE"/>
    <x v="1"/>
    <x v="3"/>
    <s v="nrg_100a"/>
    <n v="3.516912"/>
  </r>
  <r>
    <x v="0"/>
    <x v="0"/>
    <s v="5200-Derived heat"/>
    <s v="KTOE"/>
    <x v="1"/>
    <x v="4"/>
    <s v="nrg_100a"/>
    <n v="3.5587800000000001"/>
  </r>
  <r>
    <x v="0"/>
    <x v="0"/>
    <s v="5200-Derived heat"/>
    <s v="KTOE"/>
    <x v="1"/>
    <x v="5"/>
    <s v="nrg_100a"/>
    <n v="3.1107923999999998"/>
  </r>
  <r>
    <x v="0"/>
    <x v="0"/>
    <s v="5200-Derived heat"/>
    <s v="KTOE"/>
    <x v="2"/>
    <x v="0"/>
    <s v="nrg_100a"/>
    <n v="5.5516968000000002"/>
  </r>
  <r>
    <x v="0"/>
    <x v="0"/>
    <s v="5200-Derived heat"/>
    <s v="KTOE"/>
    <x v="2"/>
    <x v="1"/>
    <s v="nrg_100a"/>
    <n v="5.4093456"/>
  </r>
  <r>
    <x v="0"/>
    <x v="0"/>
    <s v="5200-Derived heat"/>
    <s v="KTOE"/>
    <x v="2"/>
    <x v="2"/>
    <s v="nrg_100a"/>
    <n v="5.9117616000000002"/>
  </r>
  <r>
    <x v="0"/>
    <x v="0"/>
    <s v="5200-Derived heat"/>
    <s v="KTOE"/>
    <x v="2"/>
    <x v="3"/>
    <s v="nrg_100a"/>
    <n v="5.8531464"/>
  </r>
  <r>
    <x v="0"/>
    <x v="0"/>
    <s v="5200-Derived heat"/>
    <s v="KTOE"/>
    <x v="2"/>
    <x v="4"/>
    <s v="nrg_100a"/>
    <n v="5.8405860000000001"/>
  </r>
  <r>
    <x v="0"/>
    <x v="0"/>
    <s v="5200-Derived heat"/>
    <s v="KTOE"/>
    <x v="2"/>
    <x v="5"/>
    <s v="nrg_100a"/>
    <n v="5.5182023999999998"/>
  </r>
  <r>
    <x v="0"/>
    <x v="0"/>
    <s v="5200-Derived heat"/>
    <s v="KTOE"/>
    <x v="3"/>
    <x v="0"/>
    <s v="nrg_100a"/>
    <n v="17.2203084"/>
  </r>
  <r>
    <x v="0"/>
    <x v="0"/>
    <s v="5200-Derived heat"/>
    <s v="KTOE"/>
    <x v="3"/>
    <x v="1"/>
    <s v="nrg_100a"/>
    <n v="18.815479199999999"/>
  </r>
  <r>
    <x v="0"/>
    <x v="0"/>
    <s v="5200-Derived heat"/>
    <s v="KTOE"/>
    <x v="3"/>
    <x v="2"/>
    <s v="nrg_100a"/>
    <n v="19.552356"/>
  </r>
  <r>
    <x v="0"/>
    <x v="0"/>
    <s v="5200-Derived heat"/>
    <s v="KTOE"/>
    <x v="3"/>
    <x v="3"/>
    <s v="nrg_100a"/>
    <n v="19.514674800000002"/>
  </r>
  <r>
    <x v="0"/>
    <x v="0"/>
    <s v="5200-Derived heat"/>
    <s v="KTOE"/>
    <x v="3"/>
    <x v="4"/>
    <s v="nrg_100a"/>
    <n v="19.368136799999998"/>
  </r>
  <r>
    <x v="0"/>
    <x v="0"/>
    <s v="5200-Derived heat"/>
    <s v="KTOE"/>
    <x v="3"/>
    <x v="5"/>
    <s v="nrg_100a"/>
    <n v="17.500824000000001"/>
  </r>
  <r>
    <x v="0"/>
    <x v="0"/>
    <s v="5200-Derived heat"/>
    <s v="KTOE"/>
    <x v="4"/>
    <x v="0"/>
    <s v="nrg_100a"/>
    <n v="43.651576800000001"/>
  </r>
  <r>
    <x v="0"/>
    <x v="0"/>
    <s v="5200-Derived heat"/>
    <s v="KTOE"/>
    <x v="4"/>
    <x v="1"/>
    <s v="nrg_100a"/>
    <n v="41.947549199999997"/>
  </r>
  <r>
    <x v="0"/>
    <x v="0"/>
    <s v="5200-Derived heat"/>
    <s v="KTOE"/>
    <x v="4"/>
    <x v="2"/>
    <s v="nrg_100a"/>
    <n v="40.674762000000001"/>
  </r>
  <r>
    <x v="0"/>
    <x v="0"/>
    <s v="5200-Derived heat"/>
    <s v="KTOE"/>
    <x v="4"/>
    <x v="3"/>
    <s v="nrg_100a"/>
    <n v="35.332405199999997"/>
  </r>
  <r>
    <x v="0"/>
    <x v="0"/>
    <s v="5200-Derived heat"/>
    <s v="KTOE"/>
    <x v="4"/>
    <x v="4"/>
    <s v="nrg_100a"/>
    <n v="39.418722000000002"/>
  </r>
  <r>
    <x v="0"/>
    <x v="0"/>
    <s v="5200-Derived heat"/>
    <s v="KTOE"/>
    <x v="4"/>
    <x v="5"/>
    <s v="nrg_100a"/>
    <n v="36.508896"/>
  </r>
  <r>
    <x v="0"/>
    <x v="0"/>
    <s v="5200-Derived heat"/>
    <s v="KTOE"/>
    <x v="5"/>
    <x v="0"/>
    <s v="nrg_100a"/>
    <n v="24.090847199999999"/>
  </r>
  <r>
    <x v="0"/>
    <x v="0"/>
    <s v="5200-Derived heat"/>
    <s v="KTOE"/>
    <x v="5"/>
    <x v="1"/>
    <s v="nrg_100a"/>
    <n v="26.849948399999999"/>
  </r>
  <r>
    <x v="0"/>
    <x v="0"/>
    <s v="5200-Derived heat"/>
    <s v="KTOE"/>
    <x v="5"/>
    <x v="2"/>
    <s v="nrg_100a"/>
    <n v="27.076035600000001"/>
  </r>
  <r>
    <x v="0"/>
    <x v="0"/>
    <s v="5200-Derived heat"/>
    <s v="KTOE"/>
    <x v="5"/>
    <x v="3"/>
    <s v="nrg_100a"/>
    <n v="26.372653199999998"/>
  </r>
  <r>
    <x v="0"/>
    <x v="0"/>
    <s v="5200-Derived heat"/>
    <s v="KTOE"/>
    <x v="5"/>
    <x v="4"/>
    <s v="nrg_100a"/>
    <n v="29.872817999999999"/>
  </r>
  <r>
    <x v="0"/>
    <x v="0"/>
    <s v="5200-Derived heat"/>
    <s v="KTOE"/>
    <x v="5"/>
    <x v="5"/>
    <s v="nrg_100a"/>
    <n v="25.824182400000002"/>
  </r>
  <r>
    <x v="0"/>
    <x v="0"/>
    <s v="5200-Derived heat"/>
    <s v="KTOE"/>
    <x v="6"/>
    <x v="0"/>
    <s v="nrg_100a"/>
    <n v="3.2322096"/>
  </r>
  <r>
    <x v="0"/>
    <x v="0"/>
    <s v="5200-Derived heat"/>
    <s v="KTOE"/>
    <x v="6"/>
    <x v="1"/>
    <s v="nrg_100a"/>
    <n v="3.2698908000000002"/>
  </r>
  <r>
    <x v="0"/>
    <x v="0"/>
    <s v="5200-Derived heat"/>
    <s v="KTOE"/>
    <x v="6"/>
    <x v="2"/>
    <s v="nrg_100a"/>
    <n v="3.5336591999999998"/>
  </r>
  <r>
    <x v="0"/>
    <x v="0"/>
    <s v="5200-Derived heat"/>
    <s v="KTOE"/>
    <x v="6"/>
    <x v="3"/>
    <s v="nrg_100a"/>
    <n v="2.4199704"/>
  </r>
  <r>
    <x v="0"/>
    <x v="0"/>
    <s v="5200-Derived heat"/>
    <s v="KTOE"/>
    <x v="6"/>
    <x v="4"/>
    <s v="nrg_100a"/>
    <n v="2.8093428"/>
  </r>
  <r>
    <x v="0"/>
    <x v="0"/>
    <s v="5200-Derived heat"/>
    <s v="KTOE"/>
    <x v="6"/>
    <x v="5"/>
    <s v="nrg_100a"/>
    <n v="3.5922744"/>
  </r>
  <r>
    <x v="0"/>
    <x v="0"/>
    <s v="5200-Derived heat"/>
    <s v="KTOE"/>
    <x v="7"/>
    <x v="0"/>
    <s v="nrg_100a"/>
    <n v="14.842205999999999"/>
  </r>
  <r>
    <x v="0"/>
    <x v="0"/>
    <s v="5200-Derived heat"/>
    <s v="KTOE"/>
    <x v="7"/>
    <x v="1"/>
    <s v="nrg_100a"/>
    <n v="13.900176"/>
  </r>
  <r>
    <x v="0"/>
    <x v="0"/>
    <s v="5200-Derived heat"/>
    <s v="KTOE"/>
    <x v="7"/>
    <x v="2"/>
    <s v="nrg_100a"/>
    <n v="15.189710399999999"/>
  </r>
  <r>
    <x v="0"/>
    <x v="0"/>
    <s v="5200-Derived heat"/>
    <s v="KTOE"/>
    <x v="7"/>
    <x v="3"/>
    <s v="nrg_100a"/>
    <n v="14.2937352"/>
  </r>
  <r>
    <x v="0"/>
    <x v="0"/>
    <s v="5200-Derived heat"/>
    <s v="KTOE"/>
    <x v="7"/>
    <x v="4"/>
    <s v="nrg_100a"/>
    <n v="16.2615312"/>
  </r>
  <r>
    <x v="0"/>
    <x v="0"/>
    <s v="5200-Derived heat"/>
    <s v="KTOE"/>
    <x v="7"/>
    <x v="5"/>
    <s v="nrg_100a"/>
    <n v="14.716602"/>
  </r>
  <r>
    <x v="0"/>
    <x v="0"/>
    <s v="5200-Derived heat"/>
    <s v="KTOE"/>
    <x v="8"/>
    <x v="0"/>
    <s v="nrg_100a"/>
    <n v="6.6905064000000003"/>
  </r>
  <r>
    <x v="0"/>
    <x v="0"/>
    <s v="5200-Derived heat"/>
    <s v="KTOE"/>
    <x v="8"/>
    <x v="1"/>
    <s v="nrg_100a"/>
    <n v="7.0547579999999996"/>
  </r>
  <r>
    <x v="0"/>
    <x v="0"/>
    <s v="5200-Derived heat"/>
    <s v="KTOE"/>
    <x v="8"/>
    <x v="2"/>
    <s v="nrg_100a"/>
    <n v="6.9668352000000002"/>
  </r>
  <r>
    <x v="0"/>
    <x v="0"/>
    <s v="5200-Derived heat"/>
    <s v="KTOE"/>
    <x v="9"/>
    <x v="0"/>
    <s v="nrg_100a"/>
    <n v="1.4151384"/>
  </r>
  <r>
    <x v="0"/>
    <x v="0"/>
    <s v="5200-Derived heat"/>
    <s v="KTOE"/>
    <x v="9"/>
    <x v="1"/>
    <s v="nrg_100a"/>
    <n v="1.3648967999999999"/>
  </r>
  <r>
    <x v="0"/>
    <x v="0"/>
    <s v="5200-Derived heat"/>
    <s v="KTOE"/>
    <x v="9"/>
    <x v="2"/>
    <s v="nrg_100a"/>
    <n v="1.3900176"/>
  </r>
  <r>
    <x v="0"/>
    <x v="0"/>
    <s v="5200-Derived heat"/>
    <s v="KTOE"/>
    <x v="9"/>
    <x v="3"/>
    <s v="nrg_100a"/>
    <n v="1.5114348"/>
  </r>
  <r>
    <x v="0"/>
    <x v="0"/>
    <s v="5200-Derived heat"/>
    <s v="KTOE"/>
    <x v="9"/>
    <x v="4"/>
    <s v="nrg_100a"/>
    <n v="1.5323688"/>
  </r>
  <r>
    <x v="0"/>
    <x v="0"/>
    <s v="5200-Derived heat"/>
    <s v="KTOE"/>
    <x v="9"/>
    <x v="5"/>
    <s v="nrg_100a"/>
    <n v="1.2602268000000001"/>
  </r>
  <r>
    <x v="0"/>
    <x v="0"/>
    <s v="5200-Derived heat"/>
    <s v="KTOE"/>
    <x v="10"/>
    <x v="0"/>
    <s v="nrg_100a"/>
    <n v="3.9983939999999998"/>
  </r>
  <r>
    <x v="0"/>
    <x v="0"/>
    <s v="5200-Derived heat"/>
    <s v="KTOE"/>
    <x v="10"/>
    <x v="1"/>
    <s v="nrg_100a"/>
    <n v="3.4917912000000002"/>
  </r>
  <r>
    <x v="0"/>
    <x v="0"/>
    <s v="5200-Derived heat"/>
    <s v="KTOE"/>
    <x v="10"/>
    <x v="2"/>
    <s v="nrg_100a"/>
    <n v="3.3578136000000001"/>
  </r>
  <r>
    <x v="0"/>
    <x v="0"/>
    <s v="5200-Derived heat"/>
    <s v="KTOE"/>
    <x v="10"/>
    <x v="3"/>
    <s v="nrg_100a"/>
    <n v="3.8811635999999998"/>
  </r>
  <r>
    <x v="0"/>
    <x v="0"/>
    <s v="5200-Derived heat"/>
    <s v="KTOE"/>
    <x v="10"/>
    <x v="4"/>
    <s v="nrg_100a"/>
    <n v="4.2579756"/>
  </r>
  <r>
    <x v="0"/>
    <x v="0"/>
    <s v="5200-Derived heat"/>
    <s v="KTOE"/>
    <x v="10"/>
    <x v="5"/>
    <s v="nrg_100a"/>
    <n v="3.6508896000000002"/>
  </r>
  <r>
    <x v="0"/>
    <x v="0"/>
    <s v="5200-Derived heat"/>
    <s v="KTOE"/>
    <x v="11"/>
    <x v="0"/>
    <s v="nrg_100a"/>
    <n v="3.2740776"/>
  </r>
  <r>
    <x v="0"/>
    <x v="0"/>
    <s v="5200-Derived heat"/>
    <s v="KTOE"/>
    <x v="11"/>
    <x v="1"/>
    <s v="nrg_100a"/>
    <n v="2.6125631999999999"/>
  </r>
  <r>
    <x v="0"/>
    <x v="0"/>
    <s v="5200-Derived heat"/>
    <s v="KTOE"/>
    <x v="11"/>
    <x v="2"/>
    <s v="nrg_100a"/>
    <n v="2.6334971999999999"/>
  </r>
  <r>
    <x v="0"/>
    <x v="0"/>
    <s v="5200-Derived heat"/>
    <s v="KTOE"/>
    <x v="11"/>
    <x v="3"/>
    <s v="nrg_100a"/>
    <n v="2.3571683999999999"/>
  </r>
  <r>
    <x v="0"/>
    <x v="0"/>
    <s v="5200-Derived heat"/>
    <s v="KTOE"/>
    <x v="11"/>
    <x v="4"/>
    <s v="nrg_100a"/>
    <n v="2.3613552000000002"/>
  </r>
  <r>
    <x v="0"/>
    <x v="0"/>
    <s v="5200-Derived heat"/>
    <s v="KTOE"/>
    <x v="11"/>
    <x v="5"/>
    <s v="nrg_100a"/>
    <n v="2.3781023999999999"/>
  </r>
  <r>
    <x v="0"/>
    <x v="0"/>
    <s v="5200-Derived heat"/>
    <s v="KTOE"/>
    <x v="12"/>
    <x v="0"/>
    <s v="nrg_100a"/>
    <n v="0.76199760000000005"/>
  </r>
  <r>
    <x v="0"/>
    <x v="0"/>
    <s v="5200-Derived heat"/>
    <s v="KTOE"/>
    <x v="12"/>
    <x v="1"/>
    <s v="nrg_100a"/>
    <n v="0.8080524"/>
  </r>
  <r>
    <x v="0"/>
    <x v="0"/>
    <s v="5200-Derived heat"/>
    <s v="KTOE"/>
    <x v="12"/>
    <x v="2"/>
    <s v="nrg_100a"/>
    <n v="0.86248080000000005"/>
  </r>
  <r>
    <x v="0"/>
    <x v="0"/>
    <s v="5200-Derived heat"/>
    <s v="KTOE"/>
    <x v="12"/>
    <x v="3"/>
    <s v="nrg_100a"/>
    <n v="0.69500879999999998"/>
  </r>
  <r>
    <x v="0"/>
    <x v="0"/>
    <s v="5200-Derived heat"/>
    <s v="KTOE"/>
    <x v="13"/>
    <x v="0"/>
    <s v="nrg_100a"/>
    <n v="5.2209396000000003"/>
  </r>
  <r>
    <x v="0"/>
    <x v="0"/>
    <s v="5200-Derived heat"/>
    <s v="KTOE"/>
    <x v="13"/>
    <x v="1"/>
    <s v="nrg_100a"/>
    <n v="5.3256095999999999"/>
  </r>
  <r>
    <x v="0"/>
    <x v="0"/>
    <s v="5200-Derived heat"/>
    <s v="KTOE"/>
    <x v="13"/>
    <x v="2"/>
    <s v="nrg_100a"/>
    <n v="5.7066084000000004"/>
  </r>
  <r>
    <x v="0"/>
    <x v="0"/>
    <s v="5200-Derived heat"/>
    <s v="KTOE"/>
    <x v="13"/>
    <x v="3"/>
    <s v="nrg_100a"/>
    <n v="5.8070915999999997"/>
  </r>
  <r>
    <x v="0"/>
    <x v="0"/>
    <s v="5200-Derived heat"/>
    <s v="KTOE"/>
    <x v="13"/>
    <x v="4"/>
    <s v="nrg_100a"/>
    <n v="6.1880904000000001"/>
  </r>
  <r>
    <x v="0"/>
    <x v="0"/>
    <s v="5200-Derived heat"/>
    <s v="KTOE"/>
    <x v="13"/>
    <x v="5"/>
    <s v="nrg_100a"/>
    <n v="5.7819707999999999"/>
  </r>
  <r>
    <x v="0"/>
    <x v="0"/>
    <s v="5200-Derived heat"/>
    <s v="KTOE"/>
    <x v="14"/>
    <x v="0"/>
    <s v="nrg_100a"/>
    <n v="3.370374"/>
  </r>
  <r>
    <x v="0"/>
    <x v="0"/>
    <s v="5200-Derived heat"/>
    <s v="KTOE"/>
    <x v="14"/>
    <x v="1"/>
    <s v="nrg_100a"/>
    <n v="3.6090216000000002"/>
  </r>
  <r>
    <x v="0"/>
    <x v="0"/>
    <s v="5200-Derived heat"/>
    <s v="KTOE"/>
    <x v="14"/>
    <x v="2"/>
    <s v="nrg_100a"/>
    <n v="3.7848671999999999"/>
  </r>
  <r>
    <x v="0"/>
    <x v="0"/>
    <s v="5200-Derived heat"/>
    <s v="KTOE"/>
    <x v="14"/>
    <x v="3"/>
    <s v="nrg_100a"/>
    <n v="3.5755271999999998"/>
  </r>
  <r>
    <x v="0"/>
    <x v="0"/>
    <s v="5200-Derived heat"/>
    <s v="KTOE"/>
    <x v="14"/>
    <x v="4"/>
    <s v="nrg_100a"/>
    <n v="4.0444487999999996"/>
  </r>
  <r>
    <x v="0"/>
    <x v="0"/>
    <s v="5200-Derived heat"/>
    <s v="KTOE"/>
    <x v="14"/>
    <x v="5"/>
    <s v="nrg_100a"/>
    <n v="3.7513728"/>
  </r>
  <r>
    <x v="0"/>
    <x v="0"/>
    <s v="5200-Derived heat"/>
    <s v="KTOE"/>
    <x v="15"/>
    <x v="0"/>
    <s v="nrg_100a"/>
    <n v="1.6579728"/>
  </r>
  <r>
    <x v="0"/>
    <x v="0"/>
    <s v="5200-Derived heat"/>
    <s v="KTOE"/>
    <x v="15"/>
    <x v="1"/>
    <s v="nrg_100a"/>
    <n v="1.67472"/>
  </r>
  <r>
    <x v="0"/>
    <x v="0"/>
    <s v="5200-Derived heat"/>
    <s v="KTOE"/>
    <x v="15"/>
    <x v="2"/>
    <s v="nrg_100a"/>
    <n v="1.737522"/>
  </r>
  <r>
    <x v="0"/>
    <x v="0"/>
    <s v="5200-Derived heat"/>
    <s v="KTOE"/>
    <x v="15"/>
    <x v="3"/>
    <s v="nrg_100a"/>
    <n v="1.6872803999999999"/>
  </r>
  <r>
    <x v="0"/>
    <x v="0"/>
    <s v="5200-Derived heat"/>
    <s v="KTOE"/>
    <x v="15"/>
    <x v="4"/>
    <s v="nrg_100a"/>
    <n v="1.9929167999999999"/>
  </r>
  <r>
    <x v="0"/>
    <x v="0"/>
    <s v="5200-Derived heat"/>
    <s v="KTOE"/>
    <x v="15"/>
    <x v="5"/>
    <s v="nrg_100a"/>
    <n v="1.7417088000000001"/>
  </r>
  <r>
    <x v="0"/>
    <x v="0"/>
    <s v="5200-Derived heat"/>
    <s v="KTOE"/>
    <x v="16"/>
    <x v="0"/>
    <s v="nrg_100a"/>
    <n v="0.25958160000000002"/>
  </r>
  <r>
    <x v="0"/>
    <x v="0"/>
    <s v="5200-Derived heat"/>
    <s v="KTOE"/>
    <x v="16"/>
    <x v="1"/>
    <s v="nrg_100a"/>
    <n v="0.29726279999999999"/>
  </r>
  <r>
    <x v="0"/>
    <x v="0"/>
    <s v="5200-Derived heat"/>
    <s v="KTOE"/>
    <x v="16"/>
    <x v="2"/>
    <s v="nrg_100a"/>
    <n v="0.28470240000000002"/>
  </r>
  <r>
    <x v="0"/>
    <x v="0"/>
    <s v="5200-Derived heat"/>
    <s v="KTOE"/>
    <x v="16"/>
    <x v="3"/>
    <s v="nrg_100a"/>
    <n v="0.27632879999999999"/>
  </r>
  <r>
    <x v="0"/>
    <x v="0"/>
    <s v="5200-Derived heat"/>
    <s v="KTOE"/>
    <x v="16"/>
    <x v="4"/>
    <s v="nrg_100a"/>
    <n v="0.38937240000000001"/>
  </r>
  <r>
    <x v="0"/>
    <x v="0"/>
    <s v="5200-Derived heat"/>
    <s v="KTOE"/>
    <x v="16"/>
    <x v="5"/>
    <s v="nrg_100a"/>
    <n v="0.38518560000000002"/>
  </r>
  <r>
    <x v="0"/>
    <x v="0"/>
    <s v="5200-Derived heat"/>
    <s v="KTOE"/>
    <x v="17"/>
    <x v="0"/>
    <s v="nrg_100a"/>
    <n v="3.1233528000000002"/>
  </r>
  <r>
    <x v="0"/>
    <x v="0"/>
    <s v="5200-Derived heat"/>
    <s v="KTOE"/>
    <x v="17"/>
    <x v="1"/>
    <s v="nrg_100a"/>
    <n v="3.475044"/>
  </r>
  <r>
    <x v="0"/>
    <x v="0"/>
    <s v="5200-Derived heat"/>
    <s v="KTOE"/>
    <x v="17"/>
    <x v="2"/>
    <s v="nrg_100a"/>
    <n v="3.4373627999999998"/>
  </r>
  <r>
    <x v="0"/>
    <x v="0"/>
    <s v="5200-Derived heat"/>
    <s v="KTOE"/>
    <x v="17"/>
    <x v="3"/>
    <s v="nrg_100a"/>
    <n v="3.8476691999999999"/>
  </r>
  <r>
    <x v="0"/>
    <x v="0"/>
    <s v="5200-Derived heat"/>
    <s v="KTOE"/>
    <x v="17"/>
    <x v="4"/>
    <s v="nrg_100a"/>
    <n v="4.1700527999999997"/>
  </r>
  <r>
    <x v="0"/>
    <x v="0"/>
    <s v="5200-Derived heat"/>
    <s v="KTOE"/>
    <x v="17"/>
    <x v="5"/>
    <s v="nrg_100a"/>
    <n v="3.9062844000000001"/>
  </r>
  <r>
    <x v="0"/>
    <x v="0"/>
    <s v="5200-Derived heat"/>
    <s v="KTOE"/>
    <x v="18"/>
    <x v="0"/>
    <s v="nrg_100a"/>
    <n v="3.6885707999999999"/>
  </r>
  <r>
    <x v="0"/>
    <x v="0"/>
    <s v="5200-Derived heat"/>
    <s v="KTOE"/>
    <x v="18"/>
    <x v="1"/>
    <s v="nrg_100a"/>
    <n v="4.7478312000000003"/>
  </r>
  <r>
    <x v="0"/>
    <x v="0"/>
    <s v="5200-Derived heat"/>
    <s v="KTOE"/>
    <x v="18"/>
    <x v="2"/>
    <s v="nrg_100a"/>
    <n v="3.7178784"/>
  </r>
  <r>
    <x v="0"/>
    <x v="0"/>
    <s v="5200-Derived heat"/>
    <s v="KTOE"/>
    <x v="18"/>
    <x v="3"/>
    <s v="nrg_100a"/>
    <n v="3.9355920000000002"/>
  </r>
  <r>
    <x v="0"/>
    <x v="0"/>
    <s v="5200-Derived heat"/>
    <s v="KTOE"/>
    <x v="18"/>
    <x v="4"/>
    <s v="nrg_100a"/>
    <n v="4.2914700000000003"/>
  </r>
  <r>
    <x v="0"/>
    <x v="0"/>
    <s v="5200-Derived heat"/>
    <s v="KTOE"/>
    <x v="18"/>
    <x v="5"/>
    <s v="nrg_100a"/>
    <n v="1.9761696"/>
  </r>
  <r>
    <x v="0"/>
    <x v="0"/>
    <s v="5200-Derived heat"/>
    <s v="KTOE"/>
    <x v="19"/>
    <x v="0"/>
    <s v="nrg_100a"/>
    <n v="21.599701199999998"/>
  </r>
  <r>
    <x v="0"/>
    <x v="0"/>
    <s v="5200-Derived heat"/>
    <s v="KTOE"/>
    <x v="19"/>
    <x v="1"/>
    <s v="nrg_100a"/>
    <n v="24.099220800000001"/>
  </r>
  <r>
    <x v="0"/>
    <x v="0"/>
    <s v="5200-Derived heat"/>
    <s v="KTOE"/>
    <x v="19"/>
    <x v="2"/>
    <s v="nrg_100a"/>
    <n v="27.498902399999999"/>
  </r>
  <r>
    <x v="0"/>
    <x v="0"/>
    <s v="5200-Derived heat"/>
    <s v="KTOE"/>
    <x v="19"/>
    <x v="3"/>
    <s v="nrg_100a"/>
    <n v="26.1005112"/>
  </r>
  <r>
    <x v="0"/>
    <x v="0"/>
    <s v="5200-Derived heat"/>
    <s v="KTOE"/>
    <x v="19"/>
    <x v="4"/>
    <s v="nrg_100a"/>
    <n v="30.1993884"/>
  </r>
  <r>
    <x v="0"/>
    <x v="0"/>
    <s v="5200-Derived heat"/>
    <s v="KTOE"/>
    <x v="19"/>
    <x v="5"/>
    <s v="nrg_100a"/>
    <n v="27.498902399999999"/>
  </r>
  <r>
    <x v="0"/>
    <x v="0"/>
    <s v="5200-Derived heat"/>
    <s v="KTOE"/>
    <x v="20"/>
    <x v="0"/>
    <s v="nrg_100a"/>
    <n v="15.4241712"/>
  </r>
  <r>
    <x v="0"/>
    <x v="0"/>
    <s v="5200-Derived heat"/>
    <s v="KTOE"/>
    <x v="20"/>
    <x v="1"/>
    <s v="nrg_100a"/>
    <n v="15.227391600000001"/>
  </r>
  <r>
    <x v="0"/>
    <x v="0"/>
    <s v="5200-Derived heat"/>
    <s v="KTOE"/>
    <x v="20"/>
    <x v="2"/>
    <s v="nrg_100a"/>
    <n v="16.031257199999999"/>
  </r>
  <r>
    <x v="0"/>
    <x v="0"/>
    <s v="5200-Derived heat"/>
    <s v="KTOE"/>
    <x v="20"/>
    <x v="3"/>
    <s v="nrg_100a"/>
    <n v="16.755573600000002"/>
  </r>
  <r>
    <x v="0"/>
    <x v="0"/>
    <s v="5200-Derived heat"/>
    <s v="KTOE"/>
    <x v="20"/>
    <x v="4"/>
    <s v="nrg_100a"/>
    <n v="18.5433372"/>
  </r>
  <r>
    <x v="0"/>
    <x v="0"/>
    <s v="5200-Derived heat"/>
    <s v="KTOE"/>
    <x v="20"/>
    <x v="5"/>
    <s v="nrg_100a"/>
    <n v="18.601952399999998"/>
  </r>
  <r>
    <x v="0"/>
    <x v="0"/>
    <s v="5200-Derived heat"/>
    <s v="KTOE"/>
    <x v="21"/>
    <x v="0"/>
    <s v="nrg_100a"/>
    <n v="2.9516939999999998"/>
  </r>
  <r>
    <x v="0"/>
    <x v="0"/>
    <s v="5200-Derived heat"/>
    <s v="KTOE"/>
    <x v="21"/>
    <x v="1"/>
    <s v="nrg_100a"/>
    <n v="3.0438035999999999"/>
  </r>
  <r>
    <x v="0"/>
    <x v="0"/>
    <s v="5200-Derived heat"/>
    <s v="KTOE"/>
    <x v="21"/>
    <x v="2"/>
    <s v="nrg_100a"/>
    <n v="2.9391335999999999"/>
  </r>
  <r>
    <x v="0"/>
    <x v="0"/>
    <s v="5200-Derived heat"/>
    <s v="KTOE"/>
    <x v="21"/>
    <x v="3"/>
    <s v="nrg_100a"/>
    <n v="3.4624836000000001"/>
  </r>
  <r>
    <x v="0"/>
    <x v="0"/>
    <s v="5200-Derived heat"/>
    <s v="KTOE"/>
    <x v="21"/>
    <x v="4"/>
    <s v="nrg_100a"/>
    <n v="2.8930788000000001"/>
  </r>
  <r>
    <x v="0"/>
    <x v="0"/>
    <s v="5200-Derived heat"/>
    <s v="KTOE"/>
    <x v="21"/>
    <x v="5"/>
    <s v="nrg_100a"/>
    <n v="2.9181995999999999"/>
  </r>
  <r>
    <x v="0"/>
    <x v="0"/>
    <s v="5200-Derived heat"/>
    <s v="KTOE"/>
    <x v="22"/>
    <x v="0"/>
    <s v="nrg_100a"/>
    <n v="5.1330168"/>
  </r>
  <r>
    <x v="0"/>
    <x v="0"/>
    <s v="5200-Derived heat"/>
    <s v="KTOE"/>
    <x v="22"/>
    <x v="1"/>
    <s v="nrg_100a"/>
    <n v="3.5839007999999999"/>
  </r>
  <r>
    <x v="0"/>
    <x v="0"/>
    <s v="5200-Derived heat"/>
    <s v="KTOE"/>
    <x v="22"/>
    <x v="2"/>
    <s v="nrg_100a"/>
    <n v="8.0763371999999993"/>
  </r>
  <r>
    <x v="0"/>
    <x v="0"/>
    <s v="5200-Derived heat"/>
    <s v="KTOE"/>
    <x v="22"/>
    <x v="3"/>
    <s v="nrg_100a"/>
    <n v="5.3507303999999998"/>
  </r>
  <r>
    <x v="0"/>
    <x v="0"/>
    <s v="5200-Derived heat"/>
    <s v="KTOE"/>
    <x v="22"/>
    <x v="4"/>
    <s v="nrg_100a"/>
    <n v="8.9681256000000005"/>
  </r>
  <r>
    <x v="0"/>
    <x v="0"/>
    <s v="5200-Derived heat"/>
    <s v="KTOE"/>
    <x v="22"/>
    <x v="5"/>
    <s v="nrg_100a"/>
    <n v="8.7964667999999993"/>
  </r>
  <r>
    <x v="0"/>
    <x v="0"/>
    <s v="5200-Derived heat"/>
    <s v="KTOE"/>
    <x v="23"/>
    <x v="0"/>
    <s v="nrg_100a"/>
    <n v="1.2769740000000001"/>
  </r>
  <r>
    <x v="0"/>
    <x v="0"/>
    <s v="5200-Derived heat"/>
    <s v="KTOE"/>
    <x v="23"/>
    <x v="1"/>
    <s v="nrg_100a"/>
    <n v="1.3314024"/>
  </r>
  <r>
    <x v="0"/>
    <x v="0"/>
    <s v="5200-Derived heat"/>
    <s v="KTOE"/>
    <x v="23"/>
    <x v="2"/>
    <s v="nrg_100a"/>
    <n v="1.4193252000000001"/>
  </r>
  <r>
    <x v="0"/>
    <x v="0"/>
    <s v="5200-Derived heat"/>
    <s v="KTOE"/>
    <x v="23"/>
    <x v="3"/>
    <s v="nrg_100a"/>
    <n v="1.4570064"/>
  </r>
  <r>
    <x v="0"/>
    <x v="0"/>
    <s v="5200-Derived heat"/>
    <s v="KTOE"/>
    <x v="23"/>
    <x v="4"/>
    <s v="nrg_100a"/>
    <n v="1.4570064"/>
  </r>
  <r>
    <x v="0"/>
    <x v="0"/>
    <s v="5200-Derived heat"/>
    <s v="KTOE"/>
    <x v="23"/>
    <x v="5"/>
    <s v="nrg_100a"/>
    <n v="1.25604"/>
  </r>
  <r>
    <x v="0"/>
    <x v="0"/>
    <s v="5200-Derived heat"/>
    <s v="KTOE"/>
    <x v="24"/>
    <x v="0"/>
    <s v="nrg_100a"/>
    <n v="5.4093456"/>
  </r>
  <r>
    <x v="0"/>
    <x v="0"/>
    <s v="5200-Derived heat"/>
    <s v="KTOE"/>
    <x v="24"/>
    <x v="1"/>
    <s v="nrg_100a"/>
    <n v="5.5558835999999996"/>
  </r>
  <r>
    <x v="0"/>
    <x v="0"/>
    <s v="5200-Derived heat"/>
    <s v="KTOE"/>
    <x v="24"/>
    <x v="2"/>
    <s v="nrg_100a"/>
    <n v="6.0457391999999999"/>
  </r>
  <r>
    <x v="0"/>
    <x v="0"/>
    <s v="5200-Derived heat"/>
    <s v="KTOE"/>
    <x v="24"/>
    <x v="3"/>
    <s v="nrg_100a"/>
    <n v="5.8615199999999996"/>
  </r>
  <r>
    <x v="0"/>
    <x v="0"/>
    <s v="5200-Derived heat"/>
    <s v="KTOE"/>
    <x v="24"/>
    <x v="4"/>
    <s v="nrg_100a"/>
    <n v="5.7903444000000004"/>
  </r>
  <r>
    <x v="0"/>
    <x v="0"/>
    <s v="5200-Derived heat"/>
    <s v="KTOE"/>
    <x v="24"/>
    <x v="5"/>
    <s v="nrg_100a"/>
    <n v="5.2502471999999996"/>
  </r>
  <r>
    <x v="0"/>
    <x v="0"/>
    <s v="5200-Derived heat"/>
    <s v="KTOE"/>
    <x v="25"/>
    <x v="0"/>
    <s v="nrg_100a"/>
    <n v="43.2245232"/>
  </r>
  <r>
    <x v="0"/>
    <x v="0"/>
    <s v="5200-Derived heat"/>
    <s v="KTOE"/>
    <x v="25"/>
    <x v="1"/>
    <s v="nrg_100a"/>
    <n v="55.152716400000003"/>
  </r>
  <r>
    <x v="0"/>
    <x v="0"/>
    <s v="5200-Derived heat"/>
    <s v="KTOE"/>
    <x v="25"/>
    <x v="2"/>
    <s v="nrg_100a"/>
    <n v="50.576543999999998"/>
  </r>
  <r>
    <x v="0"/>
    <x v="0"/>
    <s v="5200-Derived heat"/>
    <s v="KTOE"/>
    <x v="25"/>
    <x v="3"/>
    <s v="nrg_100a"/>
    <n v="48.156573600000002"/>
  </r>
  <r>
    <x v="0"/>
    <x v="0"/>
    <s v="5200-Derived heat"/>
    <s v="KTOE"/>
    <x v="25"/>
    <x v="4"/>
    <s v="nrg_100a"/>
    <n v="44.38008"/>
  </r>
  <r>
    <x v="0"/>
    <x v="0"/>
    <s v="5200-Derived heat"/>
    <s v="KTOE"/>
    <x v="25"/>
    <x v="5"/>
    <s v="nrg_100a"/>
    <n v="42.483459600000003"/>
  </r>
  <r>
    <x v="0"/>
    <x v="0"/>
    <s v="5200-Derived heat"/>
    <s v="KTOE"/>
    <x v="26"/>
    <x v="0"/>
    <s v="nrg_100a"/>
    <n v="4.60548E-2"/>
  </r>
  <r>
    <x v="0"/>
    <x v="0"/>
    <s v="5200-Derived heat"/>
    <s v="KTOE"/>
    <x v="26"/>
    <x v="1"/>
    <s v="nrg_100a"/>
    <n v="3.7681199999999998E-2"/>
  </r>
  <r>
    <x v="0"/>
    <x v="0"/>
    <s v="5200-Derived heat"/>
    <s v="KTOE"/>
    <x v="26"/>
    <x v="2"/>
    <s v="nrg_100a"/>
    <n v="3.3494400000000001E-2"/>
  </r>
  <r>
    <x v="0"/>
    <x v="0"/>
    <s v="5200-Derived heat"/>
    <s v="KTOE"/>
    <x v="26"/>
    <x v="3"/>
    <s v="nrg_100a"/>
    <n v="3.7681199999999998E-2"/>
  </r>
  <r>
    <x v="0"/>
    <x v="0"/>
    <s v="5200-Derived heat"/>
    <s v="KTOE"/>
    <x v="26"/>
    <x v="4"/>
    <s v="nrg_100a"/>
    <n v="4.60548E-2"/>
  </r>
  <r>
    <x v="0"/>
    <x v="0"/>
    <s v="5200-Derived heat"/>
    <s v="KTOE"/>
    <x v="26"/>
    <x v="5"/>
    <s v="nrg_100a"/>
    <n v="6.6988800000000001E-2"/>
  </r>
  <r>
    <x v="0"/>
    <x v="1"/>
    <s v="6000-Electrical energy"/>
    <s v="KTOE"/>
    <x v="27"/>
    <x v="0"/>
    <s v="nrg_100a"/>
    <n v="4.0277016000000003"/>
  </r>
  <r>
    <x v="0"/>
    <x v="1"/>
    <s v="6000-Electrical energy"/>
    <s v="KTOE"/>
    <x v="27"/>
    <x v="1"/>
    <s v="nrg_100a"/>
    <n v="7.0128899999999996"/>
  </r>
  <r>
    <x v="0"/>
    <x v="1"/>
    <s v="6000-Electrical energy"/>
    <s v="KTOE"/>
    <x v="27"/>
    <x v="2"/>
    <s v="nrg_100a"/>
    <n v="4.0277016000000003"/>
  </r>
  <r>
    <x v="0"/>
    <x v="1"/>
    <s v="6000-Electrical energy"/>
    <s v="KTOE"/>
    <x v="27"/>
    <x v="3"/>
    <s v="nrg_100a"/>
    <n v="3.7639331999999999"/>
  </r>
  <r>
    <x v="0"/>
    <x v="1"/>
    <s v="6000-Electrical energy"/>
    <s v="KTOE"/>
    <x v="27"/>
    <x v="4"/>
    <s v="nrg_100a"/>
    <n v="3.4499232000000002"/>
  </r>
  <r>
    <x v="0"/>
    <x v="1"/>
    <s v="6000-Electrical energy"/>
    <s v="KTOE"/>
    <x v="27"/>
    <x v="5"/>
    <s v="nrg_100a"/>
    <n v="4.4170740000000004"/>
  </r>
  <r>
    <x v="0"/>
    <x v="1"/>
    <s v="6000-Electrical energy"/>
    <s v="KTOE"/>
    <x v="0"/>
    <x v="0"/>
    <s v="nrg_100a"/>
    <n v="11.8235232"/>
  </r>
  <r>
    <x v="0"/>
    <x v="1"/>
    <s v="6000-Electrical energy"/>
    <s v="KTOE"/>
    <x v="0"/>
    <x v="1"/>
    <s v="nrg_100a"/>
    <n v="12.1961484"/>
  </r>
  <r>
    <x v="0"/>
    <x v="1"/>
    <s v="6000-Electrical energy"/>
    <s v="KTOE"/>
    <x v="0"/>
    <x v="2"/>
    <s v="nrg_100a"/>
    <n v="12.0914784"/>
  </r>
  <r>
    <x v="0"/>
    <x v="1"/>
    <s v="6000-Electrical energy"/>
    <s v="KTOE"/>
    <x v="0"/>
    <x v="3"/>
    <s v="nrg_100a"/>
    <n v="11.9072592"/>
  </r>
  <r>
    <x v="0"/>
    <x v="1"/>
    <s v="6000-Electrical energy"/>
    <s v="KTOE"/>
    <x v="0"/>
    <x v="4"/>
    <s v="nrg_100a"/>
    <n v="12.062170800000001"/>
  </r>
  <r>
    <x v="0"/>
    <x v="1"/>
    <s v="6000-Electrical energy"/>
    <s v="KTOE"/>
    <x v="0"/>
    <x v="5"/>
    <s v="nrg_100a"/>
    <n v="12.895344"/>
  </r>
  <r>
    <x v="0"/>
    <x v="1"/>
    <s v="6000-Electrical energy"/>
    <s v="KTOE"/>
    <x v="1"/>
    <x v="0"/>
    <s v="nrg_100a"/>
    <n v="13.962978"/>
  </r>
  <r>
    <x v="0"/>
    <x v="1"/>
    <s v="6000-Electrical energy"/>
    <s v="KTOE"/>
    <x v="1"/>
    <x v="1"/>
    <s v="nrg_100a"/>
    <n v="14.423526000000001"/>
  </r>
  <r>
    <x v="0"/>
    <x v="1"/>
    <s v="6000-Electrical energy"/>
    <s v="KTOE"/>
    <x v="1"/>
    <x v="2"/>
    <s v="nrg_100a"/>
    <n v="14.8715136"/>
  </r>
  <r>
    <x v="0"/>
    <x v="1"/>
    <s v="6000-Electrical energy"/>
    <s v="KTOE"/>
    <x v="1"/>
    <x v="3"/>
    <s v="nrg_100a"/>
    <n v="14.9552496"/>
  </r>
  <r>
    <x v="0"/>
    <x v="1"/>
    <s v="6000-Electrical energy"/>
    <s v="KTOE"/>
    <x v="1"/>
    <x v="4"/>
    <s v="nrg_100a"/>
    <n v="15.419984400000001"/>
  </r>
  <r>
    <x v="0"/>
    <x v="1"/>
    <s v="6000-Electrical energy"/>
    <s v="KTOE"/>
    <x v="1"/>
    <x v="5"/>
    <s v="nrg_100a"/>
    <n v="14.632866"/>
  </r>
  <r>
    <x v="0"/>
    <x v="1"/>
    <s v="6000-Electrical energy"/>
    <s v="KTOE"/>
    <x v="2"/>
    <x v="0"/>
    <s v="nrg_100a"/>
    <n v="14.448646800000001"/>
  </r>
  <r>
    <x v="0"/>
    <x v="1"/>
    <s v="6000-Electrical energy"/>
    <s v="KTOE"/>
    <x v="2"/>
    <x v="1"/>
    <s v="nrg_100a"/>
    <n v="14.0215932"/>
  </r>
  <r>
    <x v="0"/>
    <x v="1"/>
    <s v="6000-Electrical energy"/>
    <s v="KTOE"/>
    <x v="2"/>
    <x v="2"/>
    <s v="nrg_100a"/>
    <n v="15.2315784"/>
  </r>
  <r>
    <x v="0"/>
    <x v="1"/>
    <s v="6000-Electrical energy"/>
    <s v="KTOE"/>
    <x v="2"/>
    <x v="3"/>
    <s v="nrg_100a"/>
    <n v="15.826104000000001"/>
  </r>
  <r>
    <x v="0"/>
    <x v="1"/>
    <s v="6000-Electrical energy"/>
    <s v="KTOE"/>
    <x v="2"/>
    <x v="4"/>
    <s v="nrg_100a"/>
    <n v="16.127553599999999"/>
  </r>
  <r>
    <x v="0"/>
    <x v="1"/>
    <s v="6000-Electrical energy"/>
    <s v="KTOE"/>
    <x v="2"/>
    <x v="5"/>
    <s v="nrg_100a"/>
    <n v="16.244783999999999"/>
  </r>
  <r>
    <x v="0"/>
    <x v="1"/>
    <s v="6000-Electrical energy"/>
    <s v="KTOE"/>
    <x v="28"/>
    <x v="0"/>
    <s v="nrg_100a"/>
    <n v="0.62383319999999998"/>
  </r>
  <r>
    <x v="0"/>
    <x v="1"/>
    <s v="6000-Electrical energy"/>
    <s v="KTOE"/>
    <x v="28"/>
    <x v="1"/>
    <s v="nrg_100a"/>
    <n v="0.66988800000000004"/>
  </r>
  <r>
    <x v="0"/>
    <x v="1"/>
    <s v="6000-Electrical energy"/>
    <s v="KTOE"/>
    <x v="28"/>
    <x v="2"/>
    <s v="nrg_100a"/>
    <n v="0.49404239999999999"/>
  </r>
  <r>
    <x v="0"/>
    <x v="1"/>
    <s v="6000-Electrical energy"/>
    <s v="KTOE"/>
    <x v="28"/>
    <x v="3"/>
    <s v="nrg_100a"/>
    <n v="0.57777840000000003"/>
  </r>
  <r>
    <x v="0"/>
    <x v="1"/>
    <s v="6000-Electrical energy"/>
    <s v="KTOE"/>
    <x v="28"/>
    <x v="4"/>
    <s v="nrg_100a"/>
    <n v="0.79130520000000004"/>
  </r>
  <r>
    <x v="0"/>
    <x v="1"/>
    <s v="6000-Electrical energy"/>
    <s v="KTOE"/>
    <x v="28"/>
    <x v="5"/>
    <s v="nrg_100a"/>
    <n v="0.68244839999999996"/>
  </r>
  <r>
    <x v="0"/>
    <x v="1"/>
    <s v="6000-Electrical energy"/>
    <s v="KTOE"/>
    <x v="3"/>
    <x v="0"/>
    <s v="nrg_100a"/>
    <n v="13.8499344"/>
  </r>
  <r>
    <x v="0"/>
    <x v="1"/>
    <s v="6000-Electrical energy"/>
    <s v="KTOE"/>
    <x v="3"/>
    <x v="1"/>
    <s v="nrg_100a"/>
    <n v="14.7542832"/>
  </r>
  <r>
    <x v="0"/>
    <x v="1"/>
    <s v="6000-Electrical energy"/>
    <s v="KTOE"/>
    <x v="3"/>
    <x v="2"/>
    <s v="nrg_100a"/>
    <n v="15.072480000000001"/>
  </r>
  <r>
    <x v="0"/>
    <x v="1"/>
    <s v="6000-Electrical energy"/>
    <s v="KTOE"/>
    <x v="3"/>
    <x v="3"/>
    <s v="nrg_100a"/>
    <n v="15.859598399999999"/>
  </r>
  <r>
    <x v="0"/>
    <x v="1"/>
    <s v="6000-Electrical energy"/>
    <s v="KTOE"/>
    <x v="3"/>
    <x v="4"/>
    <s v="nrg_100a"/>
    <n v="16.077311999999999"/>
  </r>
  <r>
    <x v="0"/>
    <x v="1"/>
    <s v="6000-Electrical energy"/>
    <s v="KTOE"/>
    <x v="3"/>
    <x v="5"/>
    <s v="nrg_100a"/>
    <n v="16.152674399999999"/>
  </r>
  <r>
    <x v="0"/>
    <x v="1"/>
    <s v="6000-Electrical energy"/>
    <s v="KTOE"/>
    <x v="4"/>
    <x v="0"/>
    <s v="nrg_100a"/>
    <n v="86.972396399999994"/>
  </r>
  <r>
    <x v="0"/>
    <x v="1"/>
    <s v="6000-Electrical energy"/>
    <s v="KTOE"/>
    <x v="4"/>
    <x v="1"/>
    <s v="nrg_100a"/>
    <n v="88.107019199999996"/>
  </r>
  <r>
    <x v="0"/>
    <x v="1"/>
    <s v="6000-Electrical energy"/>
    <s v="KTOE"/>
    <x v="4"/>
    <x v="2"/>
    <s v="nrg_100a"/>
    <n v="88.425216000000006"/>
  </r>
  <r>
    <x v="0"/>
    <x v="1"/>
    <s v="6000-Electrical energy"/>
    <s v="KTOE"/>
    <x v="4"/>
    <x v="3"/>
    <s v="nrg_100a"/>
    <n v="89.275136399999994"/>
  </r>
  <r>
    <x v="0"/>
    <x v="1"/>
    <s v="6000-Electrical energy"/>
    <s v="KTOE"/>
    <x v="4"/>
    <x v="4"/>
    <s v="nrg_100a"/>
    <n v="86.306695199999993"/>
  </r>
  <r>
    <x v="0"/>
    <x v="1"/>
    <s v="6000-Electrical energy"/>
    <s v="KTOE"/>
    <x v="4"/>
    <x v="5"/>
    <s v="nrg_100a"/>
    <n v="90.012013199999998"/>
  </r>
  <r>
    <x v="0"/>
    <x v="1"/>
    <s v="6000-Electrical energy"/>
    <s v="KTOE"/>
    <x v="5"/>
    <x v="0"/>
    <s v="nrg_100a"/>
    <n v="7.1049996000000002"/>
  </r>
  <r>
    <x v="0"/>
    <x v="1"/>
    <s v="6000-Electrical energy"/>
    <s v="KTOE"/>
    <x v="5"/>
    <x v="1"/>
    <s v="nrg_100a"/>
    <n v="6.950088"/>
  </r>
  <r>
    <x v="0"/>
    <x v="1"/>
    <s v="6000-Electrical energy"/>
    <s v="KTOE"/>
    <x v="5"/>
    <x v="2"/>
    <s v="nrg_100a"/>
    <n v="7.7413932000000001"/>
  </r>
  <r>
    <x v="0"/>
    <x v="1"/>
    <s v="6000-Electrical energy"/>
    <s v="KTOE"/>
    <x v="5"/>
    <x v="3"/>
    <s v="nrg_100a"/>
    <n v="7.9256124000000003"/>
  </r>
  <r>
    <x v="0"/>
    <x v="1"/>
    <s v="6000-Electrical energy"/>
    <s v="KTOE"/>
    <x v="5"/>
    <x v="4"/>
    <s v="nrg_100a"/>
    <n v="9.4454208000000008"/>
  </r>
  <r>
    <x v="0"/>
    <x v="1"/>
    <s v="6000-Electrical energy"/>
    <s v="KTOE"/>
    <x v="5"/>
    <x v="5"/>
    <s v="nrg_100a"/>
    <n v="8.5159511999999999"/>
  </r>
  <r>
    <x v="0"/>
    <x v="1"/>
    <s v="6000-Electrical energy"/>
    <s v="KTOE"/>
    <x v="6"/>
    <x v="0"/>
    <s v="nrg_100a"/>
    <n v="3.0312432"/>
  </r>
  <r>
    <x v="0"/>
    <x v="1"/>
    <s v="6000-Electrical energy"/>
    <s v="KTOE"/>
    <x v="6"/>
    <x v="1"/>
    <s v="nrg_100a"/>
    <n v="3.2489568000000002"/>
  </r>
  <r>
    <x v="0"/>
    <x v="1"/>
    <s v="6000-Electrical energy"/>
    <s v="KTOE"/>
    <x v="6"/>
    <x v="2"/>
    <s v="nrg_100a"/>
    <n v="3.1652208000000002"/>
  </r>
  <r>
    <x v="0"/>
    <x v="1"/>
    <s v="6000-Electrical energy"/>
    <s v="KTOE"/>
    <x v="6"/>
    <x v="3"/>
    <s v="nrg_100a"/>
    <n v="3.4164287999999998"/>
  </r>
  <r>
    <x v="0"/>
    <x v="1"/>
    <s v="6000-Electrical energy"/>
    <s v="KTOE"/>
    <x v="6"/>
    <x v="4"/>
    <s v="nrg_100a"/>
    <n v="3.7681200000000001"/>
  </r>
  <r>
    <x v="0"/>
    <x v="1"/>
    <s v="6000-Electrical energy"/>
    <s v="KTOE"/>
    <x v="6"/>
    <x v="5"/>
    <s v="nrg_100a"/>
    <n v="3.1903416"/>
  </r>
  <r>
    <x v="0"/>
    <x v="1"/>
    <s v="6000-Electrical energy"/>
    <s v="KTOE"/>
    <x v="29"/>
    <x v="0"/>
    <s v="nrg_100a"/>
    <n v="14.9343156"/>
  </r>
  <r>
    <x v="0"/>
    <x v="1"/>
    <s v="6000-Electrical energy"/>
    <s v="KTOE"/>
    <x v="29"/>
    <x v="1"/>
    <s v="nrg_100a"/>
    <n v="14.0215932"/>
  </r>
  <r>
    <x v="0"/>
    <x v="1"/>
    <s v="6000-Electrical energy"/>
    <s v="KTOE"/>
    <x v="29"/>
    <x v="2"/>
    <s v="nrg_100a"/>
    <n v="5.798718"/>
  </r>
  <r>
    <x v="0"/>
    <x v="1"/>
    <s v="6000-Electrical energy"/>
    <s v="KTOE"/>
    <x v="29"/>
    <x v="3"/>
    <s v="nrg_100a"/>
    <n v="10.152990000000001"/>
  </r>
  <r>
    <x v="0"/>
    <x v="1"/>
    <s v="6000-Electrical energy"/>
    <s v="KTOE"/>
    <x v="29"/>
    <x v="4"/>
    <s v="nrg_100a"/>
    <n v="13.619660400000001"/>
  </r>
  <r>
    <x v="0"/>
    <x v="1"/>
    <s v="6000-Electrical energy"/>
    <s v="KTOE"/>
    <x v="29"/>
    <x v="5"/>
    <s v="nrg_100a"/>
    <n v="11.601622799999999"/>
  </r>
  <r>
    <x v="0"/>
    <x v="1"/>
    <s v="6000-Electrical energy"/>
    <s v="KTOE"/>
    <x v="30"/>
    <x v="0"/>
    <s v="nrg_100a"/>
    <n v="95.015239199999996"/>
  </r>
  <r>
    <x v="0"/>
    <x v="1"/>
    <s v="6000-Electrical energy"/>
    <s v="KTOE"/>
    <x v="30"/>
    <x v="1"/>
    <s v="nrg_100a"/>
    <n v="96.099620400000006"/>
  </r>
  <r>
    <x v="0"/>
    <x v="1"/>
    <s v="6000-Electrical energy"/>
    <s v="KTOE"/>
    <x v="30"/>
    <x v="2"/>
    <s v="nrg_100a"/>
    <n v="92.431983599999995"/>
  </r>
  <r>
    <x v="0"/>
    <x v="1"/>
    <s v="6000-Electrical energy"/>
    <s v="KTOE"/>
    <x v="30"/>
    <x v="3"/>
    <s v="nrg_100a"/>
    <n v="93.696397200000007"/>
  </r>
  <r>
    <x v="0"/>
    <x v="1"/>
    <s v="6000-Electrical energy"/>
    <s v="KTOE"/>
    <x v="30"/>
    <x v="4"/>
    <s v="nrg_100a"/>
    <n v="98.641007999999999"/>
  </r>
  <r>
    <x v="0"/>
    <x v="1"/>
    <s v="6000-Electrical energy"/>
    <s v="KTOE"/>
    <x v="30"/>
    <x v="5"/>
    <s v="nrg_100a"/>
    <n v="88.002349199999998"/>
  </r>
  <r>
    <x v="0"/>
    <x v="1"/>
    <s v="6000-Electrical energy"/>
    <s v="KTOE"/>
    <x v="7"/>
    <x v="0"/>
    <s v="nrg_100a"/>
    <n v="9.9771444000000002"/>
  </r>
  <r>
    <x v="0"/>
    <x v="1"/>
    <s v="6000-Electrical energy"/>
    <s v="KTOE"/>
    <x v="7"/>
    <x v="1"/>
    <s v="nrg_100a"/>
    <n v="9.3909924"/>
  </r>
  <r>
    <x v="0"/>
    <x v="1"/>
    <s v="6000-Electrical energy"/>
    <s v="KTOE"/>
    <x v="7"/>
    <x v="2"/>
    <s v="nrg_100a"/>
    <n v="10.4921208"/>
  </r>
  <r>
    <x v="0"/>
    <x v="1"/>
    <s v="6000-Electrical energy"/>
    <s v="KTOE"/>
    <x v="7"/>
    <x v="3"/>
    <s v="nrg_100a"/>
    <n v="9.7133760000000002"/>
  </r>
  <r>
    <x v="0"/>
    <x v="1"/>
    <s v="6000-Electrical energy"/>
    <s v="KTOE"/>
    <x v="7"/>
    <x v="4"/>
    <s v="nrg_100a"/>
    <n v="9.9520236000000004"/>
  </r>
  <r>
    <x v="0"/>
    <x v="1"/>
    <s v="6000-Electrical energy"/>
    <s v="KTOE"/>
    <x v="7"/>
    <x v="5"/>
    <s v="nrg_100a"/>
    <n v="9.9813311999999996"/>
  </r>
  <r>
    <x v="0"/>
    <x v="1"/>
    <s v="6000-Electrical energy"/>
    <s v="KTOE"/>
    <x v="8"/>
    <x v="0"/>
    <s v="nrg_100a"/>
    <n v="127.38339000000001"/>
  </r>
  <r>
    <x v="0"/>
    <x v="1"/>
    <s v="6000-Electrical energy"/>
    <s v="KTOE"/>
    <x v="8"/>
    <x v="1"/>
    <s v="nrg_100a"/>
    <n v="135.2838816"/>
  </r>
  <r>
    <x v="0"/>
    <x v="1"/>
    <s v="6000-Electrical energy"/>
    <s v="KTOE"/>
    <x v="8"/>
    <x v="2"/>
    <s v="nrg_100a"/>
    <n v="135.72768239999999"/>
  </r>
  <r>
    <x v="0"/>
    <x v="1"/>
    <s v="6000-Electrical energy"/>
    <s v="KTOE"/>
    <x v="8"/>
    <x v="3"/>
    <s v="nrg_100a"/>
    <n v="116.6819292"/>
  </r>
  <r>
    <x v="0"/>
    <x v="1"/>
    <s v="6000-Electrical energy"/>
    <s v="KTOE"/>
    <x v="8"/>
    <x v="4"/>
    <s v="nrg_100a"/>
    <n v="127.4922468"/>
  </r>
  <r>
    <x v="0"/>
    <x v="1"/>
    <s v="6000-Electrical energy"/>
    <s v="KTOE"/>
    <x v="8"/>
    <x v="5"/>
    <s v="nrg_100a"/>
    <n v="125.56213200000001"/>
  </r>
  <r>
    <x v="0"/>
    <x v="1"/>
    <s v="6000-Electrical energy"/>
    <s v="KTOE"/>
    <x v="9"/>
    <x v="0"/>
    <s v="nrg_100a"/>
    <n v="6.3513755999999999"/>
  </r>
  <r>
    <x v="0"/>
    <x v="1"/>
    <s v="6000-Electrical energy"/>
    <s v="KTOE"/>
    <x v="9"/>
    <x v="1"/>
    <s v="nrg_100a"/>
    <n v="7.0003295999999997"/>
  </r>
  <r>
    <x v="0"/>
    <x v="1"/>
    <s v="6000-Electrical energy"/>
    <s v="KTOE"/>
    <x v="9"/>
    <x v="2"/>
    <s v="nrg_100a"/>
    <n v="6.7951763999999999"/>
  </r>
  <r>
    <x v="0"/>
    <x v="1"/>
    <s v="6000-Electrical energy"/>
    <s v="KTOE"/>
    <x v="9"/>
    <x v="3"/>
    <s v="nrg_100a"/>
    <n v="6.5900232000000001"/>
  </r>
  <r>
    <x v="0"/>
    <x v="1"/>
    <s v="6000-Electrical energy"/>
    <s v="KTOE"/>
    <x v="9"/>
    <x v="4"/>
    <s v="nrg_100a"/>
    <n v="7.2808451999999999"/>
  </r>
  <r>
    <x v="0"/>
    <x v="1"/>
    <s v="6000-Electrical energy"/>
    <s v="KTOE"/>
    <x v="9"/>
    <x v="5"/>
    <s v="nrg_100a"/>
    <n v="7.2682848"/>
  </r>
  <r>
    <x v="0"/>
    <x v="1"/>
    <s v="6000-Electrical energy"/>
    <s v="KTOE"/>
    <x v="10"/>
    <x v="0"/>
    <s v="nrg_100a"/>
    <n v="13.0711896"/>
  </r>
  <r>
    <x v="0"/>
    <x v="1"/>
    <s v="6000-Electrical energy"/>
    <s v="KTOE"/>
    <x v="10"/>
    <x v="1"/>
    <s v="nrg_100a"/>
    <n v="13.188420000000001"/>
  </r>
  <r>
    <x v="0"/>
    <x v="1"/>
    <s v="6000-Electrical energy"/>
    <s v="KTOE"/>
    <x v="10"/>
    <x v="2"/>
    <s v="nrg_100a"/>
    <n v="13.2637824"/>
  </r>
  <r>
    <x v="0"/>
    <x v="1"/>
    <s v="6000-Electrical energy"/>
    <s v="KTOE"/>
    <x v="10"/>
    <x v="3"/>
    <s v="nrg_100a"/>
    <n v="13.6238472"/>
  </r>
  <r>
    <x v="0"/>
    <x v="1"/>
    <s v="6000-Electrical energy"/>
    <s v="KTOE"/>
    <x v="10"/>
    <x v="4"/>
    <s v="nrg_100a"/>
    <n v="13.6824624"/>
  </r>
  <r>
    <x v="0"/>
    <x v="1"/>
    <s v="6000-Electrical energy"/>
    <s v="KTOE"/>
    <x v="10"/>
    <x v="5"/>
    <s v="nrg_100a"/>
    <n v="12.9748932"/>
  </r>
  <r>
    <x v="0"/>
    <x v="1"/>
    <s v="6000-Electrical energy"/>
    <s v="KTOE"/>
    <x v="31"/>
    <x v="0"/>
    <s v="nrg_100a"/>
    <n v="7.3603943999999997"/>
  </r>
  <r>
    <x v="0"/>
    <x v="1"/>
    <s v="6000-Electrical energy"/>
    <s v="KTOE"/>
    <x v="31"/>
    <x v="1"/>
    <s v="nrg_100a"/>
    <n v="7.3227131999999999"/>
  </r>
  <r>
    <x v="0"/>
    <x v="1"/>
    <s v="6000-Electrical energy"/>
    <s v="KTOE"/>
    <x v="31"/>
    <x v="2"/>
    <s v="nrg_100a"/>
    <n v="7.2808451999999999"/>
  </r>
  <r>
    <x v="0"/>
    <x v="1"/>
    <s v="6000-Electrical energy"/>
    <s v="KTOE"/>
    <x v="31"/>
    <x v="3"/>
    <s v="nrg_100a"/>
    <n v="7.3855152000000004"/>
  </r>
  <r>
    <x v="0"/>
    <x v="1"/>
    <s v="6000-Electrical energy"/>
    <s v="KTOE"/>
    <x v="31"/>
    <x v="4"/>
    <s v="nrg_100a"/>
    <n v="7.6409099999999999"/>
  </r>
  <r>
    <x v="0"/>
    <x v="1"/>
    <s v="6000-Electrical energy"/>
    <s v="KTOE"/>
    <x v="31"/>
    <x v="5"/>
    <s v="nrg_100a"/>
    <n v="7.5655476000000004"/>
  </r>
  <r>
    <x v="0"/>
    <x v="1"/>
    <s v="6000-Electrical energy"/>
    <s v="KTOE"/>
    <x v="11"/>
    <x v="0"/>
    <s v="nrg_100a"/>
    <n v="0.49404239999999999"/>
  </r>
  <r>
    <x v="0"/>
    <x v="1"/>
    <s v="6000-Electrical energy"/>
    <s v="KTOE"/>
    <x v="11"/>
    <x v="1"/>
    <s v="nrg_100a"/>
    <n v="1.3481495999999999"/>
  </r>
  <r>
    <x v="0"/>
    <x v="1"/>
    <s v="6000-Electrical energy"/>
    <s v="KTOE"/>
    <x v="11"/>
    <x v="2"/>
    <s v="nrg_100a"/>
    <n v="1.7500823999999999"/>
  </r>
  <r>
    <x v="0"/>
    <x v="1"/>
    <s v="6000-Electrical energy"/>
    <s v="KTOE"/>
    <x v="11"/>
    <x v="3"/>
    <s v="nrg_100a"/>
    <n v="1.8128844"/>
  </r>
  <r>
    <x v="0"/>
    <x v="1"/>
    <s v="6000-Electrical energy"/>
    <s v="KTOE"/>
    <x v="11"/>
    <x v="4"/>
    <s v="nrg_100a"/>
    <n v="2.5162667999999999"/>
  </r>
  <r>
    <x v="0"/>
    <x v="1"/>
    <s v="6000-Electrical energy"/>
    <s v="KTOE"/>
    <x v="11"/>
    <x v="5"/>
    <s v="nrg_100a"/>
    <n v="1.8296315999999999"/>
  </r>
  <r>
    <x v="0"/>
    <x v="1"/>
    <s v="6000-Electrical energy"/>
    <s v="KTOE"/>
    <x v="12"/>
    <x v="0"/>
    <s v="nrg_100a"/>
    <n v="70.024230000000003"/>
  </r>
  <r>
    <x v="0"/>
    <x v="1"/>
    <s v="6000-Electrical energy"/>
    <s v="KTOE"/>
    <x v="12"/>
    <x v="1"/>
    <s v="nrg_100a"/>
    <n v="76.275122400000001"/>
  </r>
  <r>
    <x v="0"/>
    <x v="1"/>
    <s v="6000-Electrical energy"/>
    <s v="KTOE"/>
    <x v="12"/>
    <x v="2"/>
    <s v="nrg_100a"/>
    <n v="75.601047600000001"/>
  </r>
  <r>
    <x v="0"/>
    <x v="1"/>
    <s v="6000-Electrical energy"/>
    <s v="KTOE"/>
    <x v="12"/>
    <x v="3"/>
    <s v="nrg_100a"/>
    <n v="75.052576799999997"/>
  </r>
  <r>
    <x v="0"/>
    <x v="1"/>
    <s v="6000-Electrical energy"/>
    <s v="KTOE"/>
    <x v="12"/>
    <x v="4"/>
    <s v="nrg_100a"/>
    <n v="74.051931600000003"/>
  </r>
  <r>
    <x v="0"/>
    <x v="1"/>
    <s v="6000-Electrical energy"/>
    <s v="KTOE"/>
    <x v="12"/>
    <x v="5"/>
    <s v="nrg_100a"/>
    <n v="73.269000000000005"/>
  </r>
  <r>
    <x v="0"/>
    <x v="1"/>
    <s v="6000-Electrical energy"/>
    <s v="KTOE"/>
    <x v="13"/>
    <x v="0"/>
    <s v="nrg_100a"/>
    <n v="2.9349468000000001"/>
  </r>
  <r>
    <x v="0"/>
    <x v="1"/>
    <s v="6000-Electrical energy"/>
    <s v="KTOE"/>
    <x v="13"/>
    <x v="1"/>
    <s v="nrg_100a"/>
    <n v="3.1400999999999999"/>
  </r>
  <r>
    <x v="0"/>
    <x v="1"/>
    <s v="6000-Electrical energy"/>
    <s v="KTOE"/>
    <x v="13"/>
    <x v="2"/>
    <s v="nrg_100a"/>
    <n v="3.1777812000000001"/>
  </r>
  <r>
    <x v="0"/>
    <x v="1"/>
    <s v="6000-Electrical energy"/>
    <s v="KTOE"/>
    <x v="13"/>
    <x v="3"/>
    <s v="nrg_100a"/>
    <n v="3.1400999999999999"/>
  </r>
  <r>
    <x v="0"/>
    <x v="1"/>
    <s v="6000-Electrical energy"/>
    <s v="KTOE"/>
    <x v="13"/>
    <x v="4"/>
    <s v="nrg_100a"/>
    <n v="3.5587800000000001"/>
  </r>
  <r>
    <x v="0"/>
    <x v="1"/>
    <s v="6000-Electrical energy"/>
    <s v="KTOE"/>
    <x v="13"/>
    <x v="5"/>
    <s v="nrg_100a"/>
    <n v="3.4876043999999999"/>
  </r>
  <r>
    <x v="0"/>
    <x v="1"/>
    <s v="6000-Electrical energy"/>
    <s v="KTOE"/>
    <x v="32"/>
    <x v="0"/>
    <s v="nrg_100a"/>
    <n v="0.43124040000000002"/>
  </r>
  <r>
    <x v="0"/>
    <x v="1"/>
    <s v="6000-Electrical energy"/>
    <s v="KTOE"/>
    <x v="32"/>
    <x v="1"/>
    <s v="nrg_100a"/>
    <n v="0.43542720000000001"/>
  </r>
  <r>
    <x v="0"/>
    <x v="1"/>
    <s v="6000-Electrical energy"/>
    <s v="KTOE"/>
    <x v="32"/>
    <x v="2"/>
    <s v="nrg_100a"/>
    <n v="0.43542720000000001"/>
  </r>
  <r>
    <x v="0"/>
    <x v="1"/>
    <s v="6000-Electrical energy"/>
    <s v="KTOE"/>
    <x v="32"/>
    <x v="3"/>
    <s v="nrg_100a"/>
    <n v="0.43542720000000001"/>
  </r>
  <r>
    <x v="0"/>
    <x v="1"/>
    <s v="6000-Electrical energy"/>
    <s v="KTOE"/>
    <x v="32"/>
    <x v="4"/>
    <s v="nrg_100a"/>
    <n v="0.439614"/>
  </r>
  <r>
    <x v="0"/>
    <x v="1"/>
    <s v="6000-Electrical energy"/>
    <s v="KTOE"/>
    <x v="32"/>
    <x v="5"/>
    <s v="nrg_100a"/>
    <n v="0.41868"/>
  </r>
  <r>
    <x v="0"/>
    <x v="1"/>
    <s v="6000-Electrical energy"/>
    <s v="KTOE"/>
    <x v="14"/>
    <x v="0"/>
    <s v="nrg_100a"/>
    <n v="1.67472"/>
  </r>
  <r>
    <x v="0"/>
    <x v="1"/>
    <s v="6000-Electrical energy"/>
    <s v="KTOE"/>
    <x v="14"/>
    <x v="1"/>
    <s v="nrg_100a"/>
    <n v="2.0682792000000001"/>
  </r>
  <r>
    <x v="0"/>
    <x v="1"/>
    <s v="6000-Electrical energy"/>
    <s v="KTOE"/>
    <x v="14"/>
    <x v="2"/>
    <s v="nrg_100a"/>
    <n v="2.0138508000000002"/>
  </r>
  <r>
    <x v="0"/>
    <x v="1"/>
    <s v="6000-Electrical energy"/>
    <s v="KTOE"/>
    <x v="14"/>
    <x v="3"/>
    <s v="nrg_100a"/>
    <n v="2.219004"/>
  </r>
  <r>
    <x v="0"/>
    <x v="1"/>
    <s v="6000-Electrical energy"/>
    <s v="KTOE"/>
    <x v="14"/>
    <x v="4"/>
    <s v="nrg_100a"/>
    <n v="2.6083764"/>
  </r>
  <r>
    <x v="0"/>
    <x v="1"/>
    <s v="6000-Electrical energy"/>
    <s v="KTOE"/>
    <x v="14"/>
    <x v="5"/>
    <s v="nrg_100a"/>
    <n v="2.6669915999999998"/>
  </r>
  <r>
    <x v="0"/>
    <x v="1"/>
    <s v="6000-Electrical energy"/>
    <s v="KTOE"/>
    <x v="15"/>
    <x v="0"/>
    <s v="nrg_100a"/>
    <n v="1.7333352"/>
  </r>
  <r>
    <x v="0"/>
    <x v="1"/>
    <s v="6000-Electrical energy"/>
    <s v="KTOE"/>
    <x v="15"/>
    <x v="1"/>
    <s v="nrg_100a"/>
    <n v="4.0779432"/>
  </r>
  <r>
    <x v="0"/>
    <x v="1"/>
    <s v="6000-Electrical energy"/>
    <s v="KTOE"/>
    <x v="15"/>
    <x v="2"/>
    <s v="nrg_100a"/>
    <n v="4.5259308000000003"/>
  </r>
  <r>
    <x v="0"/>
    <x v="1"/>
    <s v="6000-Electrical energy"/>
    <s v="KTOE"/>
    <x v="15"/>
    <x v="3"/>
    <s v="nrg_100a"/>
    <n v="4.3835796"/>
  </r>
  <r>
    <x v="0"/>
    <x v="1"/>
    <s v="6000-Electrical energy"/>
    <s v="KTOE"/>
    <x v="15"/>
    <x v="4"/>
    <s v="nrg_100a"/>
    <n v="5.1832583999999997"/>
  </r>
  <r>
    <x v="0"/>
    <x v="1"/>
    <s v="6000-Electrical energy"/>
    <s v="KTOE"/>
    <x v="15"/>
    <x v="5"/>
    <s v="nrg_100a"/>
    <n v="5.2376867999999996"/>
  </r>
  <r>
    <x v="0"/>
    <x v="1"/>
    <s v="6000-Electrical energy"/>
    <s v="KTOE"/>
    <x v="33"/>
    <x v="0"/>
    <s v="nrg_100a"/>
    <n v="2.0054772000000001"/>
  </r>
  <r>
    <x v="0"/>
    <x v="1"/>
    <s v="6000-Electrical energy"/>
    <s v="KTOE"/>
    <x v="33"/>
    <x v="1"/>
    <s v="nrg_100a"/>
    <n v="2.239938"/>
  </r>
  <r>
    <x v="0"/>
    <x v="1"/>
    <s v="6000-Electrical energy"/>
    <s v="KTOE"/>
    <x v="33"/>
    <x v="2"/>
    <s v="nrg_100a"/>
    <n v="2.5037064"/>
  </r>
  <r>
    <x v="0"/>
    <x v="1"/>
    <s v="6000-Electrical energy"/>
    <s v="KTOE"/>
    <x v="33"/>
    <x v="3"/>
    <s v="nrg_100a"/>
    <n v="2.3697287999999999"/>
  </r>
  <r>
    <x v="0"/>
    <x v="1"/>
    <s v="6000-Electrical energy"/>
    <s v="KTOE"/>
    <x v="33"/>
    <x v="4"/>
    <s v="nrg_100a"/>
    <n v="2.4032231999999998"/>
  </r>
  <r>
    <x v="0"/>
    <x v="1"/>
    <s v="6000-Electrical energy"/>
    <s v="KTOE"/>
    <x v="33"/>
    <x v="5"/>
    <s v="nrg_100a"/>
    <n v="2.5832556000000002"/>
  </r>
  <r>
    <x v="0"/>
    <x v="1"/>
    <s v="6000-Electrical energy"/>
    <s v="KTOE"/>
    <x v="16"/>
    <x v="0"/>
    <s v="nrg_100a"/>
    <n v="3.8476691999999999"/>
  </r>
  <r>
    <x v="0"/>
    <x v="1"/>
    <s v="6000-Electrical energy"/>
    <s v="KTOE"/>
    <x v="16"/>
    <x v="1"/>
    <s v="nrg_100a"/>
    <n v="4.1491188000000001"/>
  </r>
  <r>
    <x v="0"/>
    <x v="1"/>
    <s v="6000-Electrical energy"/>
    <s v="KTOE"/>
    <x v="16"/>
    <x v="2"/>
    <s v="nrg_100a"/>
    <n v="4.6640952000000002"/>
  </r>
  <r>
    <x v="0"/>
    <x v="1"/>
    <s v="6000-Electrical energy"/>
    <s v="KTOE"/>
    <x v="16"/>
    <x v="3"/>
    <s v="nrg_100a"/>
    <n v="4.9948524000000001"/>
  </r>
  <r>
    <x v="0"/>
    <x v="1"/>
    <s v="6000-Electrical energy"/>
    <s v="KTOE"/>
    <x v="16"/>
    <x v="4"/>
    <s v="nrg_100a"/>
    <n v="4.60548"/>
  </r>
  <r>
    <x v="0"/>
    <x v="1"/>
    <s v="6000-Electrical energy"/>
    <s v="KTOE"/>
    <x v="16"/>
    <x v="5"/>
    <s v="nrg_100a"/>
    <n v="4.2747228000000002"/>
  </r>
  <r>
    <x v="0"/>
    <x v="1"/>
    <s v="6000-Electrical energy"/>
    <s v="KTOE"/>
    <x v="34"/>
    <x v="0"/>
    <s v="nrg_100a"/>
    <n v="0.37681199999999998"/>
  </r>
  <r>
    <x v="0"/>
    <x v="1"/>
    <s v="6000-Electrical energy"/>
    <s v="KTOE"/>
    <x v="34"/>
    <x v="1"/>
    <s v="nrg_100a"/>
    <n v="0.565218"/>
  </r>
  <r>
    <x v="0"/>
    <x v="1"/>
    <s v="6000-Electrical energy"/>
    <s v="KTOE"/>
    <x v="34"/>
    <x v="2"/>
    <s v="nrg_100a"/>
    <n v="0.69500879999999998"/>
  </r>
  <r>
    <x v="0"/>
    <x v="1"/>
    <s v="6000-Electrical energy"/>
    <s v="KTOE"/>
    <x v="34"/>
    <x v="3"/>
    <s v="nrg_100a"/>
    <n v="0.55265759999999997"/>
  </r>
  <r>
    <x v="0"/>
    <x v="1"/>
    <s v="6000-Electrical energy"/>
    <s v="KTOE"/>
    <x v="34"/>
    <x v="4"/>
    <s v="nrg_100a"/>
    <n v="0.49822919999999998"/>
  </r>
  <r>
    <x v="0"/>
    <x v="1"/>
    <s v="6000-Electrical energy"/>
    <s v="KTOE"/>
    <x v="34"/>
    <x v="5"/>
    <s v="nrg_100a"/>
    <n v="1.2183588000000001"/>
  </r>
  <r>
    <x v="0"/>
    <x v="1"/>
    <s v="6000-Electrical energy"/>
    <s v="KTOE"/>
    <x v="17"/>
    <x v="0"/>
    <s v="nrg_100a"/>
    <n v="17.760405599999999"/>
  </r>
  <r>
    <x v="0"/>
    <x v="1"/>
    <s v="6000-Electrical energy"/>
    <s v="KTOE"/>
    <x v="17"/>
    <x v="1"/>
    <s v="nrg_100a"/>
    <n v="18.480535199999998"/>
  </r>
  <r>
    <x v="0"/>
    <x v="1"/>
    <s v="6000-Electrical energy"/>
    <s v="KTOE"/>
    <x v="17"/>
    <x v="2"/>
    <s v="nrg_100a"/>
    <n v="18.6856884"/>
  </r>
  <r>
    <x v="0"/>
    <x v="1"/>
    <s v="6000-Electrical energy"/>
    <s v="KTOE"/>
    <x v="17"/>
    <x v="3"/>
    <s v="nrg_100a"/>
    <n v="18.7108092"/>
  </r>
  <r>
    <x v="0"/>
    <x v="1"/>
    <s v="6000-Electrical energy"/>
    <s v="KTOE"/>
    <x v="17"/>
    <x v="4"/>
    <s v="nrg_100a"/>
    <n v="20.280859199999998"/>
  </r>
  <r>
    <x v="0"/>
    <x v="1"/>
    <s v="6000-Electrical energy"/>
    <s v="KTOE"/>
    <x v="17"/>
    <x v="5"/>
    <s v="nrg_100a"/>
    <n v="18.882467999999999"/>
  </r>
  <r>
    <x v="0"/>
    <x v="1"/>
    <s v="6000-Electrical energy"/>
    <s v="KTOE"/>
    <x v="18"/>
    <x v="0"/>
    <s v="nrg_100a"/>
    <n v="30.911144400000001"/>
  </r>
  <r>
    <x v="0"/>
    <x v="1"/>
    <s v="6000-Electrical energy"/>
    <s v="KTOE"/>
    <x v="18"/>
    <x v="1"/>
    <s v="nrg_100a"/>
    <n v="28.939161599999998"/>
  </r>
  <r>
    <x v="0"/>
    <x v="1"/>
    <s v="6000-Electrical energy"/>
    <s v="KTOE"/>
    <x v="18"/>
    <x v="2"/>
    <s v="nrg_100a"/>
    <n v="32.753336400000002"/>
  </r>
  <r>
    <x v="0"/>
    <x v="1"/>
    <s v="6000-Electrical energy"/>
    <s v="KTOE"/>
    <x v="18"/>
    <x v="3"/>
    <s v="nrg_100a"/>
    <n v="29.1903696"/>
  </r>
  <r>
    <x v="0"/>
    <x v="1"/>
    <s v="6000-Electrical energy"/>
    <s v="KTOE"/>
    <x v="18"/>
    <x v="4"/>
    <s v="nrg_100a"/>
    <n v="34.168474799999998"/>
  </r>
  <r>
    <x v="0"/>
    <x v="1"/>
    <s v="6000-Electrical energy"/>
    <s v="KTOE"/>
    <x v="18"/>
    <x v="5"/>
    <s v="nrg_100a"/>
    <n v="27.281188799999999"/>
  </r>
  <r>
    <x v="0"/>
    <x v="1"/>
    <s v="6000-Electrical energy"/>
    <s v="KTOE"/>
    <x v="19"/>
    <x v="0"/>
    <s v="nrg_100a"/>
    <n v="36.898268399999999"/>
  </r>
  <r>
    <x v="0"/>
    <x v="1"/>
    <s v="6000-Electrical energy"/>
    <s v="KTOE"/>
    <x v="19"/>
    <x v="1"/>
    <s v="nrg_100a"/>
    <n v="36.8898948"/>
  </r>
  <r>
    <x v="0"/>
    <x v="1"/>
    <s v="6000-Electrical energy"/>
    <s v="KTOE"/>
    <x v="19"/>
    <x v="2"/>
    <s v="nrg_100a"/>
    <n v="39.184261200000002"/>
  </r>
  <r>
    <x v="0"/>
    <x v="1"/>
    <s v="6000-Electrical energy"/>
    <s v="KTOE"/>
    <x v="19"/>
    <x v="3"/>
    <s v="nrg_100a"/>
    <n v="38.296659599999998"/>
  </r>
  <r>
    <x v="0"/>
    <x v="1"/>
    <s v="6000-Electrical energy"/>
    <s v="KTOE"/>
    <x v="19"/>
    <x v="4"/>
    <s v="nrg_100a"/>
    <n v="42.663491999999998"/>
  </r>
  <r>
    <x v="0"/>
    <x v="1"/>
    <s v="6000-Electrical energy"/>
    <s v="KTOE"/>
    <x v="19"/>
    <x v="5"/>
    <s v="nrg_100a"/>
    <n v="45.116956799999997"/>
  </r>
  <r>
    <x v="0"/>
    <x v="1"/>
    <s v="6000-Electrical energy"/>
    <s v="KTOE"/>
    <x v="35"/>
    <x v="0"/>
    <s v="nrg_100a"/>
    <n v="18.752677200000001"/>
  </r>
  <r>
    <x v="0"/>
    <x v="1"/>
    <s v="6000-Electrical energy"/>
    <s v="KTOE"/>
    <x v="35"/>
    <x v="1"/>
    <s v="nrg_100a"/>
    <n v="19.636092000000001"/>
  </r>
  <r>
    <x v="0"/>
    <x v="1"/>
    <s v="6000-Electrical energy"/>
    <s v="KTOE"/>
    <x v="35"/>
    <x v="2"/>
    <s v="nrg_100a"/>
    <n v="16.943979599999999"/>
  </r>
  <r>
    <x v="0"/>
    <x v="1"/>
    <s v="6000-Electrical energy"/>
    <s v="KTOE"/>
    <x v="35"/>
    <x v="3"/>
    <s v="nrg_100a"/>
    <n v="14.7249756"/>
  </r>
  <r>
    <x v="0"/>
    <x v="1"/>
    <s v="6000-Electrical energy"/>
    <s v="KTOE"/>
    <x v="35"/>
    <x v="4"/>
    <s v="nrg_100a"/>
    <n v="15.407424000000001"/>
  </r>
  <r>
    <x v="0"/>
    <x v="1"/>
    <s v="6000-Electrical energy"/>
    <s v="KTOE"/>
    <x v="35"/>
    <x v="5"/>
    <s v="nrg_100a"/>
    <n v="13.653154799999999"/>
  </r>
  <r>
    <x v="0"/>
    <x v="1"/>
    <s v="6000-Electrical energy"/>
    <s v="KTOE"/>
    <x v="20"/>
    <x v="0"/>
    <s v="nrg_100a"/>
    <n v="25.5478536"/>
  </r>
  <r>
    <x v="0"/>
    <x v="1"/>
    <s v="6000-Electrical energy"/>
    <s v="KTOE"/>
    <x v="20"/>
    <x v="1"/>
    <s v="nrg_100a"/>
    <n v="25.275711600000001"/>
  </r>
  <r>
    <x v="0"/>
    <x v="1"/>
    <s v="6000-Electrical energy"/>
    <s v="KTOE"/>
    <x v="20"/>
    <x v="2"/>
    <s v="nrg_100a"/>
    <n v="25.422249600000001"/>
  </r>
  <r>
    <x v="0"/>
    <x v="1"/>
    <s v="6000-Electrical energy"/>
    <s v="KTOE"/>
    <x v="20"/>
    <x v="3"/>
    <s v="nrg_100a"/>
    <n v="25.706952000000001"/>
  </r>
  <r>
    <x v="0"/>
    <x v="1"/>
    <s v="6000-Electrical energy"/>
    <s v="KTOE"/>
    <x v="20"/>
    <x v="4"/>
    <s v="nrg_100a"/>
    <n v="25.409689199999999"/>
  </r>
  <r>
    <x v="0"/>
    <x v="1"/>
    <s v="6000-Electrical energy"/>
    <s v="KTOE"/>
    <x v="20"/>
    <x v="5"/>
    <s v="nrg_100a"/>
    <n v="25.3050192"/>
  </r>
  <r>
    <x v="0"/>
    <x v="1"/>
    <s v="6000-Electrical energy"/>
    <s v="KTOE"/>
    <x v="21"/>
    <x v="0"/>
    <s v="nrg_100a"/>
    <n v="18.585205200000001"/>
  </r>
  <r>
    <x v="0"/>
    <x v="1"/>
    <s v="6000-Electrical energy"/>
    <s v="KTOE"/>
    <x v="21"/>
    <x v="1"/>
    <s v="nrg_100a"/>
    <n v="19.803564000000001"/>
  </r>
  <r>
    <x v="0"/>
    <x v="1"/>
    <s v="6000-Electrical energy"/>
    <s v="KTOE"/>
    <x v="21"/>
    <x v="2"/>
    <s v="nrg_100a"/>
    <n v="20.192936400000001"/>
  </r>
  <r>
    <x v="0"/>
    <x v="1"/>
    <s v="6000-Electrical energy"/>
    <s v="KTOE"/>
    <x v="21"/>
    <x v="3"/>
    <s v="nrg_100a"/>
    <n v="21.03867"/>
  </r>
  <r>
    <x v="0"/>
    <x v="1"/>
    <s v="6000-Electrical energy"/>
    <s v="KTOE"/>
    <x v="21"/>
    <x v="4"/>
    <s v="nrg_100a"/>
    <n v="21.687624"/>
  </r>
  <r>
    <x v="0"/>
    <x v="1"/>
    <s v="6000-Electrical energy"/>
    <s v="KTOE"/>
    <x v="21"/>
    <x v="5"/>
    <s v="nrg_100a"/>
    <n v="21.4950312"/>
  </r>
  <r>
    <x v="0"/>
    <x v="1"/>
    <s v="6000-Electrical energy"/>
    <s v="KTOE"/>
    <x v="22"/>
    <x v="0"/>
    <s v="nrg_100a"/>
    <n v="26.401960800000001"/>
  </r>
  <r>
    <x v="0"/>
    <x v="1"/>
    <s v="6000-Electrical energy"/>
    <s v="KTOE"/>
    <x v="22"/>
    <x v="1"/>
    <s v="nrg_100a"/>
    <n v="36.010666800000003"/>
  </r>
  <r>
    <x v="0"/>
    <x v="1"/>
    <s v="6000-Electrical energy"/>
    <s v="KTOE"/>
    <x v="22"/>
    <x v="2"/>
    <s v="nrg_100a"/>
    <n v="39.460590000000003"/>
  </r>
  <r>
    <x v="0"/>
    <x v="1"/>
    <s v="6000-Electrical energy"/>
    <s v="KTOE"/>
    <x v="22"/>
    <x v="3"/>
    <s v="nrg_100a"/>
    <n v="38.049638399999999"/>
  </r>
  <r>
    <x v="0"/>
    <x v="1"/>
    <s v="6000-Electrical energy"/>
    <s v="KTOE"/>
    <x v="22"/>
    <x v="4"/>
    <s v="nrg_100a"/>
    <n v="38.104066799999998"/>
  </r>
  <r>
    <x v="0"/>
    <x v="1"/>
    <s v="6000-Electrical energy"/>
    <s v="KTOE"/>
    <x v="22"/>
    <x v="5"/>
    <s v="nrg_100a"/>
    <n v="35.658975599999998"/>
  </r>
  <r>
    <x v="0"/>
    <x v="1"/>
    <s v="6000-Electrical energy"/>
    <s v="KTOE"/>
    <x v="23"/>
    <x v="0"/>
    <s v="nrg_100a"/>
    <n v="2.9558808000000001"/>
  </r>
  <r>
    <x v="0"/>
    <x v="1"/>
    <s v="6000-Electrical energy"/>
    <s v="KTOE"/>
    <x v="23"/>
    <x v="1"/>
    <s v="nrg_100a"/>
    <n v="3.0521772"/>
  </r>
  <r>
    <x v="0"/>
    <x v="1"/>
    <s v="6000-Electrical energy"/>
    <s v="KTOE"/>
    <x v="23"/>
    <x v="2"/>
    <s v="nrg_100a"/>
    <n v="3.1484736"/>
  </r>
  <r>
    <x v="0"/>
    <x v="1"/>
    <s v="6000-Electrical energy"/>
    <s v="KTOE"/>
    <x v="23"/>
    <x v="3"/>
    <s v="nrg_100a"/>
    <n v="2.9684412"/>
  </r>
  <r>
    <x v="0"/>
    <x v="1"/>
    <s v="6000-Electrical energy"/>
    <s v="KTOE"/>
    <x v="23"/>
    <x v="4"/>
    <s v="nrg_100a"/>
    <n v="3.5336591999999998"/>
  </r>
  <r>
    <x v="0"/>
    <x v="1"/>
    <s v="6000-Electrical energy"/>
    <s v="KTOE"/>
    <x v="23"/>
    <x v="5"/>
    <s v="nrg_100a"/>
    <n v="3.2154623999999998"/>
  </r>
  <r>
    <x v="0"/>
    <x v="1"/>
    <s v="6000-Electrical energy"/>
    <s v="KTOE"/>
    <x v="24"/>
    <x v="0"/>
    <s v="nrg_100a"/>
    <n v="2.4032231999999998"/>
  </r>
  <r>
    <x v="0"/>
    <x v="1"/>
    <s v="6000-Electrical energy"/>
    <s v="KTOE"/>
    <x v="24"/>
    <x v="1"/>
    <s v="nrg_100a"/>
    <n v="2.7339804000000001"/>
  </r>
  <r>
    <x v="0"/>
    <x v="1"/>
    <s v="6000-Electrical energy"/>
    <s v="KTOE"/>
    <x v="24"/>
    <x v="2"/>
    <s v="nrg_100a"/>
    <n v="4.5845459999999996"/>
  </r>
  <r>
    <x v="0"/>
    <x v="1"/>
    <s v="6000-Electrical energy"/>
    <s v="KTOE"/>
    <x v="24"/>
    <x v="3"/>
    <s v="nrg_100a"/>
    <n v="1.8547524"/>
  </r>
  <r>
    <x v="0"/>
    <x v="1"/>
    <s v="6000-Electrical energy"/>
    <s v="KTOE"/>
    <x v="24"/>
    <x v="4"/>
    <s v="nrg_100a"/>
    <n v="3.0814848000000001"/>
  </r>
  <r>
    <x v="0"/>
    <x v="1"/>
    <s v="6000-Electrical energy"/>
    <s v="KTOE"/>
    <x v="24"/>
    <x v="5"/>
    <s v="nrg_100a"/>
    <n v="2.8135295999999999"/>
  </r>
  <r>
    <x v="0"/>
    <x v="1"/>
    <s v="6000-Electrical energy"/>
    <s v="KTOE"/>
    <x v="36"/>
    <x v="0"/>
    <s v="nrg_100a"/>
    <n v="134.39209320000001"/>
  </r>
  <r>
    <x v="0"/>
    <x v="1"/>
    <s v="6000-Electrical energy"/>
    <s v="KTOE"/>
    <x v="36"/>
    <x v="1"/>
    <s v="nrg_100a"/>
    <n v="133.6803372"/>
  </r>
  <r>
    <x v="0"/>
    <x v="1"/>
    <s v="6000-Electrical energy"/>
    <s v="KTOE"/>
    <x v="36"/>
    <x v="2"/>
    <s v="nrg_100a"/>
    <n v="128.367288"/>
  </r>
  <r>
    <x v="0"/>
    <x v="1"/>
    <s v="6000-Electrical energy"/>
    <s v="KTOE"/>
    <x v="36"/>
    <x v="3"/>
    <s v="nrg_100a"/>
    <n v="116.52701759999999"/>
  </r>
  <r>
    <x v="0"/>
    <x v="1"/>
    <s v="6000-Electrical energy"/>
    <s v="KTOE"/>
    <x v="36"/>
    <x v="4"/>
    <s v="nrg_100a"/>
    <n v="108.7981848"/>
  </r>
  <r>
    <x v="0"/>
    <x v="1"/>
    <s v="6000-Electrical energy"/>
    <s v="KTOE"/>
    <x v="36"/>
    <x v="5"/>
    <s v="nrg_100a"/>
    <n v="104.3685504"/>
  </r>
  <r>
    <x v="0"/>
    <x v="1"/>
    <s v="6000-Electrical energy"/>
    <s v="KTOE"/>
    <x v="25"/>
    <x v="0"/>
    <s v="nrg_100a"/>
    <n v="70.614568800000001"/>
  </r>
  <r>
    <x v="0"/>
    <x v="1"/>
    <s v="6000-Electrical energy"/>
    <s v="KTOE"/>
    <x v="25"/>
    <x v="1"/>
    <s v="nrg_100a"/>
    <n v="74.571094799999997"/>
  </r>
  <r>
    <x v="0"/>
    <x v="1"/>
    <s v="6000-Electrical energy"/>
    <s v="KTOE"/>
    <x v="25"/>
    <x v="2"/>
    <s v="nrg_100a"/>
    <n v="77.116669200000004"/>
  </r>
  <r>
    <x v="0"/>
    <x v="1"/>
    <s v="6000-Electrical energy"/>
    <s v="KTOE"/>
    <x v="25"/>
    <x v="3"/>
    <s v="nrg_100a"/>
    <n v="76.538890800000004"/>
  </r>
  <r>
    <x v="0"/>
    <x v="1"/>
    <s v="6000-Electrical energy"/>
    <s v="KTOE"/>
    <x v="25"/>
    <x v="4"/>
    <s v="nrg_100a"/>
    <n v="78.1005672"/>
  </r>
  <r>
    <x v="0"/>
    <x v="1"/>
    <s v="6000-Electrical energy"/>
    <s v="KTOE"/>
    <x v="25"/>
    <x v="5"/>
    <s v="nrg_100a"/>
    <n v="74.491545599999995"/>
  </r>
  <r>
    <x v="0"/>
    <x v="1"/>
    <s v="6000-Electrical energy"/>
    <s v="KTOE"/>
    <x v="37"/>
    <x v="0"/>
    <s v="nrg_100a"/>
    <n v="100.839078"/>
  </r>
  <r>
    <x v="0"/>
    <x v="1"/>
    <s v="6000-Electrical energy"/>
    <s v="KTOE"/>
    <x v="37"/>
    <x v="1"/>
    <s v="nrg_100a"/>
    <n v="96.078686399999995"/>
  </r>
  <r>
    <x v="0"/>
    <x v="1"/>
    <s v="6000-Electrical energy"/>
    <s v="KTOE"/>
    <x v="37"/>
    <x v="2"/>
    <s v="nrg_100a"/>
    <n v="102.0030084"/>
  </r>
  <r>
    <x v="0"/>
    <x v="1"/>
    <s v="6000-Electrical energy"/>
    <s v="KTOE"/>
    <x v="37"/>
    <x v="3"/>
    <s v="nrg_100a"/>
    <n v="98.988512400000005"/>
  </r>
  <r>
    <x v="0"/>
    <x v="1"/>
    <s v="6000-Electrical energy"/>
    <s v="KTOE"/>
    <x v="37"/>
    <x v="4"/>
    <s v="nrg_100a"/>
    <n v="95.802357599999993"/>
  </r>
  <r>
    <x v="0"/>
    <x v="1"/>
    <s v="6000-Electrical energy"/>
    <s v="KTOE"/>
    <x v="37"/>
    <x v="5"/>
    <s v="nrg_100a"/>
    <n v="101.3331204"/>
  </r>
  <r>
    <x v="0"/>
    <x v="1"/>
    <s v="6000-Electrical energy"/>
    <s v="KTOE"/>
    <x v="26"/>
    <x v="0"/>
    <s v="nrg_100a"/>
    <n v="2.9433204000000002"/>
  </r>
  <r>
    <x v="0"/>
    <x v="1"/>
    <s v="6000-Electrical energy"/>
    <s v="KTOE"/>
    <x v="26"/>
    <x v="1"/>
    <s v="nrg_100a"/>
    <n v="3.1652208000000002"/>
  </r>
  <r>
    <x v="0"/>
    <x v="1"/>
    <s v="6000-Electrical energy"/>
    <s v="KTOE"/>
    <x v="26"/>
    <x v="2"/>
    <s v="nrg_100a"/>
    <n v="3.3452532000000001"/>
  </r>
  <r>
    <x v="0"/>
    <x v="1"/>
    <s v="6000-Electrical energy"/>
    <s v="KTOE"/>
    <x v="26"/>
    <x v="3"/>
    <s v="nrg_100a"/>
    <n v="3.3871212000000002"/>
  </r>
  <r>
    <x v="0"/>
    <x v="1"/>
    <s v="6000-Electrical energy"/>
    <s v="KTOE"/>
    <x v="26"/>
    <x v="4"/>
    <s v="nrg_100a"/>
    <n v="3.3452532000000001"/>
  </r>
  <r>
    <x v="0"/>
    <x v="1"/>
    <s v="6000-Electrical energy"/>
    <s v="KTOE"/>
    <x v="26"/>
    <x v="5"/>
    <s v="nrg_100a"/>
    <n v="3.4708572000000002"/>
  </r>
  <r>
    <x v="1"/>
    <x v="0"/>
    <s v="5200-Derived heat"/>
    <s v="KTOE"/>
    <x v="0"/>
    <x v="0"/>
    <s v="nrg_100a"/>
    <n v="73.013605200000001"/>
  </r>
  <r>
    <x v="1"/>
    <x v="0"/>
    <s v="5200-Derived heat"/>
    <s v="KTOE"/>
    <x v="0"/>
    <x v="1"/>
    <s v="nrg_100a"/>
    <n v="79.946945999999997"/>
  </r>
  <r>
    <x v="1"/>
    <x v="0"/>
    <s v="5200-Derived heat"/>
    <s v="KTOE"/>
    <x v="0"/>
    <x v="2"/>
    <s v="nrg_100a"/>
    <n v="77.263207199999997"/>
  </r>
  <r>
    <x v="1"/>
    <x v="0"/>
    <s v="5200-Derived heat"/>
    <s v="KTOE"/>
    <x v="0"/>
    <x v="3"/>
    <s v="nrg_100a"/>
    <n v="72.913122000000001"/>
  </r>
  <r>
    <x v="1"/>
    <x v="0"/>
    <s v="5200-Derived heat"/>
    <s v="KTOE"/>
    <x v="0"/>
    <x v="4"/>
    <s v="nrg_100a"/>
    <n v="77.171097599999996"/>
  </r>
  <r>
    <x v="1"/>
    <x v="0"/>
    <s v="5200-Derived heat"/>
    <s v="KTOE"/>
    <x v="0"/>
    <x v="5"/>
    <s v="nrg_100a"/>
    <n v="64.3804236"/>
  </r>
  <r>
    <x v="1"/>
    <x v="0"/>
    <s v="5200-Derived heat"/>
    <s v="KTOE"/>
    <x v="1"/>
    <x v="0"/>
    <s v="nrg_100a"/>
    <n v="22.4789292"/>
  </r>
  <r>
    <x v="1"/>
    <x v="0"/>
    <s v="5200-Derived heat"/>
    <s v="KTOE"/>
    <x v="1"/>
    <x v="1"/>
    <s v="nrg_100a"/>
    <n v="21.335932799999998"/>
  </r>
  <r>
    <x v="1"/>
    <x v="0"/>
    <s v="5200-Derived heat"/>
    <s v="KTOE"/>
    <x v="1"/>
    <x v="2"/>
    <s v="nrg_100a"/>
    <n v="23.391651599999999"/>
  </r>
  <r>
    <x v="1"/>
    <x v="0"/>
    <s v="5200-Derived heat"/>
    <s v="KTOE"/>
    <x v="1"/>
    <x v="3"/>
    <s v="nrg_100a"/>
    <n v="25.782314400000001"/>
  </r>
  <r>
    <x v="1"/>
    <x v="0"/>
    <s v="5200-Derived heat"/>
    <s v="KTOE"/>
    <x v="1"/>
    <x v="4"/>
    <s v="nrg_100a"/>
    <n v="25.966533600000002"/>
  </r>
  <r>
    <x v="1"/>
    <x v="0"/>
    <s v="5200-Derived heat"/>
    <s v="KTOE"/>
    <x v="1"/>
    <x v="5"/>
    <s v="nrg_100a"/>
    <n v="22.0686228"/>
  </r>
  <r>
    <x v="1"/>
    <x v="0"/>
    <s v="5200-Derived heat"/>
    <s v="KTOE"/>
    <x v="2"/>
    <x v="0"/>
    <s v="nrg_100a"/>
    <n v="37.777496399999997"/>
  </r>
  <r>
    <x v="1"/>
    <x v="0"/>
    <s v="5200-Derived heat"/>
    <s v="KTOE"/>
    <x v="2"/>
    <x v="1"/>
    <s v="nrg_100a"/>
    <n v="37.986836400000001"/>
  </r>
  <r>
    <x v="1"/>
    <x v="0"/>
    <s v="5200-Derived heat"/>
    <s v="KTOE"/>
    <x v="2"/>
    <x v="2"/>
    <s v="nrg_100a"/>
    <n v="41.269287599999998"/>
  </r>
  <r>
    <x v="1"/>
    <x v="0"/>
    <s v="5200-Derived heat"/>
    <s v="KTOE"/>
    <x v="2"/>
    <x v="3"/>
    <s v="nrg_100a"/>
    <n v="43.651576800000001"/>
  </r>
  <r>
    <x v="1"/>
    <x v="0"/>
    <s v="5200-Derived heat"/>
    <s v="KTOE"/>
    <x v="2"/>
    <x v="4"/>
    <s v="nrg_100a"/>
    <n v="40.377499200000003"/>
  </r>
  <r>
    <x v="1"/>
    <x v="0"/>
    <s v="5200-Derived heat"/>
    <s v="KTOE"/>
    <x v="2"/>
    <x v="5"/>
    <s v="nrg_100a"/>
    <n v="38.886998400000003"/>
  </r>
  <r>
    <x v="1"/>
    <x v="0"/>
    <s v="5200-Derived heat"/>
    <s v="KTOE"/>
    <x v="28"/>
    <x v="0"/>
    <s v="nrg_100a"/>
    <n v="4.60548E-2"/>
  </r>
  <r>
    <x v="1"/>
    <x v="0"/>
    <s v="5200-Derived heat"/>
    <s v="KTOE"/>
    <x v="28"/>
    <x v="1"/>
    <s v="nrg_100a"/>
    <n v="4.1868000000000002E-2"/>
  </r>
  <r>
    <x v="1"/>
    <x v="0"/>
    <s v="5200-Derived heat"/>
    <s v="KTOE"/>
    <x v="28"/>
    <x v="2"/>
    <s v="nrg_100a"/>
    <n v="2.93076E-2"/>
  </r>
  <r>
    <x v="1"/>
    <x v="0"/>
    <s v="5200-Derived heat"/>
    <s v="KTOE"/>
    <x v="28"/>
    <x v="3"/>
    <s v="nrg_100a"/>
    <n v="2.93076E-2"/>
  </r>
  <r>
    <x v="1"/>
    <x v="0"/>
    <s v="5200-Derived heat"/>
    <s v="KTOE"/>
    <x v="28"/>
    <x v="4"/>
    <s v="nrg_100a"/>
    <n v="4.1868000000000001E-3"/>
  </r>
  <r>
    <x v="1"/>
    <x v="0"/>
    <s v="5200-Derived heat"/>
    <s v="KTOE"/>
    <x v="28"/>
    <x v="5"/>
    <s v="nrg_100a"/>
    <n v="4.1868000000000001E-3"/>
  </r>
  <r>
    <x v="1"/>
    <x v="0"/>
    <s v="5200-Derived heat"/>
    <s v="KTOE"/>
    <x v="3"/>
    <x v="0"/>
    <s v="nrg_100a"/>
    <n v="90.614912399999994"/>
  </r>
  <r>
    <x v="1"/>
    <x v="0"/>
    <s v="5200-Derived heat"/>
    <s v="KTOE"/>
    <x v="3"/>
    <x v="1"/>
    <s v="nrg_100a"/>
    <n v="91.422964800000003"/>
  </r>
  <r>
    <x v="1"/>
    <x v="0"/>
    <s v="5200-Derived heat"/>
    <s v="KTOE"/>
    <x v="3"/>
    <x v="2"/>
    <s v="nrg_100a"/>
    <n v="93.219102000000007"/>
  </r>
  <r>
    <x v="1"/>
    <x v="0"/>
    <s v="5200-Derived heat"/>
    <s v="KTOE"/>
    <x v="3"/>
    <x v="3"/>
    <s v="nrg_100a"/>
    <n v="87.897679199999999"/>
  </r>
  <r>
    <x v="1"/>
    <x v="0"/>
    <s v="5200-Derived heat"/>
    <s v="KTOE"/>
    <x v="3"/>
    <x v="4"/>
    <s v="nrg_100a"/>
    <n v="94.169505599999994"/>
  </r>
  <r>
    <x v="1"/>
    <x v="0"/>
    <s v="5200-Derived heat"/>
    <s v="KTOE"/>
    <x v="3"/>
    <x v="5"/>
    <s v="nrg_100a"/>
    <n v="86.729562000000001"/>
  </r>
  <r>
    <x v="1"/>
    <x v="0"/>
    <s v="5200-Derived heat"/>
    <s v="KTOE"/>
    <x v="4"/>
    <x v="0"/>
    <s v="nrg_100a"/>
    <n v="383.10894719999999"/>
  </r>
  <r>
    <x v="1"/>
    <x v="0"/>
    <s v="5200-Derived heat"/>
    <s v="KTOE"/>
    <x v="4"/>
    <x v="1"/>
    <s v="nrg_100a"/>
    <n v="434.82011399999999"/>
  </r>
  <r>
    <x v="1"/>
    <x v="0"/>
    <s v="5200-Derived heat"/>
    <s v="KTOE"/>
    <x v="4"/>
    <x v="2"/>
    <s v="nrg_100a"/>
    <n v="429.1511868"/>
  </r>
  <r>
    <x v="1"/>
    <x v="0"/>
    <s v="5200-Derived heat"/>
    <s v="KTOE"/>
    <x v="4"/>
    <x v="3"/>
    <s v="nrg_100a"/>
    <n v="420.1830612"/>
  </r>
  <r>
    <x v="1"/>
    <x v="0"/>
    <s v="5200-Derived heat"/>
    <s v="KTOE"/>
    <x v="4"/>
    <x v="4"/>
    <s v="nrg_100a"/>
    <n v="471.76862399999999"/>
  </r>
  <r>
    <x v="1"/>
    <x v="0"/>
    <s v="5200-Derived heat"/>
    <s v="KTOE"/>
    <x v="4"/>
    <x v="5"/>
    <s v="nrg_100a"/>
    <n v="427.61044440000001"/>
  </r>
  <r>
    <x v="1"/>
    <x v="0"/>
    <s v="5200-Derived heat"/>
    <s v="KTOE"/>
    <x v="5"/>
    <x v="0"/>
    <s v="nrg_100a"/>
    <n v="97.012342799999999"/>
  </r>
  <r>
    <x v="1"/>
    <x v="0"/>
    <s v="5200-Derived heat"/>
    <s v="KTOE"/>
    <x v="5"/>
    <x v="1"/>
    <s v="nrg_100a"/>
    <n v="107.935704"/>
  </r>
  <r>
    <x v="1"/>
    <x v="0"/>
    <s v="5200-Derived heat"/>
    <s v="KTOE"/>
    <x v="5"/>
    <x v="2"/>
    <s v="nrg_100a"/>
    <n v="108.84842639999999"/>
  </r>
  <r>
    <x v="1"/>
    <x v="0"/>
    <s v="5200-Derived heat"/>
    <s v="KTOE"/>
    <x v="5"/>
    <x v="3"/>
    <s v="nrg_100a"/>
    <n v="105.842304"/>
  </r>
  <r>
    <x v="1"/>
    <x v="0"/>
    <s v="5200-Derived heat"/>
    <s v="KTOE"/>
    <x v="5"/>
    <x v="4"/>
    <s v="nrg_100a"/>
    <n v="120.7347516"/>
  </r>
  <r>
    <x v="1"/>
    <x v="0"/>
    <s v="5200-Derived heat"/>
    <s v="KTOE"/>
    <x v="5"/>
    <x v="5"/>
    <s v="nrg_100a"/>
    <n v="102.70220399999999"/>
  </r>
  <r>
    <x v="1"/>
    <x v="0"/>
    <s v="5200-Derived heat"/>
    <s v="KTOE"/>
    <x v="6"/>
    <x v="0"/>
    <s v="nrg_100a"/>
    <n v="18.380051999999999"/>
  </r>
  <r>
    <x v="1"/>
    <x v="0"/>
    <s v="5200-Derived heat"/>
    <s v="KTOE"/>
    <x v="6"/>
    <x v="1"/>
    <s v="nrg_100a"/>
    <n v="19.510487999999999"/>
  </r>
  <r>
    <x v="1"/>
    <x v="0"/>
    <s v="5200-Derived heat"/>
    <s v="KTOE"/>
    <x v="6"/>
    <x v="2"/>
    <s v="nrg_100a"/>
    <n v="20.540440799999999"/>
  </r>
  <r>
    <x v="1"/>
    <x v="0"/>
    <s v="5200-Derived heat"/>
    <s v="KTOE"/>
    <x v="6"/>
    <x v="3"/>
    <s v="nrg_100a"/>
    <n v="19.878926400000001"/>
  </r>
  <r>
    <x v="1"/>
    <x v="0"/>
    <s v="5200-Derived heat"/>
    <s v="KTOE"/>
    <x v="6"/>
    <x v="4"/>
    <s v="nrg_100a"/>
    <n v="22.252842000000001"/>
  </r>
  <r>
    <x v="1"/>
    <x v="0"/>
    <s v="5200-Derived heat"/>
    <s v="KTOE"/>
    <x v="6"/>
    <x v="5"/>
    <s v="nrg_100a"/>
    <n v="20.686978799999999"/>
  </r>
  <r>
    <x v="1"/>
    <x v="0"/>
    <s v="5200-Derived heat"/>
    <s v="KTOE"/>
    <x v="29"/>
    <x v="0"/>
    <s v="nrg_100a"/>
    <n v="2.0724659999999999"/>
  </r>
  <r>
    <x v="1"/>
    <x v="0"/>
    <s v="5200-Derived heat"/>
    <s v="KTOE"/>
    <x v="29"/>
    <x v="1"/>
    <s v="nrg_100a"/>
    <n v="1.737522"/>
  </r>
  <r>
    <x v="1"/>
    <x v="0"/>
    <s v="5200-Derived heat"/>
    <s v="KTOE"/>
    <x v="29"/>
    <x v="2"/>
    <s v="nrg_100a"/>
    <n v="1.8882467999999999"/>
  </r>
  <r>
    <x v="1"/>
    <x v="0"/>
    <s v="5200-Derived heat"/>
    <s v="KTOE"/>
    <x v="29"/>
    <x v="3"/>
    <s v="nrg_100a"/>
    <n v="2.2566852000000002"/>
  </r>
  <r>
    <x v="1"/>
    <x v="0"/>
    <s v="5200-Derived heat"/>
    <s v="KTOE"/>
    <x v="29"/>
    <x v="4"/>
    <s v="nrg_100a"/>
    <n v="1.9426752"/>
  </r>
  <r>
    <x v="1"/>
    <x v="0"/>
    <s v="5200-Derived heat"/>
    <s v="KTOE"/>
    <x v="29"/>
    <x v="5"/>
    <s v="nrg_100a"/>
    <n v="2.0515319999999999"/>
  </r>
  <r>
    <x v="1"/>
    <x v="0"/>
    <s v="5200-Derived heat"/>
    <s v="KTOE"/>
    <x v="7"/>
    <x v="0"/>
    <s v="nrg_100a"/>
    <n v="164.4909984"/>
  </r>
  <r>
    <x v="1"/>
    <x v="0"/>
    <s v="5200-Derived heat"/>
    <s v="KTOE"/>
    <x v="7"/>
    <x v="1"/>
    <s v="nrg_100a"/>
    <n v="170.49486959999999"/>
  </r>
  <r>
    <x v="1"/>
    <x v="0"/>
    <s v="5200-Derived heat"/>
    <s v="KTOE"/>
    <x v="7"/>
    <x v="2"/>
    <s v="nrg_100a"/>
    <n v="179.29552319999999"/>
  </r>
  <r>
    <x v="1"/>
    <x v="0"/>
    <s v="5200-Derived heat"/>
    <s v="KTOE"/>
    <x v="7"/>
    <x v="3"/>
    <s v="nrg_100a"/>
    <n v="168.78665520000001"/>
  </r>
  <r>
    <x v="1"/>
    <x v="0"/>
    <s v="5200-Derived heat"/>
    <s v="KTOE"/>
    <x v="7"/>
    <x v="4"/>
    <s v="nrg_100a"/>
    <n v="189.74996279999999"/>
  </r>
  <r>
    <x v="1"/>
    <x v="0"/>
    <s v="5200-Derived heat"/>
    <s v="KTOE"/>
    <x v="7"/>
    <x v="5"/>
    <s v="nrg_100a"/>
    <n v="169.8082344"/>
  </r>
  <r>
    <x v="1"/>
    <x v="0"/>
    <s v="5200-Derived heat"/>
    <s v="KTOE"/>
    <x v="8"/>
    <x v="0"/>
    <s v="nrg_100a"/>
    <n v="105.10961399999999"/>
  </r>
  <r>
    <x v="1"/>
    <x v="0"/>
    <s v="5200-Derived heat"/>
    <s v="KTOE"/>
    <x v="8"/>
    <x v="1"/>
    <s v="nrg_100a"/>
    <n v="113.27387400000001"/>
  </r>
  <r>
    <x v="1"/>
    <x v="0"/>
    <s v="5200-Derived heat"/>
    <s v="KTOE"/>
    <x v="8"/>
    <x v="2"/>
    <s v="nrg_100a"/>
    <n v="114.9569676"/>
  </r>
  <r>
    <x v="1"/>
    <x v="0"/>
    <s v="5200-Derived heat"/>
    <s v="KTOE"/>
    <x v="8"/>
    <x v="3"/>
    <s v="nrg_100a"/>
    <n v="164.2021092"/>
  </r>
  <r>
    <x v="1"/>
    <x v="0"/>
    <s v="5200-Derived heat"/>
    <s v="KTOE"/>
    <x v="8"/>
    <x v="4"/>
    <s v="nrg_100a"/>
    <n v="160.79405399999999"/>
  </r>
  <r>
    <x v="1"/>
    <x v="0"/>
    <s v="5200-Derived heat"/>
    <s v="KTOE"/>
    <x v="8"/>
    <x v="5"/>
    <s v="nrg_100a"/>
    <n v="137.31866640000001"/>
  </r>
  <r>
    <x v="1"/>
    <x v="0"/>
    <s v="5200-Derived heat"/>
    <s v="KTOE"/>
    <x v="9"/>
    <x v="0"/>
    <s v="nrg_100a"/>
    <n v="8.0805240000000005"/>
  </r>
  <r>
    <x v="1"/>
    <x v="0"/>
    <s v="5200-Derived heat"/>
    <s v="KTOE"/>
    <x v="9"/>
    <x v="1"/>
    <s v="nrg_100a"/>
    <n v="9.6798815999999999"/>
  </r>
  <r>
    <x v="1"/>
    <x v="0"/>
    <s v="5200-Derived heat"/>
    <s v="KTOE"/>
    <x v="9"/>
    <x v="2"/>
    <s v="nrg_100a"/>
    <n v="9.5835851999999999"/>
  </r>
  <r>
    <x v="1"/>
    <x v="0"/>
    <s v="5200-Derived heat"/>
    <s v="KTOE"/>
    <x v="9"/>
    <x v="3"/>
    <s v="nrg_100a"/>
    <n v="9.9771444000000002"/>
  </r>
  <r>
    <x v="1"/>
    <x v="0"/>
    <s v="5200-Derived heat"/>
    <s v="KTOE"/>
    <x v="9"/>
    <x v="4"/>
    <s v="nrg_100a"/>
    <n v="10.278594"/>
  </r>
  <r>
    <x v="1"/>
    <x v="0"/>
    <s v="5200-Derived heat"/>
    <s v="KTOE"/>
    <x v="9"/>
    <x v="5"/>
    <s v="nrg_100a"/>
    <n v="9.5500907999999995"/>
  </r>
  <r>
    <x v="1"/>
    <x v="0"/>
    <s v="5200-Derived heat"/>
    <s v="KTOE"/>
    <x v="10"/>
    <x v="0"/>
    <s v="nrg_100a"/>
    <n v="37.354629600000003"/>
  </r>
  <r>
    <x v="1"/>
    <x v="0"/>
    <s v="5200-Derived heat"/>
    <s v="KTOE"/>
    <x v="10"/>
    <x v="1"/>
    <s v="nrg_100a"/>
    <n v="43.2245232"/>
  </r>
  <r>
    <x v="1"/>
    <x v="0"/>
    <s v="5200-Derived heat"/>
    <s v="KTOE"/>
    <x v="10"/>
    <x v="2"/>
    <s v="nrg_100a"/>
    <n v="43.953026399999999"/>
  </r>
  <r>
    <x v="1"/>
    <x v="0"/>
    <s v="5200-Derived heat"/>
    <s v="KTOE"/>
    <x v="10"/>
    <x v="3"/>
    <s v="nrg_100a"/>
    <n v="42.420657599999998"/>
  </r>
  <r>
    <x v="1"/>
    <x v="0"/>
    <s v="5200-Derived heat"/>
    <s v="KTOE"/>
    <x v="10"/>
    <x v="4"/>
    <s v="nrg_100a"/>
    <n v="45.590065199999998"/>
  </r>
  <r>
    <x v="1"/>
    <x v="0"/>
    <s v="5200-Derived heat"/>
    <s v="KTOE"/>
    <x v="10"/>
    <x v="5"/>
    <s v="nrg_100a"/>
    <n v="45.606812400000003"/>
  </r>
  <r>
    <x v="1"/>
    <x v="0"/>
    <s v="5200-Derived heat"/>
    <s v="KTOE"/>
    <x v="11"/>
    <x v="0"/>
    <s v="nrg_100a"/>
    <n v="25.949786400000001"/>
  </r>
  <r>
    <x v="1"/>
    <x v="0"/>
    <s v="5200-Derived heat"/>
    <s v="KTOE"/>
    <x v="11"/>
    <x v="1"/>
    <s v="nrg_100a"/>
    <n v="21.222889200000001"/>
  </r>
  <r>
    <x v="1"/>
    <x v="0"/>
    <s v="5200-Derived heat"/>
    <s v="KTOE"/>
    <x v="11"/>
    <x v="2"/>
    <s v="nrg_100a"/>
    <n v="21.381987599999999"/>
  </r>
  <r>
    <x v="1"/>
    <x v="0"/>
    <s v="5200-Derived heat"/>
    <s v="KTOE"/>
    <x v="11"/>
    <x v="3"/>
    <s v="nrg_100a"/>
    <n v="19.133676000000001"/>
  </r>
  <r>
    <x v="1"/>
    <x v="0"/>
    <s v="5200-Derived heat"/>
    <s v="KTOE"/>
    <x v="11"/>
    <x v="4"/>
    <s v="nrg_100a"/>
    <n v="19.183917600000001"/>
  </r>
  <r>
    <x v="1"/>
    <x v="0"/>
    <s v="5200-Derived heat"/>
    <s v="KTOE"/>
    <x v="11"/>
    <x v="5"/>
    <s v="nrg_100a"/>
    <n v="19.296961199999998"/>
  </r>
  <r>
    <x v="1"/>
    <x v="0"/>
    <s v="5200-Derived heat"/>
    <s v="KTOE"/>
    <x v="12"/>
    <x v="0"/>
    <s v="nrg_100a"/>
    <n v="156.8752092"/>
  </r>
  <r>
    <x v="1"/>
    <x v="0"/>
    <s v="5200-Derived heat"/>
    <s v="KTOE"/>
    <x v="12"/>
    <x v="1"/>
    <s v="nrg_100a"/>
    <n v="154.99533600000001"/>
  </r>
  <r>
    <x v="1"/>
    <x v="0"/>
    <s v="5200-Derived heat"/>
    <s v="KTOE"/>
    <x v="12"/>
    <x v="2"/>
    <s v="nrg_100a"/>
    <n v="143.72028359999999"/>
  </r>
  <r>
    <x v="1"/>
    <x v="0"/>
    <s v="5200-Derived heat"/>
    <s v="KTOE"/>
    <x v="12"/>
    <x v="3"/>
    <s v="nrg_100a"/>
    <n v="133.78919400000001"/>
  </r>
  <r>
    <x v="1"/>
    <x v="0"/>
    <s v="5200-Derived heat"/>
    <s v="KTOE"/>
    <x v="12"/>
    <x v="4"/>
    <s v="nrg_100a"/>
    <n v="139.49998919999999"/>
  </r>
  <r>
    <x v="1"/>
    <x v="0"/>
    <s v="5200-Derived heat"/>
    <s v="KTOE"/>
    <x v="12"/>
    <x v="5"/>
    <s v="nrg_100a"/>
    <n v="129.54377880000001"/>
  </r>
  <r>
    <x v="1"/>
    <x v="0"/>
    <s v="5200-Derived heat"/>
    <s v="KTOE"/>
    <x v="13"/>
    <x v="0"/>
    <s v="nrg_100a"/>
    <n v="35.143999200000003"/>
  </r>
  <r>
    <x v="1"/>
    <x v="0"/>
    <s v="5200-Derived heat"/>
    <s v="KTOE"/>
    <x v="13"/>
    <x v="1"/>
    <s v="nrg_100a"/>
    <n v="35.487316800000002"/>
  </r>
  <r>
    <x v="1"/>
    <x v="0"/>
    <s v="5200-Derived heat"/>
    <s v="KTOE"/>
    <x v="13"/>
    <x v="2"/>
    <s v="nrg_100a"/>
    <n v="37.886353200000002"/>
  </r>
  <r>
    <x v="1"/>
    <x v="0"/>
    <s v="5200-Derived heat"/>
    <s v="KTOE"/>
    <x v="13"/>
    <x v="3"/>
    <s v="nrg_100a"/>
    <n v="36.387478799999997"/>
  </r>
  <r>
    <x v="1"/>
    <x v="0"/>
    <s v="5200-Derived heat"/>
    <s v="KTOE"/>
    <x v="13"/>
    <x v="4"/>
    <s v="nrg_100a"/>
    <n v="38.581361999999999"/>
  </r>
  <r>
    <x v="1"/>
    <x v="0"/>
    <s v="5200-Derived heat"/>
    <s v="KTOE"/>
    <x v="13"/>
    <x v="5"/>
    <s v="nrg_100a"/>
    <n v="37.065740400000003"/>
  </r>
  <r>
    <x v="1"/>
    <x v="0"/>
    <s v="5200-Derived heat"/>
    <s v="KTOE"/>
    <x v="32"/>
    <x v="0"/>
    <s v="nrg_100a"/>
    <n v="3.5880876000000002"/>
  </r>
  <r>
    <x v="1"/>
    <x v="0"/>
    <s v="5200-Derived heat"/>
    <s v="KTOE"/>
    <x v="32"/>
    <x v="1"/>
    <s v="nrg_100a"/>
    <n v="3.2489568000000002"/>
  </r>
  <r>
    <x v="1"/>
    <x v="0"/>
    <s v="5200-Derived heat"/>
    <s v="KTOE"/>
    <x v="32"/>
    <x v="2"/>
    <s v="nrg_100a"/>
    <n v="3.0772979999999999"/>
  </r>
  <r>
    <x v="1"/>
    <x v="0"/>
    <s v="5200-Derived heat"/>
    <s v="KTOE"/>
    <x v="32"/>
    <x v="3"/>
    <s v="nrg_100a"/>
    <n v="3.1484736"/>
  </r>
  <r>
    <x v="1"/>
    <x v="0"/>
    <s v="5200-Derived heat"/>
    <s v="KTOE"/>
    <x v="32"/>
    <x v="4"/>
    <s v="nrg_100a"/>
    <n v="3.1107923999999998"/>
  </r>
  <r>
    <x v="1"/>
    <x v="0"/>
    <s v="5200-Derived heat"/>
    <s v="KTOE"/>
    <x v="32"/>
    <x v="5"/>
    <s v="nrg_100a"/>
    <n v="2.5539480000000001"/>
  </r>
  <r>
    <x v="1"/>
    <x v="0"/>
    <s v="5200-Derived heat"/>
    <s v="KTOE"/>
    <x v="14"/>
    <x v="0"/>
    <s v="nrg_100a"/>
    <n v="21.139153199999999"/>
  </r>
  <r>
    <x v="1"/>
    <x v="0"/>
    <s v="5200-Derived heat"/>
    <s v="KTOE"/>
    <x v="14"/>
    <x v="1"/>
    <s v="nrg_100a"/>
    <n v="21.695997599999998"/>
  </r>
  <r>
    <x v="1"/>
    <x v="0"/>
    <s v="5200-Derived heat"/>
    <s v="KTOE"/>
    <x v="14"/>
    <x v="2"/>
    <s v="nrg_100a"/>
    <n v="22.391006399999998"/>
  </r>
  <r>
    <x v="1"/>
    <x v="0"/>
    <s v="5200-Derived heat"/>
    <s v="KTOE"/>
    <x v="14"/>
    <x v="3"/>
    <s v="nrg_100a"/>
    <n v="20.8963188"/>
  </r>
  <r>
    <x v="1"/>
    <x v="0"/>
    <s v="5200-Derived heat"/>
    <s v="KTOE"/>
    <x v="14"/>
    <x v="4"/>
    <s v="nrg_100a"/>
    <n v="24.069913199999998"/>
  </r>
  <r>
    <x v="1"/>
    <x v="0"/>
    <s v="5200-Derived heat"/>
    <s v="KTOE"/>
    <x v="14"/>
    <x v="5"/>
    <s v="nrg_100a"/>
    <n v="22.210974"/>
  </r>
  <r>
    <x v="1"/>
    <x v="0"/>
    <s v="5200-Derived heat"/>
    <s v="KTOE"/>
    <x v="15"/>
    <x v="0"/>
    <s v="nrg_100a"/>
    <n v="8.7880932000000005"/>
  </r>
  <r>
    <x v="1"/>
    <x v="0"/>
    <s v="5200-Derived heat"/>
    <s v="KTOE"/>
    <x v="15"/>
    <x v="1"/>
    <s v="nrg_100a"/>
    <n v="8.9430048000000006"/>
  </r>
  <r>
    <x v="1"/>
    <x v="0"/>
    <s v="5200-Derived heat"/>
    <s v="KTOE"/>
    <x v="15"/>
    <x v="2"/>
    <s v="nrg_100a"/>
    <n v="9.1188503999999995"/>
  </r>
  <r>
    <x v="1"/>
    <x v="0"/>
    <s v="5200-Derived heat"/>
    <s v="KTOE"/>
    <x v="15"/>
    <x v="3"/>
    <s v="nrg_100a"/>
    <n v="9.6966287999999992"/>
  </r>
  <r>
    <x v="1"/>
    <x v="0"/>
    <s v="5200-Derived heat"/>
    <s v="KTOE"/>
    <x v="15"/>
    <x v="4"/>
    <s v="nrg_100a"/>
    <n v="10.023199200000001"/>
  </r>
  <r>
    <x v="1"/>
    <x v="0"/>
    <s v="5200-Derived heat"/>
    <s v="KTOE"/>
    <x v="15"/>
    <x v="5"/>
    <s v="nrg_100a"/>
    <n v="9.2988827999999994"/>
  </r>
  <r>
    <x v="1"/>
    <x v="0"/>
    <s v="5200-Derived heat"/>
    <s v="KTOE"/>
    <x v="16"/>
    <x v="0"/>
    <s v="nrg_100a"/>
    <n v="1.6914671999999999"/>
  </r>
  <r>
    <x v="1"/>
    <x v="0"/>
    <s v="5200-Derived heat"/>
    <s v="KTOE"/>
    <x v="16"/>
    <x v="1"/>
    <s v="nrg_100a"/>
    <n v="1.821258"/>
  </r>
  <r>
    <x v="1"/>
    <x v="0"/>
    <s v="5200-Derived heat"/>
    <s v="KTOE"/>
    <x v="16"/>
    <x v="2"/>
    <s v="nrg_100a"/>
    <n v="2.1687623999999999"/>
  </r>
  <r>
    <x v="1"/>
    <x v="0"/>
    <s v="5200-Derived heat"/>
    <s v="KTOE"/>
    <x v="16"/>
    <x v="3"/>
    <s v="nrg_100a"/>
    <n v="2.3781023999999999"/>
  </r>
  <r>
    <x v="1"/>
    <x v="0"/>
    <s v="5200-Derived heat"/>
    <s v="KTOE"/>
    <x v="16"/>
    <x v="4"/>
    <s v="nrg_100a"/>
    <n v="2.281806"/>
  </r>
  <r>
    <x v="1"/>
    <x v="0"/>
    <s v="5200-Derived heat"/>
    <s v="KTOE"/>
    <x v="16"/>
    <x v="5"/>
    <s v="nrg_100a"/>
    <n v="4.1574923999999998"/>
  </r>
  <r>
    <x v="1"/>
    <x v="0"/>
    <s v="5200-Derived heat"/>
    <s v="KTOE"/>
    <x v="34"/>
    <x v="2"/>
    <s v="nrg_100a"/>
    <n v="8.3736000000000001E-3"/>
  </r>
  <r>
    <x v="1"/>
    <x v="0"/>
    <s v="5200-Derived heat"/>
    <s v="KTOE"/>
    <x v="34"/>
    <x v="3"/>
    <s v="nrg_100a"/>
    <n v="4.1868000000000001E-3"/>
  </r>
  <r>
    <x v="1"/>
    <x v="0"/>
    <s v="5200-Derived heat"/>
    <s v="KTOE"/>
    <x v="17"/>
    <x v="0"/>
    <s v="nrg_100a"/>
    <n v="110.56920119999999"/>
  </r>
  <r>
    <x v="1"/>
    <x v="0"/>
    <s v="5200-Derived heat"/>
    <s v="KTOE"/>
    <x v="17"/>
    <x v="1"/>
    <s v="nrg_100a"/>
    <n v="111.6912636"/>
  </r>
  <r>
    <x v="1"/>
    <x v="0"/>
    <s v="5200-Derived heat"/>
    <s v="KTOE"/>
    <x v="17"/>
    <x v="2"/>
    <s v="nrg_100a"/>
    <n v="111.1930344"/>
  </r>
  <r>
    <x v="1"/>
    <x v="0"/>
    <s v="5200-Derived heat"/>
    <s v="KTOE"/>
    <x v="17"/>
    <x v="3"/>
    <s v="nrg_100a"/>
    <n v="117.9379692"/>
  </r>
  <r>
    <x v="1"/>
    <x v="0"/>
    <s v="5200-Derived heat"/>
    <s v="KTOE"/>
    <x v="17"/>
    <x v="4"/>
    <s v="nrg_100a"/>
    <n v="124.7289588"/>
  </r>
  <r>
    <x v="1"/>
    <x v="0"/>
    <s v="5200-Derived heat"/>
    <s v="KTOE"/>
    <x v="17"/>
    <x v="5"/>
    <s v="nrg_100a"/>
    <n v="118.64972520000001"/>
  </r>
  <r>
    <x v="1"/>
    <x v="0"/>
    <s v="5200-Derived heat"/>
    <s v="KTOE"/>
    <x v="18"/>
    <x v="0"/>
    <s v="nrg_100a"/>
    <n v="16.830936000000001"/>
  </r>
  <r>
    <x v="1"/>
    <x v="0"/>
    <s v="5200-Derived heat"/>
    <s v="KTOE"/>
    <x v="18"/>
    <x v="1"/>
    <s v="nrg_100a"/>
    <n v="17.659922399999999"/>
  </r>
  <r>
    <x v="1"/>
    <x v="0"/>
    <s v="5200-Derived heat"/>
    <s v="KTOE"/>
    <x v="18"/>
    <x v="2"/>
    <s v="nrg_100a"/>
    <n v="15.8219172"/>
  </r>
  <r>
    <x v="1"/>
    <x v="0"/>
    <s v="5200-Derived heat"/>
    <s v="KTOE"/>
    <x v="18"/>
    <x v="3"/>
    <s v="nrg_100a"/>
    <n v="14.050900800000001"/>
  </r>
  <r>
    <x v="1"/>
    <x v="0"/>
    <s v="5200-Derived heat"/>
    <s v="KTOE"/>
    <x v="18"/>
    <x v="4"/>
    <s v="nrg_100a"/>
    <n v="16.081498799999999"/>
  </r>
  <r>
    <x v="1"/>
    <x v="0"/>
    <s v="5200-Derived heat"/>
    <s v="KTOE"/>
    <x v="18"/>
    <x v="5"/>
    <s v="nrg_100a"/>
    <n v="12.434796"/>
  </r>
  <r>
    <x v="1"/>
    <x v="0"/>
    <s v="5200-Derived heat"/>
    <s v="KTOE"/>
    <x v="19"/>
    <x v="0"/>
    <s v="nrg_100a"/>
    <n v="228.0424356"/>
  </r>
  <r>
    <x v="1"/>
    <x v="0"/>
    <s v="5200-Derived heat"/>
    <s v="KTOE"/>
    <x v="19"/>
    <x v="1"/>
    <s v="nrg_100a"/>
    <n v="249.2736984"/>
  </r>
  <r>
    <x v="1"/>
    <x v="0"/>
    <s v="5200-Derived heat"/>
    <s v="KTOE"/>
    <x v="19"/>
    <x v="2"/>
    <s v="nrg_100a"/>
    <n v="250.52973840000001"/>
  </r>
  <r>
    <x v="1"/>
    <x v="0"/>
    <s v="5200-Derived heat"/>
    <s v="KTOE"/>
    <x v="19"/>
    <x v="3"/>
    <s v="nrg_100a"/>
    <n v="243.68432039999999"/>
  </r>
  <r>
    <x v="1"/>
    <x v="0"/>
    <s v="5200-Derived heat"/>
    <s v="KTOE"/>
    <x v="19"/>
    <x v="4"/>
    <s v="nrg_100a"/>
    <n v="274.1056092"/>
  </r>
  <r>
    <x v="1"/>
    <x v="0"/>
    <s v="5200-Derived heat"/>
    <s v="KTOE"/>
    <x v="19"/>
    <x v="5"/>
    <s v="nrg_100a"/>
    <n v="251.961624"/>
  </r>
  <r>
    <x v="1"/>
    <x v="0"/>
    <s v="5200-Derived heat"/>
    <s v="KTOE"/>
    <x v="35"/>
    <x v="0"/>
    <s v="nrg_100a"/>
    <n v="11.304360000000001"/>
  </r>
  <r>
    <x v="1"/>
    <x v="0"/>
    <s v="5200-Derived heat"/>
    <s v="KTOE"/>
    <x v="35"/>
    <x v="1"/>
    <s v="nrg_100a"/>
    <n v="14.733349199999999"/>
  </r>
  <r>
    <x v="1"/>
    <x v="0"/>
    <s v="5200-Derived heat"/>
    <s v="KTOE"/>
    <x v="35"/>
    <x v="2"/>
    <s v="nrg_100a"/>
    <n v="14.448646800000001"/>
  </r>
  <r>
    <x v="1"/>
    <x v="0"/>
    <s v="5200-Derived heat"/>
    <s v="KTOE"/>
    <x v="35"/>
    <x v="3"/>
    <s v="nrg_100a"/>
    <n v="13.983912"/>
  </r>
  <r>
    <x v="1"/>
    <x v="0"/>
    <s v="5200-Derived heat"/>
    <s v="KTOE"/>
    <x v="35"/>
    <x v="4"/>
    <s v="nrg_100a"/>
    <n v="14.1430104"/>
  </r>
  <r>
    <x v="1"/>
    <x v="0"/>
    <s v="5200-Derived heat"/>
    <s v="KTOE"/>
    <x v="35"/>
    <x v="5"/>
    <s v="nrg_100a"/>
    <n v="13.113057599999999"/>
  </r>
  <r>
    <x v="1"/>
    <x v="0"/>
    <s v="5200-Derived heat"/>
    <s v="KTOE"/>
    <x v="20"/>
    <x v="0"/>
    <s v="nrg_100a"/>
    <n v="52.230330000000002"/>
  </r>
  <r>
    <x v="1"/>
    <x v="0"/>
    <s v="5200-Derived heat"/>
    <s v="KTOE"/>
    <x v="20"/>
    <x v="1"/>
    <s v="nrg_100a"/>
    <n v="58.648694399999997"/>
  </r>
  <r>
    <x v="1"/>
    <x v="0"/>
    <s v="5200-Derived heat"/>
    <s v="KTOE"/>
    <x v="20"/>
    <x v="2"/>
    <s v="nrg_100a"/>
    <n v="62.115364800000002"/>
  </r>
  <r>
    <x v="1"/>
    <x v="0"/>
    <s v="5200-Derived heat"/>
    <s v="KTOE"/>
    <x v="20"/>
    <x v="3"/>
    <s v="nrg_100a"/>
    <n v="69.421330800000007"/>
  </r>
  <r>
    <x v="1"/>
    <x v="0"/>
    <s v="5200-Derived heat"/>
    <s v="KTOE"/>
    <x v="20"/>
    <x v="4"/>
    <s v="nrg_100a"/>
    <n v="70.375921199999993"/>
  </r>
  <r>
    <x v="1"/>
    <x v="0"/>
    <s v="5200-Derived heat"/>
    <s v="KTOE"/>
    <x v="20"/>
    <x v="5"/>
    <s v="nrg_100a"/>
    <n v="67.415853600000005"/>
  </r>
  <r>
    <x v="1"/>
    <x v="0"/>
    <s v="5200-Derived heat"/>
    <s v="KTOE"/>
    <x v="21"/>
    <x v="0"/>
    <s v="nrg_100a"/>
    <n v="25.991654400000002"/>
  </r>
  <r>
    <x v="1"/>
    <x v="0"/>
    <s v="5200-Derived heat"/>
    <s v="KTOE"/>
    <x v="21"/>
    <x v="1"/>
    <s v="nrg_100a"/>
    <n v="30.044476800000002"/>
  </r>
  <r>
    <x v="1"/>
    <x v="0"/>
    <s v="5200-Derived heat"/>
    <s v="KTOE"/>
    <x v="21"/>
    <x v="2"/>
    <s v="nrg_100a"/>
    <n v="30.5385192"/>
  </r>
  <r>
    <x v="1"/>
    <x v="0"/>
    <s v="5200-Derived heat"/>
    <s v="KTOE"/>
    <x v="21"/>
    <x v="3"/>
    <s v="nrg_100a"/>
    <n v="37.007125199999997"/>
  </r>
  <r>
    <x v="1"/>
    <x v="0"/>
    <s v="5200-Derived heat"/>
    <s v="KTOE"/>
    <x v="21"/>
    <x v="4"/>
    <s v="nrg_100a"/>
    <n v="34.2563976"/>
  </r>
  <r>
    <x v="1"/>
    <x v="0"/>
    <s v="5200-Derived heat"/>
    <s v="KTOE"/>
    <x v="21"/>
    <x v="5"/>
    <s v="nrg_100a"/>
    <n v="30.932078400000002"/>
  </r>
  <r>
    <x v="1"/>
    <x v="0"/>
    <s v="5200-Derived heat"/>
    <s v="KTOE"/>
    <x v="22"/>
    <x v="0"/>
    <s v="nrg_100a"/>
    <n v="174.76121879999999"/>
  </r>
  <r>
    <x v="1"/>
    <x v="0"/>
    <s v="5200-Derived heat"/>
    <s v="KTOE"/>
    <x v="22"/>
    <x v="1"/>
    <s v="nrg_100a"/>
    <n v="186.56799480000001"/>
  </r>
  <r>
    <x v="1"/>
    <x v="0"/>
    <s v="5200-Derived heat"/>
    <s v="KTOE"/>
    <x v="22"/>
    <x v="2"/>
    <s v="nrg_100a"/>
    <n v="188.36413200000001"/>
  </r>
  <r>
    <x v="1"/>
    <x v="0"/>
    <s v="5200-Derived heat"/>
    <s v="KTOE"/>
    <x v="22"/>
    <x v="3"/>
    <s v="nrg_100a"/>
    <n v="173.11161960000001"/>
  </r>
  <r>
    <x v="1"/>
    <x v="0"/>
    <s v="5200-Derived heat"/>
    <s v="KTOE"/>
    <x v="22"/>
    <x v="4"/>
    <s v="nrg_100a"/>
    <n v="215.26013520000001"/>
  </r>
  <r>
    <x v="1"/>
    <x v="0"/>
    <s v="5200-Derived heat"/>
    <s v="KTOE"/>
    <x v="22"/>
    <x v="5"/>
    <s v="nrg_100a"/>
    <n v="178.35767999999999"/>
  </r>
  <r>
    <x v="1"/>
    <x v="0"/>
    <s v="5200-Derived heat"/>
    <s v="KTOE"/>
    <x v="23"/>
    <x v="0"/>
    <s v="nrg_100a"/>
    <n v="6.4434851999999996"/>
  </r>
  <r>
    <x v="1"/>
    <x v="0"/>
    <s v="5200-Derived heat"/>
    <s v="KTOE"/>
    <x v="23"/>
    <x v="1"/>
    <s v="nrg_100a"/>
    <n v="7.6618440000000003"/>
  </r>
  <r>
    <x v="1"/>
    <x v="0"/>
    <s v="5200-Derived heat"/>
    <s v="KTOE"/>
    <x v="23"/>
    <x v="2"/>
    <s v="nrg_100a"/>
    <n v="7.6450968000000001"/>
  </r>
  <r>
    <x v="1"/>
    <x v="0"/>
    <s v="5200-Derived heat"/>
    <s v="KTOE"/>
    <x v="23"/>
    <x v="3"/>
    <s v="nrg_100a"/>
    <n v="7.975854"/>
  </r>
  <r>
    <x v="1"/>
    <x v="0"/>
    <s v="5200-Derived heat"/>
    <s v="KTOE"/>
    <x v="23"/>
    <x v="4"/>
    <s v="nrg_100a"/>
    <n v="8.0302824000000008"/>
  </r>
  <r>
    <x v="1"/>
    <x v="0"/>
    <s v="5200-Derived heat"/>
    <s v="KTOE"/>
    <x v="23"/>
    <x v="5"/>
    <s v="nrg_100a"/>
    <n v="7.5111192000000004"/>
  </r>
  <r>
    <x v="1"/>
    <x v="0"/>
    <s v="5200-Derived heat"/>
    <s v="KTOE"/>
    <x v="24"/>
    <x v="0"/>
    <s v="nrg_100a"/>
    <n v="25.526919599999999"/>
  </r>
  <r>
    <x v="1"/>
    <x v="0"/>
    <s v="5200-Derived heat"/>
    <s v="KTOE"/>
    <x v="24"/>
    <x v="1"/>
    <s v="nrg_100a"/>
    <n v="31.095363599999999"/>
  </r>
  <r>
    <x v="1"/>
    <x v="0"/>
    <s v="5200-Derived heat"/>
    <s v="KTOE"/>
    <x v="24"/>
    <x v="2"/>
    <s v="nrg_100a"/>
    <n v="31.945284000000001"/>
  </r>
  <r>
    <x v="1"/>
    <x v="0"/>
    <s v="5200-Derived heat"/>
    <s v="KTOE"/>
    <x v="24"/>
    <x v="3"/>
    <s v="nrg_100a"/>
    <n v="32.133690000000001"/>
  </r>
  <r>
    <x v="1"/>
    <x v="0"/>
    <s v="5200-Derived heat"/>
    <s v="KTOE"/>
    <x v="24"/>
    <x v="4"/>
    <s v="nrg_100a"/>
    <n v="35.650601999999999"/>
  </r>
  <r>
    <x v="1"/>
    <x v="0"/>
    <s v="5200-Derived heat"/>
    <s v="KTOE"/>
    <x v="24"/>
    <x v="5"/>
    <s v="nrg_100a"/>
    <n v="32.183931600000001"/>
  </r>
  <r>
    <x v="1"/>
    <x v="0"/>
    <s v="5200-Derived heat"/>
    <s v="KTOE"/>
    <x v="36"/>
    <x v="0"/>
    <s v="nrg_100a"/>
    <n v="84.795260400000004"/>
  </r>
  <r>
    <x v="1"/>
    <x v="0"/>
    <s v="5200-Derived heat"/>
    <s v="KTOE"/>
    <x v="36"/>
    <x v="1"/>
    <s v="nrg_100a"/>
    <n v="51.631617599999998"/>
  </r>
  <r>
    <x v="1"/>
    <x v="0"/>
    <s v="5200-Derived heat"/>
    <s v="KTOE"/>
    <x v="36"/>
    <x v="2"/>
    <s v="nrg_100a"/>
    <n v="51.317607600000002"/>
  </r>
  <r>
    <x v="1"/>
    <x v="0"/>
    <s v="5200-Derived heat"/>
    <s v="KTOE"/>
    <x v="36"/>
    <x v="3"/>
    <s v="nrg_100a"/>
    <n v="50.915674799999998"/>
  </r>
  <r>
    <x v="1"/>
    <x v="0"/>
    <s v="5200-Derived heat"/>
    <s v="KTOE"/>
    <x v="36"/>
    <x v="4"/>
    <s v="nrg_100a"/>
    <n v="51.330168"/>
  </r>
  <r>
    <x v="1"/>
    <x v="0"/>
    <s v="5200-Derived heat"/>
    <s v="KTOE"/>
    <x v="36"/>
    <x v="5"/>
    <s v="nrg_100a"/>
    <n v="44.384266799999999"/>
  </r>
  <r>
    <x v="1"/>
    <x v="0"/>
    <s v="5200-Derived heat"/>
    <s v="KTOE"/>
    <x v="25"/>
    <x v="0"/>
    <s v="nrg_100a"/>
    <n v="374.0780196"/>
  </r>
  <r>
    <x v="1"/>
    <x v="0"/>
    <s v="5200-Derived heat"/>
    <s v="KTOE"/>
    <x v="25"/>
    <x v="1"/>
    <s v="nrg_100a"/>
    <n v="487.09649880000001"/>
  </r>
  <r>
    <x v="1"/>
    <x v="0"/>
    <s v="5200-Derived heat"/>
    <s v="KTOE"/>
    <x v="25"/>
    <x v="2"/>
    <s v="nrg_100a"/>
    <n v="499.95416160000002"/>
  </r>
  <r>
    <x v="1"/>
    <x v="0"/>
    <s v="5200-Derived heat"/>
    <s v="KTOE"/>
    <x v="25"/>
    <x v="3"/>
    <s v="nrg_100a"/>
    <n v="507.05497439999999"/>
  </r>
  <r>
    <x v="1"/>
    <x v="0"/>
    <s v="5200-Derived heat"/>
    <s v="KTOE"/>
    <x v="25"/>
    <x v="4"/>
    <s v="nrg_100a"/>
    <n v="525.80346480000003"/>
  </r>
  <r>
    <x v="1"/>
    <x v="0"/>
    <s v="5200-Derived heat"/>
    <s v="KTOE"/>
    <x v="25"/>
    <x v="5"/>
    <s v="nrg_100a"/>
    <n v="475.01758080000002"/>
  </r>
  <r>
    <x v="1"/>
    <x v="0"/>
    <s v="5200-Derived heat"/>
    <s v="KTOE"/>
    <x v="37"/>
    <x v="0"/>
    <s v="nrg_100a"/>
    <n v="56.077999200000001"/>
  </r>
  <r>
    <x v="1"/>
    <x v="0"/>
    <s v="5200-Derived heat"/>
    <s v="KTOE"/>
    <x v="37"/>
    <x v="1"/>
    <s v="nrg_100a"/>
    <n v="57.438709199999998"/>
  </r>
  <r>
    <x v="1"/>
    <x v="0"/>
    <s v="5200-Derived heat"/>
    <s v="KTOE"/>
    <x v="37"/>
    <x v="2"/>
    <s v="nrg_100a"/>
    <n v="51.321794400000002"/>
  </r>
  <r>
    <x v="1"/>
    <x v="0"/>
    <s v="5200-Derived heat"/>
    <s v="KTOE"/>
    <x v="37"/>
    <x v="3"/>
    <s v="nrg_100a"/>
    <n v="50.492807999999997"/>
  </r>
  <r>
    <x v="1"/>
    <x v="0"/>
    <s v="5200-Derived heat"/>
    <s v="KTOE"/>
    <x v="37"/>
    <x v="4"/>
    <s v="nrg_100a"/>
    <n v="53.021635199999999"/>
  </r>
  <r>
    <x v="1"/>
    <x v="0"/>
    <s v="5200-Derived heat"/>
    <s v="KTOE"/>
    <x v="37"/>
    <x v="5"/>
    <s v="nrg_100a"/>
    <n v="50.509555200000001"/>
  </r>
  <r>
    <x v="1"/>
    <x v="0"/>
    <s v="5200-Derived heat"/>
    <s v="KTOE"/>
    <x v="26"/>
    <x v="0"/>
    <s v="nrg_100a"/>
    <n v="0.1716588"/>
  </r>
  <r>
    <x v="1"/>
    <x v="0"/>
    <s v="5200-Derived heat"/>
    <s v="KTOE"/>
    <x v="26"/>
    <x v="1"/>
    <s v="nrg_100a"/>
    <n v="0.15491160000000001"/>
  </r>
  <r>
    <x v="1"/>
    <x v="0"/>
    <s v="5200-Derived heat"/>
    <s v="KTOE"/>
    <x v="26"/>
    <x v="2"/>
    <s v="nrg_100a"/>
    <n v="0.14235120000000001"/>
  </r>
  <r>
    <x v="1"/>
    <x v="0"/>
    <s v="5200-Derived heat"/>
    <s v="KTOE"/>
    <x v="26"/>
    <x v="3"/>
    <s v="nrg_100a"/>
    <n v="0.12560399999999999"/>
  </r>
  <r>
    <x v="1"/>
    <x v="0"/>
    <s v="5200-Derived heat"/>
    <s v="KTOE"/>
    <x v="26"/>
    <x v="4"/>
    <s v="nrg_100a"/>
    <n v="0.15491160000000001"/>
  </r>
  <r>
    <x v="1"/>
    <x v="0"/>
    <s v="5200-Derived heat"/>
    <s v="KTOE"/>
    <x v="26"/>
    <x v="5"/>
    <s v="nrg_100a"/>
    <n v="0.3684384"/>
  </r>
  <r>
    <x v="1"/>
    <x v="1"/>
    <s v="6000-Electrical energy"/>
    <s v="KTOE"/>
    <x v="27"/>
    <x v="0"/>
    <s v="nrg_100a"/>
    <n v="23.425146000000002"/>
  </r>
  <r>
    <x v="1"/>
    <x v="1"/>
    <s v="6000-Electrical energy"/>
    <s v="KTOE"/>
    <x v="27"/>
    <x v="1"/>
    <s v="nrg_100a"/>
    <n v="24.815163600000002"/>
  </r>
  <r>
    <x v="1"/>
    <x v="1"/>
    <s v="6000-Electrical energy"/>
    <s v="KTOE"/>
    <x v="27"/>
    <x v="2"/>
    <s v="nrg_100a"/>
    <n v="19.749135599999999"/>
  </r>
  <r>
    <x v="1"/>
    <x v="1"/>
    <s v="6000-Electrical energy"/>
    <s v="KTOE"/>
    <x v="27"/>
    <x v="3"/>
    <s v="nrg_100a"/>
    <n v="20.251551599999999"/>
  </r>
  <r>
    <x v="1"/>
    <x v="1"/>
    <s v="6000-Electrical energy"/>
    <s v="KTOE"/>
    <x v="27"/>
    <x v="4"/>
    <s v="nrg_100a"/>
    <n v="20.406463200000001"/>
  </r>
  <r>
    <x v="1"/>
    <x v="1"/>
    <s v="6000-Electrical energy"/>
    <s v="KTOE"/>
    <x v="27"/>
    <x v="5"/>
    <s v="nrg_100a"/>
    <n v="19.347202800000002"/>
  </r>
  <r>
    <x v="1"/>
    <x v="1"/>
    <s v="6000-Electrical energy"/>
    <s v="KTOE"/>
    <x v="0"/>
    <x v="0"/>
    <s v="nrg_100a"/>
    <n v="217.6842924"/>
  </r>
  <r>
    <x v="1"/>
    <x v="1"/>
    <s v="6000-Electrical energy"/>
    <s v="KTOE"/>
    <x v="0"/>
    <x v="1"/>
    <s v="nrg_100a"/>
    <n v="219.63952800000001"/>
  </r>
  <r>
    <x v="1"/>
    <x v="1"/>
    <s v="6000-Electrical energy"/>
    <s v="KTOE"/>
    <x v="0"/>
    <x v="2"/>
    <s v="nrg_100a"/>
    <n v="219.9158568"/>
  </r>
  <r>
    <x v="1"/>
    <x v="1"/>
    <s v="6000-Electrical energy"/>
    <s v="KTOE"/>
    <x v="0"/>
    <x v="3"/>
    <s v="nrg_100a"/>
    <n v="216.69620760000001"/>
  </r>
  <r>
    <x v="1"/>
    <x v="1"/>
    <s v="6000-Electrical energy"/>
    <s v="KTOE"/>
    <x v="0"/>
    <x v="4"/>
    <s v="nrg_100a"/>
    <n v="217.1400084"/>
  </r>
  <r>
    <x v="1"/>
    <x v="1"/>
    <s v="6000-Electrical energy"/>
    <s v="KTOE"/>
    <x v="0"/>
    <x v="5"/>
    <s v="nrg_100a"/>
    <n v="207.73226880000001"/>
  </r>
  <r>
    <x v="1"/>
    <x v="1"/>
    <s v="6000-Electrical energy"/>
    <s v="KTOE"/>
    <x v="1"/>
    <x v="0"/>
    <s v="nrg_100a"/>
    <n v="290.26247039999998"/>
  </r>
  <r>
    <x v="1"/>
    <x v="1"/>
    <s v="6000-Electrical energy"/>
    <s v="KTOE"/>
    <x v="1"/>
    <x v="1"/>
    <s v="nrg_100a"/>
    <n v="297.67310639999999"/>
  </r>
  <r>
    <x v="1"/>
    <x v="1"/>
    <s v="6000-Electrical energy"/>
    <s v="KTOE"/>
    <x v="1"/>
    <x v="2"/>
    <s v="nrg_100a"/>
    <n v="292.1925852"/>
  </r>
  <r>
    <x v="1"/>
    <x v="1"/>
    <s v="6000-Electrical energy"/>
    <s v="KTOE"/>
    <x v="1"/>
    <x v="3"/>
    <s v="nrg_100a"/>
    <n v="288.40353119999997"/>
  </r>
  <r>
    <x v="1"/>
    <x v="1"/>
    <s v="6000-Electrical energy"/>
    <s v="KTOE"/>
    <x v="1"/>
    <x v="4"/>
    <s v="nrg_100a"/>
    <n v="300.10145039999998"/>
  </r>
  <r>
    <x v="1"/>
    <x v="1"/>
    <s v="6000-Electrical energy"/>
    <s v="KTOE"/>
    <x v="1"/>
    <x v="5"/>
    <s v="nrg_100a"/>
    <n v="278.40126600000002"/>
  </r>
  <r>
    <x v="1"/>
    <x v="1"/>
    <s v="6000-Electrical energy"/>
    <s v="KTOE"/>
    <x v="2"/>
    <x v="0"/>
    <s v="nrg_100a"/>
    <n v="99.838432800000007"/>
  </r>
  <r>
    <x v="1"/>
    <x v="1"/>
    <s v="6000-Electrical energy"/>
    <s v="KTOE"/>
    <x v="2"/>
    <x v="1"/>
    <s v="nrg_100a"/>
    <n v="99.1183032"/>
  </r>
  <r>
    <x v="1"/>
    <x v="1"/>
    <s v="6000-Electrical energy"/>
    <s v="KTOE"/>
    <x v="2"/>
    <x v="2"/>
    <s v="nrg_100a"/>
    <n v="100.3701564"/>
  </r>
  <r>
    <x v="1"/>
    <x v="1"/>
    <s v="6000-Electrical energy"/>
    <s v="KTOE"/>
    <x v="2"/>
    <x v="3"/>
    <s v="nrg_100a"/>
    <n v="102.4049412"/>
  </r>
  <r>
    <x v="1"/>
    <x v="1"/>
    <s v="6000-Electrical energy"/>
    <s v="KTOE"/>
    <x v="2"/>
    <x v="4"/>
    <s v="nrg_100a"/>
    <n v="97.8706368"/>
  </r>
  <r>
    <x v="1"/>
    <x v="1"/>
    <s v="6000-Electrical energy"/>
    <s v="KTOE"/>
    <x v="2"/>
    <x v="5"/>
    <s v="nrg_100a"/>
    <n v="96.882552000000004"/>
  </r>
  <r>
    <x v="1"/>
    <x v="1"/>
    <s v="6000-Electrical energy"/>
    <s v="KTOE"/>
    <x v="28"/>
    <x v="0"/>
    <s v="nrg_100a"/>
    <n v="14.2728012"/>
  </r>
  <r>
    <x v="1"/>
    <x v="1"/>
    <s v="6000-Electrical energy"/>
    <s v="KTOE"/>
    <x v="28"/>
    <x v="1"/>
    <s v="nrg_100a"/>
    <n v="14.109515999999999"/>
  </r>
  <r>
    <x v="1"/>
    <x v="1"/>
    <s v="6000-Electrical energy"/>
    <s v="KTOE"/>
    <x v="28"/>
    <x v="2"/>
    <s v="nrg_100a"/>
    <n v="15.8302908"/>
  </r>
  <r>
    <x v="1"/>
    <x v="1"/>
    <s v="6000-Electrical energy"/>
    <s v="KTOE"/>
    <x v="28"/>
    <x v="3"/>
    <s v="nrg_100a"/>
    <n v="16.307586000000001"/>
  </r>
  <r>
    <x v="1"/>
    <x v="1"/>
    <s v="6000-Electrical energy"/>
    <s v="KTOE"/>
    <x v="28"/>
    <x v="4"/>
    <s v="nrg_100a"/>
    <n v="17.542691999999999"/>
  </r>
  <r>
    <x v="1"/>
    <x v="1"/>
    <s v="6000-Electrical energy"/>
    <s v="KTOE"/>
    <x v="28"/>
    <x v="5"/>
    <s v="nrg_100a"/>
    <n v="17.111451599999999"/>
  </r>
  <r>
    <x v="1"/>
    <x v="1"/>
    <s v="6000-Electrical energy"/>
    <s v="KTOE"/>
    <x v="3"/>
    <x v="0"/>
    <s v="nrg_100a"/>
    <n v="202.33129679999999"/>
  </r>
  <r>
    <x v="1"/>
    <x v="1"/>
    <s v="6000-Electrical energy"/>
    <s v="KTOE"/>
    <x v="3"/>
    <x v="1"/>
    <s v="nrg_100a"/>
    <n v="204.085566"/>
  </r>
  <r>
    <x v="1"/>
    <x v="1"/>
    <s v="6000-Electrical energy"/>
    <s v="KTOE"/>
    <x v="3"/>
    <x v="2"/>
    <s v="nrg_100a"/>
    <n v="203.95158839999999"/>
  </r>
  <r>
    <x v="1"/>
    <x v="1"/>
    <s v="6000-Electrical energy"/>
    <s v="KTOE"/>
    <x v="3"/>
    <x v="3"/>
    <s v="nrg_100a"/>
    <n v="204.3032796"/>
  </r>
  <r>
    <x v="1"/>
    <x v="1"/>
    <s v="6000-Electrical energy"/>
    <s v="KTOE"/>
    <x v="3"/>
    <x v="4"/>
    <s v="nrg_100a"/>
    <n v="205.9319448"/>
  </r>
  <r>
    <x v="1"/>
    <x v="1"/>
    <s v="6000-Electrical energy"/>
    <s v="KTOE"/>
    <x v="3"/>
    <x v="5"/>
    <s v="nrg_100a"/>
    <n v="197.658828"/>
  </r>
  <r>
    <x v="1"/>
    <x v="1"/>
    <s v="6000-Electrical energy"/>
    <s v="KTOE"/>
    <x v="4"/>
    <x v="0"/>
    <s v="nrg_100a"/>
    <n v="1846.2071412"/>
  </r>
  <r>
    <x v="1"/>
    <x v="1"/>
    <s v="6000-Electrical energy"/>
    <s v="KTOE"/>
    <x v="4"/>
    <x v="1"/>
    <s v="nrg_100a"/>
    <n v="1883.5240896"/>
  </r>
  <r>
    <x v="1"/>
    <x v="1"/>
    <s v="6000-Electrical energy"/>
    <s v="KTOE"/>
    <x v="4"/>
    <x v="2"/>
    <s v="nrg_100a"/>
    <n v="1892.998818"/>
  </r>
  <r>
    <x v="1"/>
    <x v="1"/>
    <s v="6000-Electrical energy"/>
    <s v="KTOE"/>
    <x v="4"/>
    <x v="3"/>
    <s v="nrg_100a"/>
    <n v="1891.9646783999999"/>
  </r>
  <r>
    <x v="1"/>
    <x v="1"/>
    <s v="6000-Electrical energy"/>
    <s v="KTOE"/>
    <x v="4"/>
    <x v="4"/>
    <s v="nrg_100a"/>
    <n v="1916.7254135999999"/>
  </r>
  <r>
    <x v="1"/>
    <x v="1"/>
    <s v="6000-Electrical energy"/>
    <s v="KTOE"/>
    <x v="4"/>
    <x v="5"/>
    <s v="nrg_100a"/>
    <n v="1790.1333288000001"/>
  </r>
  <r>
    <x v="1"/>
    <x v="1"/>
    <s v="6000-Electrical energy"/>
    <s v="KTOE"/>
    <x v="5"/>
    <x v="0"/>
    <s v="nrg_100a"/>
    <n v="110.2468176"/>
  </r>
  <r>
    <x v="1"/>
    <x v="1"/>
    <s v="6000-Electrical energy"/>
    <s v="KTOE"/>
    <x v="5"/>
    <x v="1"/>
    <s v="nrg_100a"/>
    <n v="112.3695252"/>
  </r>
  <r>
    <x v="1"/>
    <x v="1"/>
    <s v="6000-Electrical energy"/>
    <s v="KTOE"/>
    <x v="5"/>
    <x v="2"/>
    <s v="nrg_100a"/>
    <n v="112.2522948"/>
  </r>
  <r>
    <x v="1"/>
    <x v="1"/>
    <s v="6000-Electrical energy"/>
    <s v="KTOE"/>
    <x v="5"/>
    <x v="3"/>
    <s v="nrg_100a"/>
    <n v="114.0149376"/>
  </r>
  <r>
    <x v="1"/>
    <x v="1"/>
    <s v="6000-Electrical energy"/>
    <s v="KTOE"/>
    <x v="5"/>
    <x v="4"/>
    <s v="nrg_100a"/>
    <n v="115.6017348"/>
  </r>
  <r>
    <x v="1"/>
    <x v="1"/>
    <s v="6000-Electrical energy"/>
    <s v="KTOE"/>
    <x v="5"/>
    <x v="5"/>
    <s v="nrg_100a"/>
    <n v="113.2026984"/>
  </r>
  <r>
    <x v="1"/>
    <x v="1"/>
    <s v="6000-Electrical energy"/>
    <s v="KTOE"/>
    <x v="6"/>
    <x v="0"/>
    <s v="nrg_100a"/>
    <n v="24.861218399999998"/>
  </r>
  <r>
    <x v="1"/>
    <x v="1"/>
    <s v="6000-Electrical energy"/>
    <s v="KTOE"/>
    <x v="6"/>
    <x v="1"/>
    <s v="nrg_100a"/>
    <n v="24.551395200000002"/>
  </r>
  <r>
    <x v="1"/>
    <x v="1"/>
    <s v="6000-Electrical energy"/>
    <s v="KTOE"/>
    <x v="6"/>
    <x v="2"/>
    <s v="nrg_100a"/>
    <n v="25.120799999999999"/>
  </r>
  <r>
    <x v="1"/>
    <x v="1"/>
    <s v="6000-Electrical energy"/>
    <s v="KTOE"/>
    <x v="6"/>
    <x v="3"/>
    <s v="nrg_100a"/>
    <n v="23.856386400000002"/>
  </r>
  <r>
    <x v="1"/>
    <x v="1"/>
    <s v="6000-Electrical energy"/>
    <s v="KTOE"/>
    <x v="6"/>
    <x v="4"/>
    <s v="nrg_100a"/>
    <n v="24.869592000000001"/>
  </r>
  <r>
    <x v="1"/>
    <x v="1"/>
    <s v="6000-Electrical energy"/>
    <s v="KTOE"/>
    <x v="6"/>
    <x v="5"/>
    <s v="nrg_100a"/>
    <n v="23.9401224"/>
  </r>
  <r>
    <x v="1"/>
    <x v="1"/>
    <s v="6000-Electrical energy"/>
    <s v="KTOE"/>
    <x v="29"/>
    <x v="0"/>
    <s v="nrg_100a"/>
    <n v="178.19858160000001"/>
  </r>
  <r>
    <x v="1"/>
    <x v="1"/>
    <s v="6000-Electrical energy"/>
    <s v="KTOE"/>
    <x v="29"/>
    <x v="1"/>
    <s v="nrg_100a"/>
    <n v="175.64882040000001"/>
  </r>
  <r>
    <x v="1"/>
    <x v="1"/>
    <s v="6000-Electrical energy"/>
    <s v="KTOE"/>
    <x v="29"/>
    <x v="2"/>
    <s v="nrg_100a"/>
    <n v="187.26300359999999"/>
  </r>
  <r>
    <x v="1"/>
    <x v="1"/>
    <s v="6000-Electrical energy"/>
    <s v="KTOE"/>
    <x v="29"/>
    <x v="3"/>
    <s v="nrg_100a"/>
    <n v="186.459138"/>
  </r>
  <r>
    <x v="1"/>
    <x v="1"/>
    <s v="6000-Electrical energy"/>
    <s v="KTOE"/>
    <x v="29"/>
    <x v="4"/>
    <s v="nrg_100a"/>
    <n v="191.23209"/>
  </r>
  <r>
    <x v="1"/>
    <x v="1"/>
    <s v="6000-Electrical energy"/>
    <s v="KTOE"/>
    <x v="29"/>
    <x v="5"/>
    <s v="nrg_100a"/>
    <n v="196.968006"/>
  </r>
  <r>
    <x v="1"/>
    <x v="1"/>
    <s v="6000-Electrical energy"/>
    <s v="KTOE"/>
    <x v="30"/>
    <x v="0"/>
    <s v="nrg_100a"/>
    <n v="817.09588799999995"/>
  </r>
  <r>
    <x v="1"/>
    <x v="1"/>
    <s v="6000-Electrical energy"/>
    <s v="KTOE"/>
    <x v="30"/>
    <x v="1"/>
    <s v="nrg_100a"/>
    <n v="831.42311759999996"/>
  </r>
  <r>
    <x v="1"/>
    <x v="1"/>
    <s v="6000-Electrical energy"/>
    <s v="KTOE"/>
    <x v="30"/>
    <x v="2"/>
    <s v="nrg_100a"/>
    <n v="861.91139520000002"/>
  </r>
  <r>
    <x v="1"/>
    <x v="1"/>
    <s v="6000-Electrical energy"/>
    <s v="KTOE"/>
    <x v="30"/>
    <x v="3"/>
    <s v="nrg_100a"/>
    <n v="873.42509519999999"/>
  </r>
  <r>
    <x v="1"/>
    <x v="1"/>
    <s v="6000-Electrical energy"/>
    <s v="KTOE"/>
    <x v="30"/>
    <x v="4"/>
    <s v="nrg_100a"/>
    <n v="883.41480000000001"/>
  </r>
  <r>
    <x v="1"/>
    <x v="1"/>
    <s v="6000-Electrical energy"/>
    <s v="KTOE"/>
    <x v="30"/>
    <x v="5"/>
    <s v="nrg_100a"/>
    <n v="863.20511639999995"/>
  </r>
  <r>
    <x v="1"/>
    <x v="1"/>
    <s v="6000-Electrical energy"/>
    <s v="KTOE"/>
    <x v="7"/>
    <x v="0"/>
    <s v="nrg_100a"/>
    <n v="284.56423560000002"/>
  </r>
  <r>
    <x v="1"/>
    <x v="1"/>
    <s v="6000-Electrical energy"/>
    <s v="KTOE"/>
    <x v="7"/>
    <x v="1"/>
    <s v="nrg_100a"/>
    <n v="287.45312760000002"/>
  </r>
  <r>
    <x v="1"/>
    <x v="1"/>
    <s v="6000-Electrical energy"/>
    <s v="KTOE"/>
    <x v="7"/>
    <x v="2"/>
    <s v="nrg_100a"/>
    <n v="290.29177800000002"/>
  </r>
  <r>
    <x v="1"/>
    <x v="1"/>
    <s v="6000-Electrical energy"/>
    <s v="KTOE"/>
    <x v="7"/>
    <x v="3"/>
    <s v="nrg_100a"/>
    <n v="288.19419119999998"/>
  </r>
  <r>
    <x v="1"/>
    <x v="1"/>
    <s v="6000-Electrical energy"/>
    <s v="KTOE"/>
    <x v="7"/>
    <x v="4"/>
    <s v="nrg_100a"/>
    <n v="300.31079039999997"/>
  </r>
  <r>
    <x v="1"/>
    <x v="1"/>
    <s v="6000-Electrical energy"/>
    <s v="KTOE"/>
    <x v="7"/>
    <x v="5"/>
    <s v="nrg_100a"/>
    <n v="277.29595080000001"/>
  </r>
  <r>
    <x v="1"/>
    <x v="1"/>
    <s v="6000-Electrical energy"/>
    <s v="KTOE"/>
    <x v="8"/>
    <x v="0"/>
    <s v="nrg_100a"/>
    <n v="1485.3133548000001"/>
  </r>
  <r>
    <x v="1"/>
    <x v="1"/>
    <s v="6000-Electrical energy"/>
    <s v="KTOE"/>
    <x v="8"/>
    <x v="1"/>
    <s v="nrg_100a"/>
    <n v="1580.3955828000001"/>
  </r>
  <r>
    <x v="1"/>
    <x v="1"/>
    <s v="6000-Electrical energy"/>
    <s v="KTOE"/>
    <x v="8"/>
    <x v="2"/>
    <s v="nrg_100a"/>
    <n v="1555.6013531999999"/>
  </r>
  <r>
    <x v="1"/>
    <x v="1"/>
    <s v="6000-Electrical energy"/>
    <s v="KTOE"/>
    <x v="8"/>
    <x v="3"/>
    <s v="nrg_100a"/>
    <n v="1495.00161"/>
  </r>
  <r>
    <x v="1"/>
    <x v="1"/>
    <s v="6000-Electrical energy"/>
    <s v="KTOE"/>
    <x v="8"/>
    <x v="4"/>
    <s v="nrg_100a"/>
    <n v="1597.3730568000001"/>
  </r>
  <r>
    <x v="1"/>
    <x v="1"/>
    <s v="6000-Electrical energy"/>
    <s v="KTOE"/>
    <x v="8"/>
    <x v="5"/>
    <s v="nrg_100a"/>
    <n v="1492.9542647999999"/>
  </r>
  <r>
    <x v="1"/>
    <x v="1"/>
    <s v="6000-Electrical energy"/>
    <s v="KTOE"/>
    <x v="9"/>
    <x v="0"/>
    <s v="nrg_100a"/>
    <n v="53.3984472"/>
  </r>
  <r>
    <x v="1"/>
    <x v="1"/>
    <s v="6000-Electrical energy"/>
    <s v="KTOE"/>
    <x v="9"/>
    <x v="1"/>
    <s v="nrg_100a"/>
    <n v="54.260928"/>
  </r>
  <r>
    <x v="1"/>
    <x v="1"/>
    <s v="6000-Electrical energy"/>
    <s v="KTOE"/>
    <x v="9"/>
    <x v="2"/>
    <s v="nrg_100a"/>
    <n v="55.261573200000001"/>
  </r>
  <r>
    <x v="1"/>
    <x v="1"/>
    <s v="6000-Electrical energy"/>
    <s v="KTOE"/>
    <x v="9"/>
    <x v="3"/>
    <s v="nrg_100a"/>
    <n v="56.647404000000002"/>
  </r>
  <r>
    <x v="1"/>
    <x v="1"/>
    <s v="6000-Electrical energy"/>
    <s v="KTOE"/>
    <x v="9"/>
    <x v="4"/>
    <s v="nrg_100a"/>
    <n v="57.103765199999998"/>
  </r>
  <r>
    <x v="1"/>
    <x v="1"/>
    <s v="6000-Electrical energy"/>
    <s v="KTOE"/>
    <x v="9"/>
    <x v="5"/>
    <s v="nrg_100a"/>
    <n v="55.839351600000001"/>
  </r>
  <r>
    <x v="1"/>
    <x v="1"/>
    <s v="6000-Electrical energy"/>
    <s v="KTOE"/>
    <x v="10"/>
    <x v="0"/>
    <s v="nrg_100a"/>
    <n v="128.60593560000001"/>
  </r>
  <r>
    <x v="1"/>
    <x v="1"/>
    <s v="6000-Electrical energy"/>
    <s v="KTOE"/>
    <x v="10"/>
    <x v="1"/>
    <s v="nrg_100a"/>
    <n v="125.46583560000001"/>
  </r>
  <r>
    <x v="1"/>
    <x v="1"/>
    <s v="6000-Electrical energy"/>
    <s v="KTOE"/>
    <x v="10"/>
    <x v="2"/>
    <s v="nrg_100a"/>
    <n v="126.7176888"/>
  </r>
  <r>
    <x v="1"/>
    <x v="1"/>
    <s v="6000-Electrical energy"/>
    <s v="KTOE"/>
    <x v="10"/>
    <x v="3"/>
    <s v="nrg_100a"/>
    <n v="124.4693772"/>
  </r>
  <r>
    <x v="1"/>
    <x v="1"/>
    <s v="6000-Electrical energy"/>
    <s v="KTOE"/>
    <x v="10"/>
    <x v="4"/>
    <s v="nrg_100a"/>
    <n v="123.14634839999999"/>
  </r>
  <r>
    <x v="1"/>
    <x v="1"/>
    <s v="6000-Electrical energy"/>
    <s v="KTOE"/>
    <x v="10"/>
    <x v="5"/>
    <s v="nrg_100a"/>
    <n v="119.3405472"/>
  </r>
  <r>
    <x v="1"/>
    <x v="1"/>
    <s v="6000-Electrical energy"/>
    <s v="KTOE"/>
    <x v="31"/>
    <x v="0"/>
    <s v="nrg_100a"/>
    <n v="89.0406756"/>
  </r>
  <r>
    <x v="1"/>
    <x v="1"/>
    <s v="6000-Electrical energy"/>
    <s v="KTOE"/>
    <x v="31"/>
    <x v="1"/>
    <s v="nrg_100a"/>
    <n v="88.328919600000006"/>
  </r>
  <r>
    <x v="1"/>
    <x v="1"/>
    <s v="6000-Electrical energy"/>
    <s v="KTOE"/>
    <x v="31"/>
    <x v="2"/>
    <s v="nrg_100a"/>
    <n v="87.478999200000004"/>
  </r>
  <r>
    <x v="1"/>
    <x v="1"/>
    <s v="6000-Electrical energy"/>
    <s v="KTOE"/>
    <x v="31"/>
    <x v="3"/>
    <s v="nrg_100a"/>
    <n v="88.513138799999993"/>
  </r>
  <r>
    <x v="1"/>
    <x v="1"/>
    <s v="6000-Electrical energy"/>
    <s v="KTOE"/>
    <x v="31"/>
    <x v="4"/>
    <s v="nrg_100a"/>
    <n v="91.029405600000004"/>
  </r>
  <r>
    <x v="1"/>
    <x v="1"/>
    <s v="6000-Electrical energy"/>
    <s v="KTOE"/>
    <x v="31"/>
    <x v="5"/>
    <s v="nrg_100a"/>
    <n v="90.175298400000003"/>
  </r>
  <r>
    <x v="1"/>
    <x v="1"/>
    <s v="6000-Electrical energy"/>
    <s v="KTOE"/>
    <x v="11"/>
    <x v="0"/>
    <s v="nrg_100a"/>
    <n v="60.541128"/>
  </r>
  <r>
    <x v="1"/>
    <x v="1"/>
    <s v="6000-Electrical energy"/>
    <s v="KTOE"/>
    <x v="11"/>
    <x v="1"/>
    <s v="nrg_100a"/>
    <n v="61.344993600000002"/>
  </r>
  <r>
    <x v="1"/>
    <x v="1"/>
    <s v="6000-Electrical energy"/>
    <s v="KTOE"/>
    <x v="11"/>
    <x v="2"/>
    <s v="nrg_100a"/>
    <n v="58.945957200000002"/>
  </r>
  <r>
    <x v="1"/>
    <x v="1"/>
    <s v="6000-Electrical energy"/>
    <s v="KTOE"/>
    <x v="11"/>
    <x v="3"/>
    <s v="nrg_100a"/>
    <n v="57.635488799999997"/>
  </r>
  <r>
    <x v="1"/>
    <x v="1"/>
    <s v="6000-Electrical energy"/>
    <s v="KTOE"/>
    <x v="11"/>
    <x v="4"/>
    <s v="nrg_100a"/>
    <n v="56.546920800000002"/>
  </r>
  <r>
    <x v="1"/>
    <x v="1"/>
    <s v="6000-Electrical energy"/>
    <s v="KTOE"/>
    <x v="11"/>
    <x v="5"/>
    <s v="nrg_100a"/>
    <n v="56.3710752"/>
  </r>
  <r>
    <x v="1"/>
    <x v="1"/>
    <s v="6000-Electrical energy"/>
    <s v="KTOE"/>
    <x v="12"/>
    <x v="0"/>
    <s v="nrg_100a"/>
    <n v="1013.3898192"/>
  </r>
  <r>
    <x v="1"/>
    <x v="1"/>
    <s v="6000-Electrical energy"/>
    <s v="KTOE"/>
    <x v="12"/>
    <x v="1"/>
    <s v="nrg_100a"/>
    <n v="1034.6294556"/>
  </r>
  <r>
    <x v="1"/>
    <x v="1"/>
    <s v="6000-Electrical energy"/>
    <s v="KTOE"/>
    <x v="12"/>
    <x v="2"/>
    <s v="nrg_100a"/>
    <n v="1068.2494595999999"/>
  </r>
  <r>
    <x v="1"/>
    <x v="1"/>
    <s v="6000-Electrical energy"/>
    <s v="KTOE"/>
    <x v="12"/>
    <x v="3"/>
    <s v="nrg_100a"/>
    <n v="1086.5625227999999"/>
  </r>
  <r>
    <x v="1"/>
    <x v="1"/>
    <s v="6000-Electrical energy"/>
    <s v="KTOE"/>
    <x v="12"/>
    <x v="4"/>
    <s v="nrg_100a"/>
    <n v="1077.5274084"/>
  </r>
  <r>
    <x v="1"/>
    <x v="1"/>
    <s v="6000-Electrical energy"/>
    <s v="KTOE"/>
    <x v="12"/>
    <x v="5"/>
    <s v="nrg_100a"/>
    <n v="1044.0581291999999"/>
  </r>
  <r>
    <x v="1"/>
    <x v="1"/>
    <s v="6000-Electrical energy"/>
    <s v="KTOE"/>
    <x v="13"/>
    <x v="0"/>
    <s v="nrg_100a"/>
    <n v="33.251565599999999"/>
  </r>
  <r>
    <x v="1"/>
    <x v="1"/>
    <s v="6000-Electrical energy"/>
    <s v="KTOE"/>
    <x v="13"/>
    <x v="1"/>
    <s v="nrg_100a"/>
    <n v="32.23836"/>
  </r>
  <r>
    <x v="1"/>
    <x v="1"/>
    <s v="6000-Electrical energy"/>
    <s v="KTOE"/>
    <x v="13"/>
    <x v="2"/>
    <s v="nrg_100a"/>
    <n v="32.116942799999997"/>
  </r>
  <r>
    <x v="1"/>
    <x v="1"/>
    <s v="6000-Electrical energy"/>
    <s v="KTOE"/>
    <x v="13"/>
    <x v="3"/>
    <s v="nrg_100a"/>
    <n v="30.886023600000001"/>
  </r>
  <r>
    <x v="1"/>
    <x v="1"/>
    <s v="6000-Electrical energy"/>
    <s v="KTOE"/>
    <x v="13"/>
    <x v="4"/>
    <s v="nrg_100a"/>
    <n v="29.994235199999999"/>
  </r>
  <r>
    <x v="1"/>
    <x v="1"/>
    <s v="6000-Electrical energy"/>
    <s v="KTOE"/>
    <x v="13"/>
    <x v="5"/>
    <s v="nrg_100a"/>
    <n v="30.136586399999999"/>
  </r>
  <r>
    <x v="1"/>
    <x v="1"/>
    <s v="6000-Electrical energy"/>
    <s v="KTOE"/>
    <x v="32"/>
    <x v="0"/>
    <s v="nrg_100a"/>
    <n v="22.378446"/>
  </r>
  <r>
    <x v="1"/>
    <x v="1"/>
    <s v="6000-Electrical energy"/>
    <s v="KTOE"/>
    <x v="32"/>
    <x v="1"/>
    <s v="nrg_100a"/>
    <n v="22.374259200000001"/>
  </r>
  <r>
    <x v="1"/>
    <x v="1"/>
    <s v="6000-Electrical energy"/>
    <s v="KTOE"/>
    <x v="32"/>
    <x v="2"/>
    <s v="nrg_100a"/>
    <n v="22.529170799999999"/>
  </r>
  <r>
    <x v="1"/>
    <x v="1"/>
    <s v="6000-Electrical energy"/>
    <s v="KTOE"/>
    <x v="32"/>
    <x v="3"/>
    <s v="nrg_100a"/>
    <n v="23.492134799999999"/>
  </r>
  <r>
    <x v="1"/>
    <x v="1"/>
    <s v="6000-Electrical energy"/>
    <s v="KTOE"/>
    <x v="32"/>
    <x v="4"/>
    <s v="nrg_100a"/>
    <n v="23.718222000000001"/>
  </r>
  <r>
    <x v="1"/>
    <x v="1"/>
    <s v="6000-Electrical energy"/>
    <s v="KTOE"/>
    <x v="32"/>
    <x v="5"/>
    <s v="nrg_100a"/>
    <n v="21.9932604"/>
  </r>
  <r>
    <x v="1"/>
    <x v="1"/>
    <s v="6000-Electrical energy"/>
    <s v="KTOE"/>
    <x v="14"/>
    <x v="0"/>
    <s v="nrg_100a"/>
    <n v="23.697288"/>
  </r>
  <r>
    <x v="1"/>
    <x v="1"/>
    <s v="6000-Electrical energy"/>
    <s v="KTOE"/>
    <x v="14"/>
    <x v="1"/>
    <s v="nrg_100a"/>
    <n v="23.672167200000001"/>
  </r>
  <r>
    <x v="1"/>
    <x v="1"/>
    <s v="6000-Electrical energy"/>
    <s v="KTOE"/>
    <x v="14"/>
    <x v="2"/>
    <s v="nrg_100a"/>
    <n v="24.651878400000001"/>
  </r>
  <r>
    <x v="1"/>
    <x v="1"/>
    <s v="6000-Electrical energy"/>
    <s v="KTOE"/>
    <x v="14"/>
    <x v="3"/>
    <s v="nrg_100a"/>
    <n v="22.2863364"/>
  </r>
  <r>
    <x v="1"/>
    <x v="1"/>
    <s v="6000-Electrical energy"/>
    <s v="KTOE"/>
    <x v="14"/>
    <x v="4"/>
    <s v="nrg_100a"/>
    <n v="22.374259200000001"/>
  </r>
  <r>
    <x v="1"/>
    <x v="1"/>
    <s v="6000-Electrical energy"/>
    <s v="KTOE"/>
    <x v="14"/>
    <x v="5"/>
    <s v="nrg_100a"/>
    <n v="21.9723264"/>
  </r>
  <r>
    <x v="1"/>
    <x v="1"/>
    <s v="6000-Electrical energy"/>
    <s v="KTOE"/>
    <x v="15"/>
    <x v="0"/>
    <s v="nrg_100a"/>
    <n v="3.7346256000000002"/>
  </r>
  <r>
    <x v="1"/>
    <x v="1"/>
    <s v="6000-Electrical energy"/>
    <s v="KTOE"/>
    <x v="15"/>
    <x v="1"/>
    <s v="nrg_100a"/>
    <n v="16.181982000000001"/>
  </r>
  <r>
    <x v="1"/>
    <x v="1"/>
    <s v="6000-Electrical energy"/>
    <s v="KTOE"/>
    <x v="15"/>
    <x v="2"/>
    <s v="nrg_100a"/>
    <n v="17.505010800000001"/>
  </r>
  <r>
    <x v="1"/>
    <x v="1"/>
    <s v="6000-Electrical energy"/>
    <s v="KTOE"/>
    <x v="15"/>
    <x v="3"/>
    <s v="nrg_100a"/>
    <n v="16.851870000000002"/>
  </r>
  <r>
    <x v="1"/>
    <x v="1"/>
    <s v="6000-Electrical energy"/>
    <s v="KTOE"/>
    <x v="15"/>
    <x v="4"/>
    <s v="nrg_100a"/>
    <n v="20.017090799999998"/>
  </r>
  <r>
    <x v="1"/>
    <x v="1"/>
    <s v="6000-Electrical energy"/>
    <s v="KTOE"/>
    <x v="15"/>
    <x v="5"/>
    <s v="nrg_100a"/>
    <n v="20.234804400000002"/>
  </r>
  <r>
    <x v="1"/>
    <x v="1"/>
    <s v="6000-Electrical energy"/>
    <s v="KTOE"/>
    <x v="33"/>
    <x v="0"/>
    <s v="nrg_100a"/>
    <n v="9.8347932"/>
  </r>
  <r>
    <x v="1"/>
    <x v="1"/>
    <s v="6000-Electrical energy"/>
    <s v="KTOE"/>
    <x v="33"/>
    <x v="1"/>
    <s v="nrg_100a"/>
    <n v="12.0747312"/>
  </r>
  <r>
    <x v="1"/>
    <x v="1"/>
    <s v="6000-Electrical energy"/>
    <s v="KTOE"/>
    <x v="33"/>
    <x v="2"/>
    <s v="nrg_100a"/>
    <n v="11.593249200000001"/>
  </r>
  <r>
    <x v="1"/>
    <x v="1"/>
    <s v="6000-Electrical energy"/>
    <s v="KTOE"/>
    <x v="33"/>
    <x v="3"/>
    <s v="nrg_100a"/>
    <n v="12.263137199999999"/>
  </r>
  <r>
    <x v="1"/>
    <x v="1"/>
    <s v="6000-Electrical energy"/>
    <s v="KTOE"/>
    <x v="33"/>
    <x v="4"/>
    <s v="nrg_100a"/>
    <n v="11.5597548"/>
  </r>
  <r>
    <x v="1"/>
    <x v="1"/>
    <s v="6000-Electrical energy"/>
    <s v="KTOE"/>
    <x v="33"/>
    <x v="5"/>
    <s v="nrg_100a"/>
    <n v="10.860559200000001"/>
  </r>
  <r>
    <x v="1"/>
    <x v="1"/>
    <s v="6000-Electrical energy"/>
    <s v="KTOE"/>
    <x v="16"/>
    <x v="0"/>
    <s v="nrg_100a"/>
    <n v="24.2248248"/>
  </r>
  <r>
    <x v="1"/>
    <x v="1"/>
    <s v="6000-Electrical energy"/>
    <s v="KTOE"/>
    <x v="16"/>
    <x v="1"/>
    <s v="nrg_100a"/>
    <n v="24.484406400000001"/>
  </r>
  <r>
    <x v="1"/>
    <x v="1"/>
    <s v="6000-Electrical energy"/>
    <s v="KTOE"/>
    <x v="16"/>
    <x v="2"/>
    <s v="nrg_100a"/>
    <n v="25.217096399999999"/>
  </r>
  <r>
    <x v="1"/>
    <x v="1"/>
    <s v="6000-Electrical energy"/>
    <s v="KTOE"/>
    <x v="16"/>
    <x v="3"/>
    <s v="nrg_100a"/>
    <n v="26.561059199999999"/>
  </r>
  <r>
    <x v="1"/>
    <x v="1"/>
    <s v="6000-Electrical energy"/>
    <s v="KTOE"/>
    <x v="16"/>
    <x v="4"/>
    <s v="nrg_100a"/>
    <n v="24.4216044"/>
  </r>
  <r>
    <x v="1"/>
    <x v="1"/>
    <s v="6000-Electrical energy"/>
    <s v="KTOE"/>
    <x v="16"/>
    <x v="5"/>
    <s v="nrg_100a"/>
    <n v="23.010652799999999"/>
  </r>
  <r>
    <x v="1"/>
    <x v="1"/>
    <s v="6000-Electrical energy"/>
    <s v="KTOE"/>
    <x v="34"/>
    <x v="0"/>
    <s v="nrg_100a"/>
    <n v="7.3185263999999997"/>
  </r>
  <r>
    <x v="1"/>
    <x v="1"/>
    <s v="6000-Electrical energy"/>
    <s v="KTOE"/>
    <x v="34"/>
    <x v="1"/>
    <s v="nrg_100a"/>
    <n v="7.1301204"/>
  </r>
  <r>
    <x v="1"/>
    <x v="1"/>
    <s v="6000-Electrical energy"/>
    <s v="KTOE"/>
    <x v="34"/>
    <x v="2"/>
    <s v="nrg_100a"/>
    <n v="7.1217468000000004"/>
  </r>
  <r>
    <x v="1"/>
    <x v="1"/>
    <s v="6000-Electrical energy"/>
    <s v="KTOE"/>
    <x v="34"/>
    <x v="3"/>
    <s v="nrg_100a"/>
    <n v="6.8412312000000002"/>
  </r>
  <r>
    <x v="1"/>
    <x v="1"/>
    <s v="6000-Electrical energy"/>
    <s v="KTOE"/>
    <x v="34"/>
    <x v="4"/>
    <s v="nrg_100a"/>
    <n v="6.6779460000000004"/>
  </r>
  <r>
    <x v="1"/>
    <x v="1"/>
    <s v="6000-Electrical energy"/>
    <s v="KTOE"/>
    <x v="34"/>
    <x v="5"/>
    <s v="nrg_100a"/>
    <n v="6.1462224000000001"/>
  </r>
  <r>
    <x v="1"/>
    <x v="1"/>
    <s v="6000-Electrical energy"/>
    <s v="KTOE"/>
    <x v="17"/>
    <x v="0"/>
    <s v="nrg_100a"/>
    <n v="370.70764559999998"/>
  </r>
  <r>
    <x v="1"/>
    <x v="1"/>
    <s v="6000-Electrical energy"/>
    <s v="KTOE"/>
    <x v="17"/>
    <x v="1"/>
    <s v="nrg_100a"/>
    <n v="375.80298119999998"/>
  </r>
  <r>
    <x v="1"/>
    <x v="1"/>
    <s v="6000-Electrical energy"/>
    <s v="KTOE"/>
    <x v="17"/>
    <x v="2"/>
    <s v="nrg_100a"/>
    <n v="380.94855840000002"/>
  </r>
  <r>
    <x v="1"/>
    <x v="1"/>
    <s v="6000-Electrical energy"/>
    <s v="KTOE"/>
    <x v="17"/>
    <x v="3"/>
    <s v="nrg_100a"/>
    <n v="388.63970999999998"/>
  </r>
  <r>
    <x v="1"/>
    <x v="1"/>
    <s v="6000-Electrical energy"/>
    <s v="KTOE"/>
    <x v="17"/>
    <x v="4"/>
    <s v="nrg_100a"/>
    <n v="386.70540840000001"/>
  </r>
  <r>
    <x v="1"/>
    <x v="1"/>
    <s v="6000-Electrical energy"/>
    <s v="KTOE"/>
    <x v="17"/>
    <x v="5"/>
    <s v="nrg_100a"/>
    <n v="375.69412440000002"/>
  </r>
  <r>
    <x v="1"/>
    <x v="1"/>
    <s v="6000-Electrical energy"/>
    <s v="KTOE"/>
    <x v="18"/>
    <x v="0"/>
    <s v="nrg_100a"/>
    <n v="390.27256199999999"/>
  </r>
  <r>
    <x v="1"/>
    <x v="1"/>
    <s v="6000-Electrical energy"/>
    <s v="KTOE"/>
    <x v="18"/>
    <x v="1"/>
    <s v="nrg_100a"/>
    <n v="402.11701920000002"/>
  </r>
  <r>
    <x v="1"/>
    <x v="1"/>
    <s v="6000-Electrical energy"/>
    <s v="KTOE"/>
    <x v="18"/>
    <x v="2"/>
    <s v="nrg_100a"/>
    <n v="398.49543720000003"/>
  </r>
  <r>
    <x v="1"/>
    <x v="1"/>
    <s v="6000-Electrical energy"/>
    <s v="KTOE"/>
    <x v="18"/>
    <x v="3"/>
    <s v="nrg_100a"/>
    <n v="386.47094759999999"/>
  </r>
  <r>
    <x v="1"/>
    <x v="1"/>
    <s v="6000-Electrical energy"/>
    <s v="KTOE"/>
    <x v="18"/>
    <x v="4"/>
    <s v="nrg_100a"/>
    <n v="408.42234000000002"/>
  </r>
  <r>
    <x v="1"/>
    <x v="1"/>
    <s v="6000-Electrical energy"/>
    <s v="KTOE"/>
    <x v="18"/>
    <x v="5"/>
    <s v="nrg_100a"/>
    <n v="386.39977199999998"/>
  </r>
  <r>
    <x v="1"/>
    <x v="1"/>
    <s v="6000-Electrical energy"/>
    <s v="KTOE"/>
    <x v="19"/>
    <x v="0"/>
    <s v="nrg_100a"/>
    <n v="453.10805640000001"/>
  </r>
  <r>
    <x v="1"/>
    <x v="1"/>
    <s v="6000-Electrical energy"/>
    <s v="KTOE"/>
    <x v="19"/>
    <x v="1"/>
    <s v="nrg_100a"/>
    <n v="446.74412039999999"/>
  </r>
  <r>
    <x v="1"/>
    <x v="1"/>
    <s v="6000-Electrical energy"/>
    <s v="KTOE"/>
    <x v="19"/>
    <x v="2"/>
    <s v="nrg_100a"/>
    <n v="441.62785079999998"/>
  </r>
  <r>
    <x v="1"/>
    <x v="1"/>
    <s v="6000-Electrical energy"/>
    <s v="KTOE"/>
    <x v="19"/>
    <x v="3"/>
    <s v="nrg_100a"/>
    <n v="439.11158399999999"/>
  </r>
  <r>
    <x v="1"/>
    <x v="1"/>
    <s v="6000-Electrical energy"/>
    <s v="KTOE"/>
    <x v="19"/>
    <x v="4"/>
    <s v="nrg_100a"/>
    <n v="428.62783680000001"/>
  </r>
  <r>
    <x v="1"/>
    <x v="1"/>
    <s v="6000-Electrical energy"/>
    <s v="KTOE"/>
    <x v="19"/>
    <x v="5"/>
    <s v="nrg_100a"/>
    <n v="405.70092"/>
  </r>
  <r>
    <x v="1"/>
    <x v="1"/>
    <s v="6000-Electrical energy"/>
    <s v="KTOE"/>
    <x v="35"/>
    <x v="0"/>
    <s v="nrg_100a"/>
    <n v="162.70323479999999"/>
  </r>
  <r>
    <x v="1"/>
    <x v="1"/>
    <s v="6000-Electrical energy"/>
    <s v="KTOE"/>
    <x v="35"/>
    <x v="1"/>
    <s v="nrg_100a"/>
    <n v="162.9251352"/>
  </r>
  <r>
    <x v="1"/>
    <x v="1"/>
    <s v="6000-Electrical energy"/>
    <s v="KTOE"/>
    <x v="35"/>
    <x v="2"/>
    <s v="nrg_100a"/>
    <n v="166.46716799999999"/>
  </r>
  <r>
    <x v="1"/>
    <x v="1"/>
    <s v="6000-Electrical energy"/>
    <s v="KTOE"/>
    <x v="35"/>
    <x v="3"/>
    <s v="nrg_100a"/>
    <n v="174.10807800000001"/>
  </r>
  <r>
    <x v="1"/>
    <x v="1"/>
    <s v="6000-Electrical energy"/>
    <s v="KTOE"/>
    <x v="35"/>
    <x v="4"/>
    <s v="nrg_100a"/>
    <n v="179.5969728"/>
  </r>
  <r>
    <x v="1"/>
    <x v="1"/>
    <s v="6000-Electrical energy"/>
    <s v="KTOE"/>
    <x v="35"/>
    <x v="5"/>
    <s v="nrg_100a"/>
    <n v="172.27844640000001"/>
  </r>
  <r>
    <x v="1"/>
    <x v="1"/>
    <s v="6000-Electrical energy"/>
    <s v="KTOE"/>
    <x v="20"/>
    <x v="0"/>
    <s v="nrg_100a"/>
    <n v="151.04718360000001"/>
  </r>
  <r>
    <x v="1"/>
    <x v="1"/>
    <s v="6000-Electrical energy"/>
    <s v="KTOE"/>
    <x v="20"/>
    <x v="1"/>
    <s v="nrg_100a"/>
    <n v="145.1437956"/>
  </r>
  <r>
    <x v="1"/>
    <x v="1"/>
    <s v="6000-Electrical energy"/>
    <s v="KTOE"/>
    <x v="20"/>
    <x v="2"/>
    <s v="nrg_100a"/>
    <n v="151.40724839999999"/>
  </r>
  <r>
    <x v="1"/>
    <x v="1"/>
    <s v="6000-Electrical energy"/>
    <s v="KTOE"/>
    <x v="20"/>
    <x v="3"/>
    <s v="nrg_100a"/>
    <n v="153.44622000000001"/>
  </r>
  <r>
    <x v="1"/>
    <x v="1"/>
    <s v="6000-Electrical energy"/>
    <s v="KTOE"/>
    <x v="20"/>
    <x v="4"/>
    <s v="nrg_100a"/>
    <n v="149.2845408"/>
  </r>
  <r>
    <x v="1"/>
    <x v="1"/>
    <s v="6000-Electrical energy"/>
    <s v="KTOE"/>
    <x v="20"/>
    <x v="5"/>
    <s v="nrg_100a"/>
    <n v="136.87905240000001"/>
  </r>
  <r>
    <x v="1"/>
    <x v="1"/>
    <s v="6000-Electrical energy"/>
    <s v="KTOE"/>
    <x v="21"/>
    <x v="0"/>
    <s v="nrg_100a"/>
    <n v="94.169505599999994"/>
  </r>
  <r>
    <x v="1"/>
    <x v="1"/>
    <s v="6000-Electrical energy"/>
    <s v="KTOE"/>
    <x v="21"/>
    <x v="1"/>
    <s v="nrg_100a"/>
    <n v="96.849057599999995"/>
  </r>
  <r>
    <x v="1"/>
    <x v="1"/>
    <s v="6000-Electrical energy"/>
    <s v="KTOE"/>
    <x v="21"/>
    <x v="2"/>
    <s v="nrg_100a"/>
    <n v="97.799461199999996"/>
  </r>
  <r>
    <x v="1"/>
    <x v="1"/>
    <s v="6000-Electrical energy"/>
    <s v="KTOE"/>
    <x v="21"/>
    <x v="3"/>
    <s v="nrg_100a"/>
    <n v="100.7679024"/>
  </r>
  <r>
    <x v="1"/>
    <x v="1"/>
    <s v="6000-Electrical energy"/>
    <s v="KTOE"/>
    <x v="21"/>
    <x v="4"/>
    <s v="nrg_100a"/>
    <n v="99.248093999999995"/>
  </r>
  <r>
    <x v="1"/>
    <x v="1"/>
    <s v="6000-Electrical energy"/>
    <s v="KTOE"/>
    <x v="21"/>
    <x v="5"/>
    <s v="nrg_100a"/>
    <n v="96.514113600000002"/>
  </r>
  <r>
    <x v="1"/>
    <x v="1"/>
    <s v="6000-Electrical energy"/>
    <s v="KTOE"/>
    <x v="22"/>
    <x v="0"/>
    <s v="nrg_100a"/>
    <n v="439.88614200000001"/>
  </r>
  <r>
    <x v="1"/>
    <x v="1"/>
    <s v="6000-Electrical energy"/>
    <s v="KTOE"/>
    <x v="22"/>
    <x v="1"/>
    <s v="nrg_100a"/>
    <n v="450.05587919999999"/>
  </r>
  <r>
    <x v="1"/>
    <x v="1"/>
    <s v="6000-Electrical energy"/>
    <s v="KTOE"/>
    <x v="22"/>
    <x v="2"/>
    <s v="nrg_100a"/>
    <n v="458.22851279999998"/>
  </r>
  <r>
    <x v="1"/>
    <x v="1"/>
    <s v="6000-Electrical energy"/>
    <s v="KTOE"/>
    <x v="22"/>
    <x v="3"/>
    <s v="nrg_100a"/>
    <n v="448.657488"/>
  </r>
  <r>
    <x v="1"/>
    <x v="1"/>
    <s v="6000-Electrical energy"/>
    <s v="KTOE"/>
    <x v="22"/>
    <x v="4"/>
    <s v="nrg_100a"/>
    <n v="472.34640239999999"/>
  </r>
  <r>
    <x v="1"/>
    <x v="1"/>
    <s v="6000-Electrical energy"/>
    <s v="KTOE"/>
    <x v="22"/>
    <x v="5"/>
    <s v="nrg_100a"/>
    <n v="444.19017239999999"/>
  </r>
  <r>
    <x v="1"/>
    <x v="1"/>
    <s v="6000-Electrical energy"/>
    <s v="KTOE"/>
    <x v="23"/>
    <x v="0"/>
    <s v="nrg_100a"/>
    <n v="44.853188400000001"/>
  </r>
  <r>
    <x v="1"/>
    <x v="1"/>
    <s v="6000-Electrical energy"/>
    <s v="KTOE"/>
    <x v="23"/>
    <x v="1"/>
    <s v="nrg_100a"/>
    <n v="44.924363999999997"/>
  </r>
  <r>
    <x v="1"/>
    <x v="1"/>
    <s v="6000-Electrical energy"/>
    <s v="KTOE"/>
    <x v="23"/>
    <x v="2"/>
    <s v="nrg_100a"/>
    <n v="44.740144800000003"/>
  </r>
  <r>
    <x v="1"/>
    <x v="1"/>
    <s v="6000-Electrical energy"/>
    <s v="KTOE"/>
    <x v="23"/>
    <x v="3"/>
    <s v="nrg_100a"/>
    <n v="45.0039132"/>
  </r>
  <r>
    <x v="1"/>
    <x v="1"/>
    <s v="6000-Electrical energy"/>
    <s v="KTOE"/>
    <x v="23"/>
    <x v="4"/>
    <s v="nrg_100a"/>
    <n v="43.002622799999997"/>
  </r>
  <r>
    <x v="1"/>
    <x v="1"/>
    <s v="6000-Electrical energy"/>
    <s v="KTOE"/>
    <x v="23"/>
    <x v="5"/>
    <s v="nrg_100a"/>
    <n v="40.653827999999997"/>
  </r>
  <r>
    <x v="1"/>
    <x v="1"/>
    <s v="6000-Electrical energy"/>
    <s v="KTOE"/>
    <x v="24"/>
    <x v="0"/>
    <s v="nrg_100a"/>
    <n v="86.964022799999995"/>
  </r>
  <r>
    <x v="1"/>
    <x v="1"/>
    <s v="6000-Electrical energy"/>
    <s v="KTOE"/>
    <x v="24"/>
    <x v="1"/>
    <s v="nrg_100a"/>
    <n v="90.300902399999998"/>
  </r>
  <r>
    <x v="1"/>
    <x v="1"/>
    <s v="6000-Electrical energy"/>
    <s v="KTOE"/>
    <x v="24"/>
    <x v="2"/>
    <s v="nrg_100a"/>
    <n v="86.172717599999999"/>
  </r>
  <r>
    <x v="1"/>
    <x v="1"/>
    <s v="6000-Electrical energy"/>
    <s v="KTOE"/>
    <x v="24"/>
    <x v="3"/>
    <s v="nrg_100a"/>
    <n v="89.321191200000001"/>
  </r>
  <r>
    <x v="1"/>
    <x v="1"/>
    <s v="6000-Electrical energy"/>
    <s v="KTOE"/>
    <x v="24"/>
    <x v="4"/>
    <s v="nrg_100a"/>
    <n v="86.884473600000007"/>
  </r>
  <r>
    <x v="1"/>
    <x v="1"/>
    <s v="6000-Electrical energy"/>
    <s v="KTOE"/>
    <x v="24"/>
    <x v="5"/>
    <s v="nrg_100a"/>
    <n v="83.154034800000005"/>
  </r>
  <r>
    <x v="1"/>
    <x v="1"/>
    <s v="6000-Electrical energy"/>
    <s v="KTOE"/>
    <x v="36"/>
    <x v="0"/>
    <s v="nrg_100a"/>
    <n v="739.59403320000001"/>
  </r>
  <r>
    <x v="1"/>
    <x v="1"/>
    <s v="6000-Electrical energy"/>
    <s v="KTOE"/>
    <x v="36"/>
    <x v="1"/>
    <s v="nrg_100a"/>
    <n v="706.20430320000003"/>
  </r>
  <r>
    <x v="1"/>
    <x v="1"/>
    <s v="6000-Electrical energy"/>
    <s v="KTOE"/>
    <x v="36"/>
    <x v="2"/>
    <s v="nrg_100a"/>
    <n v="694.42683480000005"/>
  </r>
  <r>
    <x v="1"/>
    <x v="1"/>
    <s v="6000-Electrical energy"/>
    <s v="KTOE"/>
    <x v="36"/>
    <x v="3"/>
    <s v="nrg_100a"/>
    <n v="662.37688079999998"/>
  </r>
  <r>
    <x v="1"/>
    <x v="1"/>
    <s v="6000-Electrical energy"/>
    <s v="KTOE"/>
    <x v="36"/>
    <x v="4"/>
    <s v="nrg_100a"/>
    <n v="612.05154479999999"/>
  </r>
  <r>
    <x v="1"/>
    <x v="1"/>
    <s v="6000-Electrical energy"/>
    <s v="KTOE"/>
    <x v="36"/>
    <x v="5"/>
    <s v="nrg_100a"/>
    <n v="557.74037520000002"/>
  </r>
  <r>
    <x v="1"/>
    <x v="1"/>
    <s v="6000-Electrical energy"/>
    <s v="KTOE"/>
    <x v="25"/>
    <x v="0"/>
    <s v="nrg_100a"/>
    <n v="481.63272480000001"/>
  </r>
  <r>
    <x v="1"/>
    <x v="1"/>
    <s v="6000-Electrical energy"/>
    <s v="KTOE"/>
    <x v="25"/>
    <x v="1"/>
    <s v="nrg_100a"/>
    <n v="495.11003399999998"/>
  </r>
  <r>
    <x v="1"/>
    <x v="1"/>
    <s v="6000-Electrical energy"/>
    <s v="KTOE"/>
    <x v="25"/>
    <x v="2"/>
    <s v="nrg_100a"/>
    <n v="495.6040764"/>
  </r>
  <r>
    <x v="1"/>
    <x v="1"/>
    <s v="6000-Electrical energy"/>
    <s v="KTOE"/>
    <x v="25"/>
    <x v="3"/>
    <s v="nrg_100a"/>
    <n v="503.27848080000001"/>
  </r>
  <r>
    <x v="1"/>
    <x v="1"/>
    <s v="6000-Electrical energy"/>
    <s v="KTOE"/>
    <x v="25"/>
    <x v="4"/>
    <s v="nrg_100a"/>
    <n v="482.49101880000001"/>
  </r>
  <r>
    <x v="1"/>
    <x v="1"/>
    <s v="6000-Electrical energy"/>
    <s v="KTOE"/>
    <x v="25"/>
    <x v="5"/>
    <s v="nrg_100a"/>
    <n v="429.51125159999998"/>
  </r>
  <r>
    <x v="1"/>
    <x v="1"/>
    <s v="6000-Electrical energy"/>
    <s v="KTOE"/>
    <x v="37"/>
    <x v="0"/>
    <s v="nrg_100a"/>
    <n v="1092.8217887999999"/>
  </r>
  <r>
    <x v="1"/>
    <x v="1"/>
    <s v="6000-Electrical energy"/>
    <s v="KTOE"/>
    <x v="37"/>
    <x v="1"/>
    <s v="nrg_100a"/>
    <n v="1141.6608108"/>
  </r>
  <r>
    <x v="1"/>
    <x v="1"/>
    <s v="6000-Electrical energy"/>
    <s v="KTOE"/>
    <x v="37"/>
    <x v="2"/>
    <s v="nrg_100a"/>
    <n v="1145.1023604"/>
  </r>
  <r>
    <x v="1"/>
    <x v="1"/>
    <s v="6000-Electrical energy"/>
    <s v="KTOE"/>
    <x v="37"/>
    <x v="3"/>
    <s v="nrg_100a"/>
    <n v="1144.5957576000001"/>
  </r>
  <r>
    <x v="1"/>
    <x v="1"/>
    <s v="6000-Electrical energy"/>
    <s v="KTOE"/>
    <x v="37"/>
    <x v="4"/>
    <s v="nrg_100a"/>
    <n v="1184.2447536"/>
  </r>
  <r>
    <x v="1"/>
    <x v="1"/>
    <s v="6000-Electrical energy"/>
    <s v="KTOE"/>
    <x v="37"/>
    <x v="5"/>
    <s v="nrg_100a"/>
    <n v="1158.7303944"/>
  </r>
  <r>
    <x v="1"/>
    <x v="1"/>
    <s v="6000-Electrical energy"/>
    <s v="KTOE"/>
    <x v="26"/>
    <x v="0"/>
    <s v="nrg_100a"/>
    <n v="16.830936000000001"/>
  </r>
  <r>
    <x v="1"/>
    <x v="1"/>
    <s v="6000-Electrical energy"/>
    <s v="KTOE"/>
    <x v="26"/>
    <x v="1"/>
    <s v="nrg_100a"/>
    <n v="16.705331999999999"/>
  </r>
  <r>
    <x v="1"/>
    <x v="1"/>
    <s v="6000-Electrical energy"/>
    <s v="KTOE"/>
    <x v="26"/>
    <x v="2"/>
    <s v="nrg_100a"/>
    <n v="16.102432799999999"/>
  </r>
  <r>
    <x v="1"/>
    <x v="1"/>
    <s v="6000-Electrical energy"/>
    <s v="KTOE"/>
    <x v="26"/>
    <x v="3"/>
    <s v="nrg_100a"/>
    <n v="16.508552399999999"/>
  </r>
  <r>
    <x v="1"/>
    <x v="1"/>
    <s v="6000-Electrical energy"/>
    <s v="KTOE"/>
    <x v="26"/>
    <x v="4"/>
    <s v="nrg_100a"/>
    <n v="14.7752172"/>
  </r>
  <r>
    <x v="1"/>
    <x v="1"/>
    <s v="6000-Electrical energy"/>
    <s v="KTOE"/>
    <x v="26"/>
    <x v="5"/>
    <s v="nrg_100a"/>
    <n v="14.11788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AO9" firstHeaderRow="1" firstDataRow="2" firstDataCol="1"/>
  <pivotFields count="5">
    <pivotField axis="axisCol" showAll="0" defaultSubtota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n="KS" x="39"/>
      </items>
    </pivotField>
    <pivotField axis="axisRow" showAll="0" defaultSubtota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x="21"/>
        <item x="22"/>
        <item x="23"/>
        <item x="24"/>
      </items>
    </pivotField>
    <pivotField showAll="0" defaultSubtotal="0"/>
    <pivotField showAll="0" defaultSubtotal="0"/>
    <pivotField dataField="1" showAll="0" defaultSubtotal="0">
      <items count="976">
        <item x="8"/>
        <item x="7"/>
        <item x="5"/>
        <item x="6"/>
        <item x="3"/>
        <item x="0"/>
        <item x="2"/>
        <item x="4"/>
        <item x="1"/>
        <item x="16"/>
        <item x="17"/>
        <item x="230"/>
        <item x="231"/>
        <item x="556"/>
        <item x="229"/>
        <item x="11"/>
        <item x="13"/>
        <item x="503"/>
        <item x="228"/>
        <item x="966"/>
        <item x="9"/>
        <item x="965"/>
        <item x="18"/>
        <item x="557"/>
        <item x="922"/>
        <item x="505"/>
        <item x="923"/>
        <item x="10"/>
        <item x="234"/>
        <item x="233"/>
        <item x="504"/>
        <item x="961"/>
        <item x="962"/>
        <item x="963"/>
        <item x="964"/>
        <item x="232"/>
        <item x="554"/>
        <item x="555"/>
        <item x="23"/>
        <item x="924"/>
        <item x="84"/>
        <item x="921"/>
        <item x="506"/>
        <item x="967"/>
        <item x="584"/>
        <item x="592"/>
        <item x="583"/>
        <item x="593"/>
        <item x="558"/>
        <item x="236"/>
        <item x="590"/>
        <item x="591"/>
        <item x="589"/>
        <item x="585"/>
        <item x="627"/>
        <item x="920"/>
        <item x="596"/>
        <item x="597"/>
        <item x="85"/>
        <item x="595"/>
        <item x="594"/>
        <item x="87"/>
        <item x="626"/>
        <item x="588"/>
        <item x="598"/>
        <item x="919"/>
        <item x="968"/>
        <item x="582"/>
        <item x="581"/>
        <item x="578"/>
        <item x="580"/>
        <item x="579"/>
        <item x="86"/>
        <item x="559"/>
        <item x="553"/>
        <item x="623"/>
        <item x="896"/>
        <item x="235"/>
        <item x="970"/>
        <item x="77"/>
        <item x="897"/>
        <item x="894"/>
        <item x="895"/>
        <item x="88"/>
        <item x="625"/>
        <item x="605"/>
        <item x="237"/>
        <item x="898"/>
        <item x="507"/>
        <item x="969"/>
        <item x="893"/>
        <item x="82"/>
        <item x="586"/>
        <item x="12"/>
        <item x="624"/>
        <item x="587"/>
        <item x="19"/>
        <item x="925"/>
        <item x="918"/>
        <item x="971"/>
        <item x="508"/>
        <item x="628"/>
        <item x="78"/>
        <item x="805"/>
        <item x="892"/>
        <item x="560"/>
        <item x="602"/>
        <item x="511"/>
        <item x="806"/>
        <item x="802"/>
        <item x="899"/>
        <item x="79"/>
        <item x="803"/>
        <item x="80"/>
        <item x="804"/>
        <item x="561"/>
        <item x="608"/>
        <item x="83"/>
        <item x="622"/>
        <item x="610"/>
        <item x="238"/>
        <item x="512"/>
        <item x="891"/>
        <item x="383"/>
        <item x="629"/>
        <item x="807"/>
        <item x="801"/>
        <item x="973"/>
        <item x="606"/>
        <item x="510"/>
        <item x="808"/>
        <item x="601"/>
        <item x="972"/>
        <item x="386"/>
        <item x="798"/>
        <item x="791"/>
        <item x="790"/>
        <item x="792"/>
        <item x="797"/>
        <item x="793"/>
        <item x="796"/>
        <item x="789"/>
        <item x="794"/>
        <item x="795"/>
        <item x="799"/>
        <item x="809"/>
        <item x="89"/>
        <item x="562"/>
        <item x="509"/>
        <item x="715"/>
        <item x="716"/>
        <item x="926"/>
        <item x="890"/>
        <item x="242"/>
        <item x="655"/>
        <item x="621"/>
        <item x="800"/>
        <item x="810"/>
        <item x="81"/>
        <item x="513"/>
        <item x="388"/>
        <item x="714"/>
        <item x="771"/>
        <item x="900"/>
        <item x="22"/>
        <item x="604"/>
        <item x="607"/>
        <item x="917"/>
        <item x="620"/>
        <item x="717"/>
        <item x="90"/>
        <item x="909"/>
        <item x="974"/>
        <item x="631"/>
        <item x="770"/>
        <item x="632"/>
        <item x="239"/>
        <item x="773"/>
        <item x="772"/>
        <item x="905"/>
        <item x="901"/>
        <item x="780"/>
        <item x="630"/>
        <item x="381"/>
        <item x="609"/>
        <item x="766"/>
        <item x="633"/>
        <item x="908"/>
        <item x="21"/>
        <item x="927"/>
        <item x="502"/>
        <item x="240"/>
        <item x="91"/>
        <item x="910"/>
        <item x="767"/>
        <item x="889"/>
        <item x="654"/>
        <item x="227"/>
        <item x="906"/>
        <item x="76"/>
        <item x="713"/>
        <item x="769"/>
        <item x="384"/>
        <item x="907"/>
        <item x="902"/>
        <item x="975"/>
        <item x="603"/>
        <item x="903"/>
        <item x="385"/>
        <item x="888"/>
        <item x="930"/>
        <item x="563"/>
        <item x="784"/>
        <item x="718"/>
        <item x="92"/>
        <item x="904"/>
        <item x="779"/>
        <item x="768"/>
        <item x="24"/>
        <item x="928"/>
        <item x="405"/>
        <item x="781"/>
        <item x="408"/>
        <item x="653"/>
        <item x="634"/>
        <item x="785"/>
        <item x="409"/>
        <item x="20"/>
        <item x="225"/>
        <item x="94"/>
        <item x="514"/>
        <item x="380"/>
        <item x="782"/>
        <item x="783"/>
        <item x="241"/>
        <item x="929"/>
        <item x="95"/>
        <item x="379"/>
        <item x="778"/>
        <item x="410"/>
        <item x="407"/>
        <item x="564"/>
        <item x="387"/>
        <item x="647"/>
        <item x="406"/>
        <item x="648"/>
        <item x="93"/>
        <item x="642"/>
        <item x="649"/>
        <item x="650"/>
        <item x="643"/>
        <item x="389"/>
        <item x="382"/>
        <item x="931"/>
        <item x="226"/>
        <item x="243"/>
        <item x="887"/>
        <item x="777"/>
        <item x="403"/>
        <item x="552"/>
        <item x="635"/>
        <item x="619"/>
        <item x="378"/>
        <item x="719"/>
        <item x="775"/>
        <item x="776"/>
        <item x="377"/>
        <item x="712"/>
        <item x="933"/>
        <item x="617"/>
        <item x="96"/>
        <item x="764"/>
        <item x="404"/>
        <item x="515"/>
        <item x="411"/>
        <item x="935"/>
        <item x="618"/>
        <item x="932"/>
        <item x="97"/>
        <item x="720"/>
        <item x="245"/>
        <item x="934"/>
        <item x="646"/>
        <item x="644"/>
        <item x="645"/>
        <item x="652"/>
        <item x="886"/>
        <item x="765"/>
        <item x="390"/>
        <item x="723"/>
        <item x="565"/>
        <item x="99"/>
        <item x="551"/>
        <item x="721"/>
        <item x="501"/>
        <item x="722"/>
        <item x="246"/>
        <item x="724"/>
        <item x="915"/>
        <item x="550"/>
        <item x="98"/>
        <item x="616"/>
        <item x="412"/>
        <item x="726"/>
        <item x="725"/>
        <item x="651"/>
        <item x="413"/>
        <item x="615"/>
        <item x="736"/>
        <item x="763"/>
        <item x="244"/>
        <item x="566"/>
        <item x="740"/>
        <item x="737"/>
        <item x="739"/>
        <item x="738"/>
        <item x="248"/>
        <item x="599"/>
        <item x="392"/>
        <item x="401"/>
        <item x="394"/>
        <item x="916"/>
        <item x="500"/>
        <item x="516"/>
        <item x="398"/>
        <item x="762"/>
        <item x="376"/>
        <item x="400"/>
        <item x="395"/>
        <item x="774"/>
        <item x="914"/>
        <item x="391"/>
        <item x="727"/>
        <item x="517"/>
        <item x="75"/>
        <item x="247"/>
        <item x="728"/>
        <item x="414"/>
        <item x="577"/>
        <item x="397"/>
        <item x="787"/>
        <item x="249"/>
        <item x="415"/>
        <item x="15"/>
        <item x="569"/>
        <item x="567"/>
        <item x="641"/>
        <item x="14"/>
        <item x="759"/>
        <item x="568"/>
        <item x="416"/>
        <item x="614"/>
        <item x="375"/>
        <item x="399"/>
        <item x="520"/>
        <item x="575"/>
        <item x="786"/>
        <item x="913"/>
        <item x="417"/>
        <item x="570"/>
        <item x="396"/>
        <item x="299"/>
        <item x="640"/>
        <item x="298"/>
        <item x="519"/>
        <item x="741"/>
        <item x="760"/>
        <item x="788"/>
        <item x="742"/>
        <item x="278"/>
        <item x="277"/>
        <item x="418"/>
        <item x="280"/>
        <item x="276"/>
        <item x="940"/>
        <item x="422"/>
        <item x="518"/>
        <item x="295"/>
        <item x="283"/>
        <item x="912"/>
        <item x="275"/>
        <item x="128"/>
        <item x="730"/>
        <item x="420"/>
        <item x="261"/>
        <item x="279"/>
        <item x="611"/>
        <item x="426"/>
        <item x="265"/>
        <item x="636"/>
        <item x="284"/>
        <item x="711"/>
        <item x="421"/>
        <item x="761"/>
        <item x="419"/>
        <item x="433"/>
        <item x="425"/>
        <item x="290"/>
        <item x="729"/>
        <item x="296"/>
        <item x="297"/>
        <item x="911"/>
        <item x="696"/>
        <item x="863"/>
        <item x="427"/>
        <item x="281"/>
        <item x="456"/>
        <item x="393"/>
        <item x="428"/>
        <item x="423"/>
        <item x="429"/>
        <item x="424"/>
        <item x="264"/>
        <item x="289"/>
        <item x="576"/>
        <item x="129"/>
        <item x="288"/>
        <item x="431"/>
        <item x="132"/>
        <item x="131"/>
        <item x="134"/>
        <item x="285"/>
        <item x="291"/>
        <item x="294"/>
        <item x="430"/>
        <item x="758"/>
        <item x="521"/>
        <item x="292"/>
        <item x="747"/>
        <item x="133"/>
        <item x="263"/>
        <item x="293"/>
        <item x="450"/>
        <item x="745"/>
        <item x="181"/>
        <item x="700"/>
        <item x="743"/>
        <item x="250"/>
        <item x="451"/>
        <item x="135"/>
        <item x="402"/>
        <item x="435"/>
        <item x="731"/>
        <item x="571"/>
        <item x="130"/>
        <item x="869"/>
        <item x="432"/>
        <item x="260"/>
        <item x="522"/>
        <item x="251"/>
        <item x="434"/>
        <item x="950"/>
        <item x="658"/>
        <item x="523"/>
        <item x="266"/>
        <item x="254"/>
        <item x="138"/>
        <item x="253"/>
        <item x="136"/>
        <item x="947"/>
        <item x="744"/>
        <item x="137"/>
        <item x="638"/>
        <item x="949"/>
        <item x="746"/>
        <item x="942"/>
        <item x="457"/>
        <item x="639"/>
        <item x="944"/>
        <item x="139"/>
        <item x="946"/>
        <item x="702"/>
        <item x="351"/>
        <item x="287"/>
        <item x="937"/>
        <item x="255"/>
        <item x="612"/>
        <item x="868"/>
        <item x="948"/>
        <item x="691"/>
        <item x="945"/>
        <item x="960"/>
        <item x="350"/>
        <item x="256"/>
        <item x="703"/>
        <item x="637"/>
        <item x="936"/>
        <item x="941"/>
        <item x="751"/>
        <item x="140"/>
        <item x="750"/>
        <item x="823"/>
        <item x="436"/>
        <item x="437"/>
        <item x="701"/>
        <item x="749"/>
        <item x="356"/>
        <item x="353"/>
        <item x="862"/>
        <item x="826"/>
        <item x="699"/>
        <item x="286"/>
        <item x="452"/>
        <item x="822"/>
        <item x="268"/>
        <item x="958"/>
        <item x="689"/>
        <item x="127"/>
        <item x="305"/>
        <item x="733"/>
        <item x="697"/>
        <item x="282"/>
        <item x="306"/>
        <item x="438"/>
        <item x="439"/>
        <item x="524"/>
        <item x="267"/>
        <item x="355"/>
        <item x="257"/>
        <item x="955"/>
        <item x="573"/>
        <item x="732"/>
        <item x="943"/>
        <item x="252"/>
        <item x="175"/>
        <item x="352"/>
        <item x="304"/>
        <item x="372"/>
        <item x="704"/>
        <item x="754"/>
        <item x="957"/>
        <item x="176"/>
        <item x="836"/>
        <item x="833"/>
        <item x="142"/>
        <item x="310"/>
        <item x="756"/>
        <item x="126"/>
        <item x="141"/>
        <item x="358"/>
        <item x="692"/>
        <item x="829"/>
        <item x="262"/>
        <item x="308"/>
        <item x="373"/>
        <item x="374"/>
        <item x="819"/>
        <item x="698"/>
        <item x="832"/>
        <item x="449"/>
        <item x="311"/>
        <item x="757"/>
        <item x="938"/>
        <item x="748"/>
        <item x="874"/>
        <item x="959"/>
        <item x="440"/>
        <item x="448"/>
        <item x="821"/>
        <item x="442"/>
        <item x="825"/>
        <item x="274"/>
        <item x="613"/>
        <item x="447"/>
        <item x="861"/>
        <item x="706"/>
        <item x="303"/>
        <item x="445"/>
        <item x="369"/>
        <item x="357"/>
        <item x="443"/>
        <item x="444"/>
        <item x="827"/>
        <item x="125"/>
        <item x="309"/>
        <item x="814"/>
        <item x="734"/>
        <item x="446"/>
        <item x="824"/>
        <item x="259"/>
        <item x="695"/>
        <item x="856"/>
        <item x="954"/>
        <item x="708"/>
        <item x="817"/>
        <item x="307"/>
        <item x="195"/>
        <item x="441"/>
        <item x="144"/>
        <item x="820"/>
        <item x="572"/>
        <item x="818"/>
        <item x="735"/>
        <item x="953"/>
        <item x="828"/>
        <item x="300"/>
        <item x="956"/>
        <item x="313"/>
        <item x="816"/>
        <item x="178"/>
        <item x="258"/>
        <item x="865"/>
        <item x="831"/>
        <item x="312"/>
        <item x="657"/>
        <item x="870"/>
        <item x="314"/>
        <item x="359"/>
        <item x="143"/>
        <item x="830"/>
        <item x="866"/>
        <item x="301"/>
        <item x="693"/>
        <item x="834"/>
        <item x="951"/>
        <item x="273"/>
        <item x="871"/>
        <item x="939"/>
        <item x="370"/>
        <item x="813"/>
        <item x="952"/>
        <item x="458"/>
        <item x="690"/>
        <item x="659"/>
        <item x="755"/>
        <item x="710"/>
        <item x="855"/>
        <item x="315"/>
        <item x="360"/>
        <item x="478"/>
        <item x="362"/>
        <item x="302"/>
        <item x="839"/>
        <item x="838"/>
        <item x="145"/>
        <item x="476"/>
        <item x="354"/>
        <item x="363"/>
        <item x="371"/>
        <item x="146"/>
        <item x="361"/>
        <item x="368"/>
        <item x="453"/>
        <item x="752"/>
        <item x="846"/>
        <item x="455"/>
        <item x="319"/>
        <item x="811"/>
        <item x="842"/>
        <item x="318"/>
        <item x="365"/>
        <item x="317"/>
        <item x="205"/>
        <item x="323"/>
        <item x="180"/>
        <item x="322"/>
        <item x="364"/>
        <item x="844"/>
        <item x="707"/>
        <item x="316"/>
        <item x="475"/>
        <item x="324"/>
        <item x="194"/>
        <item x="864"/>
        <item x="177"/>
        <item x="111"/>
        <item x="477"/>
        <item x="210"/>
        <item x="851"/>
        <item x="206"/>
        <item x="320"/>
        <item x="102"/>
        <item x="366"/>
        <item x="656"/>
        <item x="367"/>
        <item x="200"/>
        <item x="815"/>
        <item x="147"/>
        <item x="876"/>
        <item x="841"/>
        <item x="498"/>
        <item x="479"/>
        <item x="480"/>
        <item x="321"/>
        <item x="208"/>
        <item x="186"/>
        <item x="694"/>
        <item x="211"/>
        <item x="107"/>
        <item x="483"/>
        <item x="148"/>
        <item x="812"/>
        <item x="709"/>
        <item x="488"/>
        <item x="204"/>
        <item x="183"/>
        <item x="482"/>
        <item x="101"/>
        <item x="30"/>
        <item x="270"/>
        <item x="215"/>
        <item x="203"/>
        <item x="686"/>
        <item x="849"/>
        <item x="484"/>
        <item x="109"/>
        <item x="497"/>
        <item x="574"/>
        <item x="705"/>
        <item x="489"/>
        <item x="160"/>
        <item x="28"/>
        <item x="223"/>
        <item x="209"/>
        <item x="858"/>
        <item x="485"/>
        <item x="481"/>
        <item x="213"/>
        <item x="494"/>
        <item x="487"/>
        <item x="214"/>
        <item x="843"/>
        <item x="486"/>
        <item x="850"/>
        <item x="224"/>
        <item x="196"/>
        <item x="218"/>
        <item x="499"/>
        <item x="496"/>
        <item x="197"/>
        <item x="36"/>
        <item x="495"/>
        <item x="207"/>
        <item x="219"/>
        <item x="201"/>
        <item x="490"/>
        <item x="688"/>
        <item x="149"/>
        <item x="867"/>
        <item x="687"/>
        <item x="222"/>
        <item x="212"/>
        <item x="25"/>
        <item x="859"/>
        <item x="217"/>
        <item x="492"/>
        <item x="216"/>
        <item x="26"/>
        <item x="220"/>
        <item x="108"/>
        <item x="182"/>
        <item x="33"/>
        <item x="31"/>
        <item x="29"/>
        <item x="161"/>
        <item x="847"/>
        <item x="202"/>
        <item x="493"/>
        <item x="857"/>
        <item x="860"/>
        <item x="221"/>
        <item x="27"/>
        <item x="193"/>
        <item x="852"/>
        <item x="853"/>
        <item x="34"/>
        <item x="32"/>
        <item x="463"/>
        <item x="753"/>
        <item x="185"/>
        <item x="106"/>
        <item x="845"/>
        <item x="491"/>
        <item x="199"/>
        <item x="187"/>
        <item x="854"/>
        <item x="188"/>
        <item x="848"/>
        <item x="110"/>
        <item x="837"/>
        <item x="50"/>
        <item x="44"/>
        <item x="100"/>
        <item x="35"/>
        <item x="198"/>
        <item x="184"/>
        <item x="459"/>
        <item x="39"/>
        <item x="835"/>
        <item x="40"/>
        <item x="38"/>
        <item x="877"/>
        <item x="269"/>
        <item x="37"/>
        <item x="878"/>
        <item x="192"/>
        <item x="840"/>
        <item x="53"/>
        <item x="51"/>
        <item x="454"/>
        <item x="168"/>
        <item x="114"/>
        <item x="872"/>
        <item x="52"/>
        <item x="103"/>
        <item x="165"/>
        <item x="155"/>
        <item x="156"/>
        <item x="45"/>
        <item x="48"/>
        <item x="59"/>
        <item x="167"/>
        <item x="179"/>
        <item x="47"/>
        <item x="46"/>
        <item x="189"/>
        <item x="56"/>
        <item x="875"/>
        <item x="271"/>
        <item x="49"/>
        <item x="164"/>
        <item x="162"/>
        <item x="166"/>
        <item x="42"/>
        <item x="54"/>
        <item x="55"/>
        <item x="43"/>
        <item x="883"/>
        <item x="116"/>
        <item x="41"/>
        <item x="69"/>
        <item x="163"/>
        <item x="462"/>
        <item x="675"/>
        <item x="681"/>
        <item x="672"/>
        <item x="58"/>
        <item x="104"/>
        <item x="65"/>
        <item x="158"/>
        <item x="105"/>
        <item x="150"/>
        <item x="660"/>
        <item x="154"/>
        <item x="673"/>
        <item x="676"/>
        <item x="68"/>
        <item x="71"/>
        <item x="674"/>
        <item x="671"/>
        <item x="677"/>
        <item x="70"/>
        <item x="57"/>
        <item x="670"/>
        <item x="666"/>
        <item x="669"/>
        <item x="678"/>
        <item x="667"/>
        <item x="668"/>
        <item x="327"/>
        <item x="66"/>
        <item x="72"/>
        <item x="169"/>
        <item x="64"/>
        <item x="679"/>
        <item x="680"/>
        <item x="683"/>
        <item x="61"/>
        <item x="112"/>
        <item x="464"/>
        <item x="684"/>
        <item x="159"/>
        <item x="117"/>
        <item x="67"/>
        <item x="73"/>
        <item x="461"/>
        <item x="465"/>
        <item x="60"/>
        <item x="873"/>
        <item x="685"/>
        <item x="74"/>
        <item x="62"/>
        <item x="682"/>
        <item x="123"/>
        <item x="157"/>
        <item x="171"/>
        <item x="63"/>
        <item x="174"/>
        <item x="325"/>
        <item x="173"/>
        <item x="172"/>
        <item x="326"/>
        <item x="191"/>
        <item x="330"/>
        <item x="466"/>
        <item x="460"/>
        <item x="190"/>
        <item x="467"/>
        <item x="329"/>
        <item x="120"/>
        <item x="170"/>
        <item x="470"/>
        <item x="328"/>
        <item x="124"/>
        <item x="113"/>
        <item x="662"/>
        <item x="338"/>
        <item x="661"/>
        <item x="115"/>
        <item x="665"/>
        <item x="331"/>
        <item x="333"/>
        <item x="879"/>
        <item x="663"/>
        <item x="343"/>
        <item x="664"/>
        <item x="119"/>
        <item x="336"/>
        <item x="468"/>
        <item x="153"/>
        <item x="340"/>
        <item x="337"/>
        <item x="334"/>
        <item x="347"/>
        <item x="339"/>
        <item x="344"/>
        <item x="332"/>
        <item x="341"/>
        <item x="881"/>
        <item x="342"/>
        <item x="349"/>
        <item x="335"/>
        <item x="121"/>
        <item x="880"/>
        <item x="346"/>
        <item x="345"/>
        <item x="118"/>
        <item x="348"/>
        <item x="469"/>
        <item x="471"/>
        <item x="122"/>
        <item x="272"/>
        <item x="884"/>
        <item x="151"/>
        <item x="472"/>
        <item x="152"/>
        <item x="885"/>
        <item x="530"/>
        <item x="533"/>
        <item x="526"/>
        <item x="527"/>
        <item x="534"/>
        <item x="473"/>
        <item x="528"/>
        <item x="525"/>
        <item x="882"/>
        <item x="529"/>
        <item x="531"/>
        <item x="548"/>
        <item x="532"/>
        <item x="547"/>
        <item x="549"/>
        <item x="544"/>
        <item x="540"/>
        <item x="546"/>
        <item x="545"/>
        <item x="543"/>
        <item x="541"/>
        <item x="542"/>
        <item x="474"/>
        <item x="535"/>
        <item x="536"/>
        <item x="537"/>
        <item x="538"/>
        <item x="539"/>
        <item x="600"/>
      </items>
    </pivotField>
  </pivotFields>
  <rowFields count="1">
    <field x="1"/>
  </rowFields>
  <rowItems count="5">
    <i>
      <x v="20"/>
    </i>
    <i>
      <x v="21"/>
    </i>
    <i>
      <x v="22"/>
    </i>
    <i>
      <x v="23"/>
    </i>
    <i>
      <x v="24"/>
    </i>
  </rowItems>
  <colFields count="1">
    <field x="0"/>
  </colFields>
  <col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</colItems>
  <dataFields count="1">
    <dataField name="Sum of COM_IE" fld="4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R5:BD12" firstHeaderRow="1" firstDataRow="2" firstDataCol="1" rowPageCount="1" colPageCount="1"/>
  <pivotFields count="8">
    <pivotField axis="axisRow" showAll="0" defaultSubtotal="0">
      <items count="2">
        <item x="0"/>
        <item x="1"/>
      </items>
    </pivotField>
    <pivotField axis="axisRow" showAll="0" defaultSubtotal="0">
      <items count="2">
        <item x="0"/>
        <item x="1"/>
      </items>
    </pivotField>
    <pivotField showAll="0" defaultSubtotal="0"/>
    <pivotField showAll="0" defaultSubtotal="0"/>
    <pivotField axis="axisCol" showAll="0" sortType="ascending" defaultSubtotal="0">
      <items count="39">
        <item x="27"/>
        <item x="0"/>
        <item x="1"/>
        <item x="2"/>
        <item x="28"/>
        <item x="3"/>
        <item x="4"/>
        <item x="5"/>
        <item x="6"/>
        <item x="29"/>
        <item x="30"/>
        <item x="7"/>
        <item x="8"/>
        <item x="9"/>
        <item x="10"/>
        <item x="31"/>
        <item x="11"/>
        <item x="12"/>
        <item n="KS" m="1" x="38"/>
        <item n="KS2" x="26"/>
        <item x="13"/>
        <item x="32"/>
        <item x="14"/>
        <item x="15"/>
        <item x="33"/>
        <item x="16"/>
        <item x="34"/>
        <item x="17"/>
        <item x="18"/>
        <item x="19"/>
        <item x="35"/>
        <item x="20"/>
        <item x="21"/>
        <item x="22"/>
        <item x="23"/>
        <item x="24"/>
        <item x="36"/>
        <item x="25"/>
        <item x="37"/>
      </items>
    </pivotField>
    <pivotField axis="axisPage" showAll="0" defaultSubtotal="0">
      <items count="6">
        <item x="5"/>
        <item x="4"/>
        <item x="3"/>
        <item x="2"/>
        <item x="1"/>
        <item x="0"/>
      </items>
    </pivotField>
    <pivotField showAll="0" defaultSubtotal="0"/>
    <pivotField dataField="1" showAll="0" defaultSubtotal="0"/>
  </pivotFields>
  <rowFields count="2">
    <field x="1"/>
    <field x="0"/>
  </rowFields>
  <rowItems count="6">
    <i>
      <x/>
    </i>
    <i r="1">
      <x/>
    </i>
    <i r="1">
      <x v="1"/>
    </i>
    <i>
      <x v="1"/>
    </i>
    <i r="1">
      <x/>
    </i>
    <i r="1">
      <x v="1"/>
    </i>
  </rowItems>
  <colFields count="1">
    <field x="4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colItems>
  <pageFields count="1">
    <pageField fld="5" hier="-1"/>
  </pageFields>
  <dataFields count="1">
    <dataField name="Average of PJ" fld="7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45"/>
  <sheetViews>
    <sheetView tabSelected="1" topLeftCell="A4" workbookViewId="0">
      <selection activeCell="V5" sqref="V5"/>
    </sheetView>
  </sheetViews>
  <sheetFormatPr defaultRowHeight="15" x14ac:dyDescent="0.25"/>
  <cols>
    <col min="1" max="1" width="14.7109375" customWidth="1"/>
    <col min="2" max="2" width="16.28515625" bestFit="1" customWidth="1"/>
    <col min="3" max="3" width="8.7109375" bestFit="1" customWidth="1"/>
    <col min="4" max="4" width="19.140625" customWidth="1"/>
    <col min="5" max="9" width="4.5703125" customWidth="1"/>
    <col min="10" max="10" width="5.28515625" customWidth="1"/>
    <col min="11" max="13" width="4.5703125" customWidth="1"/>
    <col min="14" max="14" width="5.42578125" customWidth="1"/>
    <col min="15" max="41" width="4.5703125" customWidth="1"/>
    <col min="42" max="42" width="6.85546875" customWidth="1"/>
    <col min="43" max="49" width="4.5703125" customWidth="1"/>
    <col min="50" max="50" width="5.28515625" customWidth="1"/>
    <col min="51" max="53" width="4.5703125" customWidth="1"/>
    <col min="54" max="54" width="5.42578125" customWidth="1"/>
    <col min="55" max="81" width="4.5703125" customWidth="1"/>
    <col min="82" max="82" width="6.85546875" customWidth="1"/>
    <col min="83" max="89" width="4.5703125" customWidth="1"/>
    <col min="90" max="90" width="5.28515625" customWidth="1"/>
    <col min="91" max="93" width="4.5703125" customWidth="1"/>
    <col min="94" max="94" width="5.42578125" customWidth="1"/>
    <col min="95" max="121" width="4.5703125" customWidth="1"/>
    <col min="122" max="122" width="6.85546875" customWidth="1"/>
    <col min="123" max="129" width="4.5703125" customWidth="1"/>
    <col min="130" max="130" width="5.28515625" customWidth="1"/>
    <col min="131" max="133" width="4.5703125" customWidth="1"/>
    <col min="134" max="134" width="5.42578125" customWidth="1"/>
    <col min="135" max="161" width="4.5703125" customWidth="1"/>
    <col min="162" max="162" width="6.85546875" customWidth="1"/>
    <col min="163" max="169" width="4.5703125" customWidth="1"/>
    <col min="170" max="170" width="5.28515625" customWidth="1"/>
    <col min="171" max="173" width="4.5703125" customWidth="1"/>
    <col min="174" max="174" width="5.42578125" customWidth="1"/>
    <col min="175" max="201" width="4.5703125" customWidth="1"/>
  </cols>
  <sheetData>
    <row r="3" spans="1:41" x14ac:dyDescent="0.25">
      <c r="A3" s="2" t="s">
        <v>48</v>
      </c>
      <c r="B3" s="2" t="s">
        <v>47</v>
      </c>
    </row>
    <row r="4" spans="1:41" x14ac:dyDescent="0.25">
      <c r="A4" s="2" t="s">
        <v>46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2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28</v>
      </c>
      <c r="AC4" t="s">
        <v>29</v>
      </c>
      <c r="AD4" t="s">
        <v>30</v>
      </c>
      <c r="AE4" t="s">
        <v>31</v>
      </c>
      <c r="AF4" t="s">
        <v>32</v>
      </c>
      <c r="AG4" t="s">
        <v>33</v>
      </c>
      <c r="AH4" t="s">
        <v>34</v>
      </c>
      <c r="AI4" t="s">
        <v>35</v>
      </c>
      <c r="AJ4" t="s">
        <v>36</v>
      </c>
      <c r="AK4" t="s">
        <v>37</v>
      </c>
      <c r="AL4" t="s">
        <v>38</v>
      </c>
      <c r="AM4" t="s">
        <v>39</v>
      </c>
      <c r="AN4" t="s">
        <v>40</v>
      </c>
      <c r="AO4" t="s">
        <v>53</v>
      </c>
    </row>
    <row r="5" spans="1:41" x14ac:dyDescent="0.25">
      <c r="A5" s="3">
        <v>2010</v>
      </c>
      <c r="B5" s="4">
        <v>0.8555211126005362</v>
      </c>
      <c r="C5" s="4">
        <v>0.94736589515935521</v>
      </c>
      <c r="D5" s="4">
        <v>0.95110341568914725</v>
      </c>
      <c r="E5" s="4">
        <v>0.85815178673515158</v>
      </c>
      <c r="F5" s="4">
        <v>0.95687918549572604</v>
      </c>
      <c r="G5" s="4">
        <v>0.92758049114462282</v>
      </c>
      <c r="H5" s="4">
        <v>0.95691232092148304</v>
      </c>
      <c r="I5" s="4">
        <v>0.92434423931760845</v>
      </c>
      <c r="J5" s="4">
        <v>0.93679443318753808</v>
      </c>
      <c r="K5" s="4">
        <v>0.86839164746141495</v>
      </c>
      <c r="L5" s="4">
        <v>0.93351753225515133</v>
      </c>
      <c r="M5" s="4">
        <v>0.89933944059098281</v>
      </c>
      <c r="N5" s="4">
        <v>0.93053704609323751</v>
      </c>
      <c r="O5" s="4">
        <v>0.96794719046852362</v>
      </c>
      <c r="P5" s="4">
        <v>0.92614455946843088</v>
      </c>
      <c r="Q5" s="4">
        <v>0.88694044919387405</v>
      </c>
      <c r="R5" s="4">
        <v>0.89999196076855048</v>
      </c>
      <c r="S5" s="4">
        <v>0.92291866269981337</v>
      </c>
      <c r="T5" s="4">
        <v>0.95739997629569429</v>
      </c>
      <c r="U5" s="4">
        <v>0.93569524973970519</v>
      </c>
      <c r="V5" s="4">
        <v>0.89390552823722247</v>
      </c>
      <c r="W5" s="4">
        <v>0.9818722385101375</v>
      </c>
      <c r="X5" s="4">
        <v>0.89553314121037464</v>
      </c>
      <c r="Y5" s="4">
        <v>0.79428571428571426</v>
      </c>
      <c r="Z5" s="4">
        <v>0.82802091540720579</v>
      </c>
      <c r="AA5" s="4">
        <v>0.84138358712878114</v>
      </c>
      <c r="AB5" s="4">
        <v>0.93073170731707322</v>
      </c>
      <c r="AC5" s="4">
        <v>0.95042766800544642</v>
      </c>
      <c r="AD5" s="4">
        <v>0.92280023136432654</v>
      </c>
      <c r="AE5" s="4">
        <v>0.90947418898302745</v>
      </c>
      <c r="AF5" s="4">
        <v>0.9209866413681701</v>
      </c>
      <c r="AG5" s="4">
        <v>0.85409704277921328</v>
      </c>
      <c r="AH5" s="4">
        <v>0.82067904807580994</v>
      </c>
      <c r="AI5" s="4">
        <v>0.92535363290348238</v>
      </c>
      <c r="AJ5" s="4">
        <v>0.92403893675999738</v>
      </c>
      <c r="AK5" s="4">
        <v>0.96574337542237243</v>
      </c>
      <c r="AL5" s="4">
        <v>0.84906825146459242</v>
      </c>
      <c r="AM5" s="4">
        <v>0.86067942460827129</v>
      </c>
      <c r="AN5" s="4">
        <v>0.92515671287326728</v>
      </c>
      <c r="AO5" s="4">
        <v>0.81543216690583953</v>
      </c>
    </row>
    <row r="6" spans="1:41" x14ac:dyDescent="0.25">
      <c r="A6" s="3">
        <v>2011</v>
      </c>
      <c r="B6" s="4">
        <v>0.84407510258216933</v>
      </c>
      <c r="C6" s="4">
        <v>0.94792213473315834</v>
      </c>
      <c r="D6" s="4">
        <v>0.95098415195765118</v>
      </c>
      <c r="E6" s="4">
        <v>0.86604255895447846</v>
      </c>
      <c r="F6" s="4">
        <v>0.96722057819257912</v>
      </c>
      <c r="G6" s="4">
        <v>0.92797122119166797</v>
      </c>
      <c r="H6" s="4">
        <v>0.95493937641136217</v>
      </c>
      <c r="I6" s="4">
        <v>0.93499376517687205</v>
      </c>
      <c r="J6" s="4">
        <v>0.93823221753938812</v>
      </c>
      <c r="K6" s="4">
        <v>0.87474791918747474</v>
      </c>
      <c r="L6" s="4">
        <v>0.9483647830730888</v>
      </c>
      <c r="M6" s="4">
        <v>0.90343790611225672</v>
      </c>
      <c r="N6" s="4">
        <v>0.93149990832967766</v>
      </c>
      <c r="O6" s="4">
        <v>0.96741675556360662</v>
      </c>
      <c r="P6" s="4">
        <v>0.9279699442133289</v>
      </c>
      <c r="Q6" s="4">
        <v>0.89575887915493846</v>
      </c>
      <c r="R6" s="4">
        <v>0.90126552918835079</v>
      </c>
      <c r="S6" s="4">
        <v>0.92378486014671435</v>
      </c>
      <c r="T6" s="4">
        <v>0.96953588911130928</v>
      </c>
      <c r="U6" s="4">
        <v>0.93539014870432513</v>
      </c>
      <c r="V6" s="4">
        <v>0.90774972815705179</v>
      </c>
      <c r="W6" s="4">
        <v>0.98178780284043443</v>
      </c>
      <c r="X6" s="4">
        <v>0.9094915530890394</v>
      </c>
      <c r="Y6" s="4">
        <v>0.79352074210105006</v>
      </c>
      <c r="Z6" s="4">
        <v>0.83811671450047831</v>
      </c>
      <c r="AA6" s="4">
        <v>0.84165663223271436</v>
      </c>
      <c r="AB6" s="4">
        <v>0.92544987146529567</v>
      </c>
      <c r="AC6" s="4">
        <v>0.95413997441464937</v>
      </c>
      <c r="AD6" s="4">
        <v>0.92979181898641627</v>
      </c>
      <c r="AE6" s="4">
        <v>0.91978123487925401</v>
      </c>
      <c r="AF6" s="4">
        <v>0.92202675365665077</v>
      </c>
      <c r="AG6" s="4">
        <v>0.8567623887050223</v>
      </c>
      <c r="AH6" s="4">
        <v>0.82728272827282723</v>
      </c>
      <c r="AI6" s="4">
        <v>0.92182597815121559</v>
      </c>
      <c r="AJ6" s="4">
        <v>0.93816453321102444</v>
      </c>
      <c r="AK6" s="4">
        <v>0.97966592452043821</v>
      </c>
      <c r="AL6" s="4">
        <v>0.85039472180746511</v>
      </c>
      <c r="AM6" s="4">
        <v>0.86799351522886414</v>
      </c>
      <c r="AN6" s="4">
        <v>0.92039997426783959</v>
      </c>
      <c r="AO6" s="4">
        <v>0.82975729862820968</v>
      </c>
    </row>
    <row r="7" spans="1:41" x14ac:dyDescent="0.25">
      <c r="A7" s="3">
        <v>2012</v>
      </c>
      <c r="B7" s="4">
        <v>0.83734453238572126</v>
      </c>
      <c r="C7" s="4">
        <v>0.94788043361134455</v>
      </c>
      <c r="D7" s="4">
        <v>0.95187662398596939</v>
      </c>
      <c r="E7" s="4">
        <v>0.86809151843705079</v>
      </c>
      <c r="F7" s="4">
        <v>0.96987473266116708</v>
      </c>
      <c r="G7" s="4">
        <v>0.93118200039264565</v>
      </c>
      <c r="H7" s="4">
        <v>0.95537403636271878</v>
      </c>
      <c r="I7" s="4">
        <v>0.93549569971331425</v>
      </c>
      <c r="J7" s="4">
        <v>0.93610029145445639</v>
      </c>
      <c r="K7" s="4">
        <v>0.88813858935831713</v>
      </c>
      <c r="L7" s="4">
        <v>0.96995768176897457</v>
      </c>
      <c r="M7" s="4">
        <v>0.90344951494949977</v>
      </c>
      <c r="N7" s="4">
        <v>0.92970384497951575</v>
      </c>
      <c r="O7" s="4">
        <v>0.96515772027196245</v>
      </c>
      <c r="P7" s="4">
        <v>0.92008829164267436</v>
      </c>
      <c r="Q7" s="4">
        <v>0.89052906386476072</v>
      </c>
      <c r="R7" s="4">
        <v>0.899060014461316</v>
      </c>
      <c r="S7" s="4">
        <v>0.92278233933761911</v>
      </c>
      <c r="T7" s="4">
        <v>0.9711677870040859</v>
      </c>
      <c r="U7" s="4">
        <v>0.9339086313054531</v>
      </c>
      <c r="V7" s="4">
        <v>0.90993058506870661</v>
      </c>
      <c r="W7" s="4">
        <v>0.98105006954102925</v>
      </c>
      <c r="X7" s="4">
        <v>0.92454528408025505</v>
      </c>
      <c r="Y7" s="4">
        <v>0.79390599380579341</v>
      </c>
      <c r="Z7" s="4">
        <v>0.82247765006385698</v>
      </c>
      <c r="AA7" s="4">
        <v>0.84386293668852896</v>
      </c>
      <c r="AB7" s="4">
        <v>0.91111395319094513</v>
      </c>
      <c r="AC7" s="4">
        <v>0.95246114319147313</v>
      </c>
      <c r="AD7" s="4">
        <v>0.92410451530978743</v>
      </c>
      <c r="AE7" s="4">
        <v>0.91850801151395156</v>
      </c>
      <c r="AF7" s="4">
        <v>0.90761287367852883</v>
      </c>
      <c r="AG7" s="4">
        <v>0.85718458764247552</v>
      </c>
      <c r="AH7" s="4">
        <v>0.82887120422397942</v>
      </c>
      <c r="AI7" s="4">
        <v>0.92071369728144026</v>
      </c>
      <c r="AJ7" s="4">
        <v>0.93422563738489484</v>
      </c>
      <c r="AK7" s="4">
        <v>0.94947057592084527</v>
      </c>
      <c r="AL7" s="4">
        <v>0.84398832753396669</v>
      </c>
      <c r="AM7" s="4">
        <v>0.86535154115179991</v>
      </c>
      <c r="AN7" s="4">
        <v>0.91820844729800488</v>
      </c>
      <c r="AO7" s="4">
        <v>0.82801008074885563</v>
      </c>
    </row>
    <row r="8" spans="1:41" x14ac:dyDescent="0.25">
      <c r="A8" s="3">
        <v>2013</v>
      </c>
      <c r="B8" s="4">
        <v>0.77968018598221855</v>
      </c>
      <c r="C8" s="4">
        <v>0.94738976090960458</v>
      </c>
      <c r="D8" s="4">
        <v>0.95328150307742143</v>
      </c>
      <c r="E8" s="4">
        <v>0.87606176582373585</v>
      </c>
      <c r="F8" s="4">
        <v>0.95468686595428109</v>
      </c>
      <c r="G8" s="4">
        <v>0.93258575861013249</v>
      </c>
      <c r="H8" s="4">
        <v>0.95531311655838058</v>
      </c>
      <c r="I8" s="4">
        <v>0.94173601857206313</v>
      </c>
      <c r="J8" s="4">
        <v>0.93415807649365146</v>
      </c>
      <c r="K8" s="4">
        <v>0.88307017228356655</v>
      </c>
      <c r="L8" s="4">
        <v>0.92607159803869876</v>
      </c>
      <c r="M8" s="4">
        <v>0.89604407563302468</v>
      </c>
      <c r="N8" s="4">
        <v>0.92943926465777549</v>
      </c>
      <c r="O8" s="4">
        <v>0.96839583277249841</v>
      </c>
      <c r="P8" s="4">
        <v>0.92143056265390511</v>
      </c>
      <c r="Q8" s="4">
        <v>0.88575999477610723</v>
      </c>
      <c r="R8" s="4">
        <v>0.90494485691631221</v>
      </c>
      <c r="S8" s="4">
        <v>0.92247421807170238</v>
      </c>
      <c r="T8" s="4">
        <v>0.97827841074137434</v>
      </c>
      <c r="U8" s="4">
        <v>0.93134162566409762</v>
      </c>
      <c r="V8" s="4">
        <v>0.91127003420301322</v>
      </c>
      <c r="W8" s="4">
        <v>0.98086124401913877</v>
      </c>
      <c r="X8" s="4">
        <v>0.91959291485394656</v>
      </c>
      <c r="Y8" s="4">
        <v>0.79871699975326915</v>
      </c>
      <c r="Z8" s="4">
        <v>0.84356878362327958</v>
      </c>
      <c r="AA8" s="4">
        <v>0.85515699765987918</v>
      </c>
      <c r="AB8" s="4">
        <v>0.92655660990510857</v>
      </c>
      <c r="AC8" s="4">
        <v>0.95312539635027982</v>
      </c>
      <c r="AD8" s="4">
        <v>0.93286255150142905</v>
      </c>
      <c r="AE8" s="4">
        <v>0.92372490597170154</v>
      </c>
      <c r="AF8" s="4">
        <v>0.89243165373049305</v>
      </c>
      <c r="AG8" s="4">
        <v>0.85264986562665779</v>
      </c>
      <c r="AH8" s="4">
        <v>0.83023445201663026</v>
      </c>
      <c r="AI8" s="4">
        <v>0.92591381059067746</v>
      </c>
      <c r="AJ8" s="4">
        <v>0.93636534172624386</v>
      </c>
      <c r="AK8" s="4">
        <v>0.97059266106322151</v>
      </c>
      <c r="AL8" s="4">
        <v>0.84083335020068173</v>
      </c>
      <c r="AM8" s="4">
        <v>0.86910241152081336</v>
      </c>
      <c r="AN8" s="4">
        <v>0.92237669806275013</v>
      </c>
      <c r="AO8" s="4">
        <v>0.84089309061651418</v>
      </c>
    </row>
    <row r="9" spans="1:41" x14ac:dyDescent="0.25">
      <c r="A9" s="3">
        <v>2014</v>
      </c>
      <c r="B9" s="4">
        <v>0.85358583839191593</v>
      </c>
      <c r="C9" s="4">
        <v>0.94848958855285459</v>
      </c>
      <c r="D9" s="4">
        <v>0.95406337175640821</v>
      </c>
      <c r="E9" s="4">
        <v>0.87335302832396799</v>
      </c>
      <c r="F9" s="4">
        <v>0.95817949922803247</v>
      </c>
      <c r="G9" s="4">
        <v>0.93593764455546302</v>
      </c>
      <c r="H9" s="4">
        <v>0.95501086811457614</v>
      </c>
      <c r="I9" s="4">
        <v>0.93944919731415522</v>
      </c>
      <c r="J9" s="4">
        <v>0.93491405928708482</v>
      </c>
      <c r="K9" s="4">
        <v>0.8913347434840283</v>
      </c>
      <c r="L9" s="4">
        <v>0.92266589346367323</v>
      </c>
      <c r="M9" s="4">
        <v>0.89579906212027494</v>
      </c>
      <c r="N9" s="4">
        <v>0.93003637299488173</v>
      </c>
      <c r="O9" s="4">
        <v>0.96615819745516696</v>
      </c>
      <c r="P9" s="4">
        <v>0.92149280885913054</v>
      </c>
      <c r="Q9" s="4">
        <v>0.8937220706622705</v>
      </c>
      <c r="R9" s="4">
        <v>0.90527948060229269</v>
      </c>
      <c r="S9" s="4">
        <v>0.92192937781173079</v>
      </c>
      <c r="T9" s="4">
        <v>0.99193587961069762</v>
      </c>
      <c r="U9" s="4">
        <v>0.93536745315977132</v>
      </c>
      <c r="V9" s="4">
        <v>0.91892115953242881</v>
      </c>
      <c r="W9" s="4">
        <v>0.98109657375399295</v>
      </c>
      <c r="X9" s="4">
        <v>0.93402435659953498</v>
      </c>
      <c r="Y9" s="4">
        <v>0.88348469559367637</v>
      </c>
      <c r="Z9" s="4">
        <v>0.82413823348829052</v>
      </c>
      <c r="AA9" s="4">
        <v>0.86292390994585355</v>
      </c>
      <c r="AB9" s="4">
        <v>0.95086442220200185</v>
      </c>
      <c r="AC9" s="4">
        <v>0.95370017986080335</v>
      </c>
      <c r="AD9" s="4">
        <v>0.92661129867848102</v>
      </c>
      <c r="AE9" s="4">
        <v>0.92469495333740126</v>
      </c>
      <c r="AF9" s="4">
        <v>0.89665700397896986</v>
      </c>
      <c r="AG9" s="4">
        <v>0.85517014630938681</v>
      </c>
      <c r="AH9" s="4">
        <v>0.83515733087374511</v>
      </c>
      <c r="AI9" s="4">
        <v>0.94337858414291531</v>
      </c>
      <c r="AJ9" s="4">
        <v>0.93816934404283803</v>
      </c>
      <c r="AK9" s="4">
        <v>0.973132958843408</v>
      </c>
      <c r="AL9" s="4">
        <v>0.84623041866947069</v>
      </c>
      <c r="AM9" s="4">
        <v>0.86746795744049909</v>
      </c>
      <c r="AN9" s="4">
        <v>0.91552082783556887</v>
      </c>
      <c r="AO9" s="4">
        <v>0.85104445905619341</v>
      </c>
    </row>
    <row r="15" spans="1:41" x14ac:dyDescent="0.25">
      <c r="A15" t="s">
        <v>49</v>
      </c>
    </row>
    <row r="16" spans="1:41" x14ac:dyDescent="0.25">
      <c r="A16" t="s">
        <v>50</v>
      </c>
      <c r="B16" t="s">
        <v>41</v>
      </c>
      <c r="C16" t="s">
        <v>51</v>
      </c>
      <c r="D16" t="str">
        <f>B4</f>
        <v>AL</v>
      </c>
      <c r="E16" t="str">
        <f t="shared" ref="E16:K16" si="0">C4</f>
        <v>AT</v>
      </c>
      <c r="F16" t="str">
        <f t="shared" si="0"/>
        <v>BE</v>
      </c>
      <c r="G16" t="str">
        <f t="shared" si="0"/>
        <v>BG</v>
      </c>
      <c r="H16" t="str">
        <f t="shared" si="0"/>
        <v>CY</v>
      </c>
      <c r="I16" t="str">
        <f t="shared" si="0"/>
        <v>CZ</v>
      </c>
      <c r="J16" t="str">
        <f t="shared" si="0"/>
        <v>DE</v>
      </c>
      <c r="K16" t="str">
        <f t="shared" si="0"/>
        <v>DK</v>
      </c>
      <c r="L16" t="str">
        <f>K4</f>
        <v>EE</v>
      </c>
      <c r="M16" t="str">
        <f>L4</f>
        <v>EL</v>
      </c>
      <c r="N16" t="str">
        <f>M4</f>
        <v>ES</v>
      </c>
      <c r="O16" t="str">
        <f t="shared" ref="O16:AK16" si="1">O4</f>
        <v>FI</v>
      </c>
      <c r="P16" t="str">
        <f t="shared" si="1"/>
        <v>FR</v>
      </c>
      <c r="Q16" t="str">
        <f t="shared" si="1"/>
        <v>HR</v>
      </c>
      <c r="R16" t="str">
        <f t="shared" si="1"/>
        <v>HU</v>
      </c>
      <c r="S16" t="str">
        <f t="shared" si="1"/>
        <v>IE</v>
      </c>
      <c r="T16" t="str">
        <f t="shared" si="1"/>
        <v>IS</v>
      </c>
      <c r="U16" t="str">
        <f t="shared" si="1"/>
        <v>IT</v>
      </c>
      <c r="V16" t="str">
        <f t="shared" si="1"/>
        <v>LT</v>
      </c>
      <c r="W16" t="str">
        <f t="shared" si="1"/>
        <v>LU</v>
      </c>
      <c r="X16" t="str">
        <f t="shared" si="1"/>
        <v>LV</v>
      </c>
      <c r="Y16" t="str">
        <f t="shared" si="1"/>
        <v>MD</v>
      </c>
      <c r="Z16" t="str">
        <f t="shared" si="1"/>
        <v>ME</v>
      </c>
      <c r="AA16" t="str">
        <f t="shared" si="1"/>
        <v>MK</v>
      </c>
      <c r="AB16" t="str">
        <f t="shared" si="1"/>
        <v>MT</v>
      </c>
      <c r="AC16" t="str">
        <f t="shared" si="1"/>
        <v>NL</v>
      </c>
      <c r="AD16" t="str">
        <f t="shared" si="1"/>
        <v>NO</v>
      </c>
      <c r="AE16" t="str">
        <f t="shared" si="1"/>
        <v>PL</v>
      </c>
      <c r="AF16" t="str">
        <f t="shared" si="1"/>
        <v>PT</v>
      </c>
      <c r="AG16" t="str">
        <f t="shared" si="1"/>
        <v>RO</v>
      </c>
      <c r="AH16" t="str">
        <f t="shared" si="1"/>
        <v>RS</v>
      </c>
      <c r="AI16" t="str">
        <f t="shared" si="1"/>
        <v>SE</v>
      </c>
      <c r="AJ16" t="str">
        <f t="shared" si="1"/>
        <v>SI</v>
      </c>
      <c r="AK16" t="str">
        <f t="shared" si="1"/>
        <v>SK</v>
      </c>
      <c r="AL16" t="str">
        <f>AN4</f>
        <v>UK</v>
      </c>
      <c r="AM16" t="str">
        <f>AO4</f>
        <v>KS</v>
      </c>
    </row>
    <row r="17" spans="1:39" x14ac:dyDescent="0.25">
      <c r="A17" t="s">
        <v>45</v>
      </c>
      <c r="B17">
        <f>A5</f>
        <v>2010</v>
      </c>
      <c r="C17" t="s">
        <v>52</v>
      </c>
      <c r="D17" s="5">
        <f>GETPIVOTDATA("COM_IE",$A$3,"Country",D$16,"Year",$B17)</f>
        <v>0.8555211126005362</v>
      </c>
      <c r="E17" s="5">
        <f t="shared" ref="E17:AM21" si="2">GETPIVOTDATA("COM_IE",$A$3,"Country",E$16,"Year",$B17)</f>
        <v>0.94736589515935521</v>
      </c>
      <c r="F17" s="5">
        <f t="shared" si="2"/>
        <v>0.95110341568914725</v>
      </c>
      <c r="G17" s="5">
        <f t="shared" si="2"/>
        <v>0.85815178673515158</v>
      </c>
      <c r="H17" s="5">
        <f t="shared" si="2"/>
        <v>0.95687918549572604</v>
      </c>
      <c r="I17" s="5">
        <f t="shared" si="2"/>
        <v>0.92758049114462282</v>
      </c>
      <c r="J17" s="5">
        <f t="shared" si="2"/>
        <v>0.95691232092148304</v>
      </c>
      <c r="K17" s="5">
        <f t="shared" si="2"/>
        <v>0.92434423931760845</v>
      </c>
      <c r="L17" s="5">
        <f t="shared" si="2"/>
        <v>0.86839164746141495</v>
      </c>
      <c r="M17" s="5">
        <f t="shared" si="2"/>
        <v>0.93351753225515133</v>
      </c>
      <c r="N17" s="5">
        <f t="shared" si="2"/>
        <v>0.89933944059098281</v>
      </c>
      <c r="O17" s="5">
        <f t="shared" si="2"/>
        <v>0.96794719046852362</v>
      </c>
      <c r="P17" s="5">
        <f t="shared" si="2"/>
        <v>0.92614455946843088</v>
      </c>
      <c r="Q17" s="5">
        <f t="shared" si="2"/>
        <v>0.88694044919387405</v>
      </c>
      <c r="R17" s="5">
        <f t="shared" si="2"/>
        <v>0.89999196076855048</v>
      </c>
      <c r="S17" s="5">
        <f t="shared" si="2"/>
        <v>0.92291866269981337</v>
      </c>
      <c r="T17" s="5">
        <f t="shared" si="2"/>
        <v>0.95739997629569429</v>
      </c>
      <c r="U17" s="5">
        <f t="shared" si="2"/>
        <v>0.93569524973970519</v>
      </c>
      <c r="V17" s="5">
        <f t="shared" si="2"/>
        <v>0.89390552823722247</v>
      </c>
      <c r="W17" s="5">
        <f t="shared" si="2"/>
        <v>0.9818722385101375</v>
      </c>
      <c r="X17" s="5">
        <f t="shared" si="2"/>
        <v>0.89553314121037464</v>
      </c>
      <c r="Y17" s="5">
        <f t="shared" si="2"/>
        <v>0.79428571428571426</v>
      </c>
      <c r="Z17" s="5">
        <f t="shared" si="2"/>
        <v>0.82802091540720579</v>
      </c>
      <c r="AA17" s="5">
        <f t="shared" si="2"/>
        <v>0.84138358712878114</v>
      </c>
      <c r="AB17" s="5">
        <f t="shared" si="2"/>
        <v>0.93073170731707322</v>
      </c>
      <c r="AC17" s="5">
        <f t="shared" si="2"/>
        <v>0.95042766800544642</v>
      </c>
      <c r="AD17" s="5">
        <f t="shared" si="2"/>
        <v>0.92280023136432654</v>
      </c>
      <c r="AE17" s="5">
        <f t="shared" si="2"/>
        <v>0.90947418898302745</v>
      </c>
      <c r="AF17" s="5">
        <f t="shared" si="2"/>
        <v>0.9209866413681701</v>
      </c>
      <c r="AG17" s="5">
        <f t="shared" si="2"/>
        <v>0.85409704277921328</v>
      </c>
      <c r="AH17" s="5">
        <f t="shared" si="2"/>
        <v>0.82067904807580994</v>
      </c>
      <c r="AI17" s="5">
        <f t="shared" si="2"/>
        <v>0.92535363290348238</v>
      </c>
      <c r="AJ17" s="5">
        <f t="shared" si="2"/>
        <v>0.92403893675999738</v>
      </c>
      <c r="AK17" s="5">
        <f t="shared" si="2"/>
        <v>0.96574337542237243</v>
      </c>
      <c r="AL17" s="5">
        <f t="shared" si="2"/>
        <v>0.92515671287326728</v>
      </c>
      <c r="AM17" s="5">
        <f t="shared" si="2"/>
        <v>0.81543216690583953</v>
      </c>
    </row>
    <row r="18" spans="1:39" x14ac:dyDescent="0.25">
      <c r="A18" t="s">
        <v>45</v>
      </c>
      <c r="B18">
        <f t="shared" ref="B18:B21" si="3">A6</f>
        <v>2011</v>
      </c>
      <c r="C18" t="s">
        <v>52</v>
      </c>
      <c r="D18" s="5">
        <f t="shared" ref="D18:D21" si="4">GETPIVOTDATA("COM_IE",$A$3,"Country",D$16,"Year",$B18)</f>
        <v>0.84407510258216933</v>
      </c>
      <c r="E18" s="5">
        <f t="shared" si="2"/>
        <v>0.94792213473315834</v>
      </c>
      <c r="F18" s="5">
        <f t="shared" si="2"/>
        <v>0.95098415195765118</v>
      </c>
      <c r="G18" s="5">
        <f t="shared" si="2"/>
        <v>0.86604255895447846</v>
      </c>
      <c r="H18" s="5">
        <f t="shared" si="2"/>
        <v>0.96722057819257912</v>
      </c>
      <c r="I18" s="5">
        <f t="shared" si="2"/>
        <v>0.92797122119166797</v>
      </c>
      <c r="J18" s="5">
        <f t="shared" si="2"/>
        <v>0.95493937641136217</v>
      </c>
      <c r="K18" s="5">
        <f t="shared" si="2"/>
        <v>0.93499376517687205</v>
      </c>
      <c r="L18" s="5">
        <f t="shared" si="2"/>
        <v>0.87474791918747474</v>
      </c>
      <c r="M18" s="5">
        <f t="shared" si="2"/>
        <v>0.9483647830730888</v>
      </c>
      <c r="N18" s="5">
        <f t="shared" si="2"/>
        <v>0.90343790611225672</v>
      </c>
      <c r="O18" s="5">
        <f t="shared" si="2"/>
        <v>0.96741675556360662</v>
      </c>
      <c r="P18" s="5">
        <f t="shared" si="2"/>
        <v>0.9279699442133289</v>
      </c>
      <c r="Q18" s="5">
        <f t="shared" si="2"/>
        <v>0.89575887915493846</v>
      </c>
      <c r="R18" s="5">
        <f t="shared" si="2"/>
        <v>0.90126552918835079</v>
      </c>
      <c r="S18" s="5">
        <f t="shared" si="2"/>
        <v>0.92378486014671435</v>
      </c>
      <c r="T18" s="5">
        <f t="shared" si="2"/>
        <v>0.96953588911130928</v>
      </c>
      <c r="U18" s="5">
        <f t="shared" si="2"/>
        <v>0.93539014870432513</v>
      </c>
      <c r="V18" s="5">
        <f t="shared" si="2"/>
        <v>0.90774972815705179</v>
      </c>
      <c r="W18" s="5">
        <f t="shared" si="2"/>
        <v>0.98178780284043443</v>
      </c>
      <c r="X18" s="5">
        <f t="shared" si="2"/>
        <v>0.9094915530890394</v>
      </c>
      <c r="Y18" s="5">
        <f t="shared" si="2"/>
        <v>0.79352074210105006</v>
      </c>
      <c r="Z18" s="5">
        <f t="shared" si="2"/>
        <v>0.83811671450047831</v>
      </c>
      <c r="AA18" s="5">
        <f t="shared" si="2"/>
        <v>0.84165663223271436</v>
      </c>
      <c r="AB18" s="5">
        <f t="shared" si="2"/>
        <v>0.92544987146529567</v>
      </c>
      <c r="AC18" s="5">
        <f t="shared" si="2"/>
        <v>0.95413997441464937</v>
      </c>
      <c r="AD18" s="5">
        <f t="shared" si="2"/>
        <v>0.92979181898641627</v>
      </c>
      <c r="AE18" s="5">
        <f t="shared" si="2"/>
        <v>0.91978123487925401</v>
      </c>
      <c r="AF18" s="5">
        <f t="shared" si="2"/>
        <v>0.92202675365665077</v>
      </c>
      <c r="AG18" s="5">
        <f t="shared" si="2"/>
        <v>0.8567623887050223</v>
      </c>
      <c r="AH18" s="5">
        <f t="shared" si="2"/>
        <v>0.82728272827282723</v>
      </c>
      <c r="AI18" s="5">
        <f t="shared" si="2"/>
        <v>0.92182597815121559</v>
      </c>
      <c r="AJ18" s="5">
        <f t="shared" si="2"/>
        <v>0.93816453321102444</v>
      </c>
      <c r="AK18" s="5">
        <f t="shared" si="2"/>
        <v>0.97966592452043821</v>
      </c>
      <c r="AL18" s="5">
        <f t="shared" si="2"/>
        <v>0.92039997426783959</v>
      </c>
      <c r="AM18" s="5">
        <f t="shared" si="2"/>
        <v>0.82975729862820968</v>
      </c>
    </row>
    <row r="19" spans="1:39" x14ac:dyDescent="0.25">
      <c r="A19" t="s">
        <v>45</v>
      </c>
      <c r="B19">
        <f t="shared" si="3"/>
        <v>2012</v>
      </c>
      <c r="C19" t="s">
        <v>52</v>
      </c>
      <c r="D19" s="5">
        <f t="shared" si="4"/>
        <v>0.83734453238572126</v>
      </c>
      <c r="E19" s="5">
        <f t="shared" si="2"/>
        <v>0.94788043361134455</v>
      </c>
      <c r="F19" s="5">
        <f t="shared" si="2"/>
        <v>0.95187662398596939</v>
      </c>
      <c r="G19" s="5">
        <f t="shared" si="2"/>
        <v>0.86809151843705079</v>
      </c>
      <c r="H19" s="5">
        <f t="shared" si="2"/>
        <v>0.96987473266116708</v>
      </c>
      <c r="I19" s="5">
        <f t="shared" si="2"/>
        <v>0.93118200039264565</v>
      </c>
      <c r="J19" s="5">
        <f t="shared" si="2"/>
        <v>0.95537403636271878</v>
      </c>
      <c r="K19" s="5">
        <f t="shared" si="2"/>
        <v>0.93549569971331425</v>
      </c>
      <c r="L19" s="5">
        <f t="shared" si="2"/>
        <v>0.88813858935831713</v>
      </c>
      <c r="M19" s="5">
        <f t="shared" si="2"/>
        <v>0.96995768176897457</v>
      </c>
      <c r="N19" s="5">
        <f t="shared" si="2"/>
        <v>0.90344951494949977</v>
      </c>
      <c r="O19" s="5">
        <f t="shared" si="2"/>
        <v>0.96515772027196245</v>
      </c>
      <c r="P19" s="5">
        <f t="shared" si="2"/>
        <v>0.92008829164267436</v>
      </c>
      <c r="Q19" s="5">
        <f t="shared" si="2"/>
        <v>0.89052906386476072</v>
      </c>
      <c r="R19" s="5">
        <f t="shared" si="2"/>
        <v>0.899060014461316</v>
      </c>
      <c r="S19" s="5">
        <f t="shared" si="2"/>
        <v>0.92278233933761911</v>
      </c>
      <c r="T19" s="5">
        <f t="shared" si="2"/>
        <v>0.9711677870040859</v>
      </c>
      <c r="U19" s="5">
        <f t="shared" si="2"/>
        <v>0.9339086313054531</v>
      </c>
      <c r="V19" s="5">
        <f t="shared" si="2"/>
        <v>0.90993058506870661</v>
      </c>
      <c r="W19" s="5">
        <f t="shared" si="2"/>
        <v>0.98105006954102925</v>
      </c>
      <c r="X19" s="5">
        <f t="shared" si="2"/>
        <v>0.92454528408025505</v>
      </c>
      <c r="Y19" s="5">
        <f t="shared" si="2"/>
        <v>0.79390599380579341</v>
      </c>
      <c r="Z19" s="5">
        <f t="shared" si="2"/>
        <v>0.82247765006385698</v>
      </c>
      <c r="AA19" s="5">
        <f t="shared" si="2"/>
        <v>0.84386293668852896</v>
      </c>
      <c r="AB19" s="5">
        <f t="shared" si="2"/>
        <v>0.91111395319094513</v>
      </c>
      <c r="AC19" s="5">
        <f t="shared" si="2"/>
        <v>0.95246114319147313</v>
      </c>
      <c r="AD19" s="5">
        <f t="shared" si="2"/>
        <v>0.92410451530978743</v>
      </c>
      <c r="AE19" s="5">
        <f t="shared" si="2"/>
        <v>0.91850801151395156</v>
      </c>
      <c r="AF19" s="5">
        <f t="shared" si="2"/>
        <v>0.90761287367852883</v>
      </c>
      <c r="AG19" s="5">
        <f t="shared" si="2"/>
        <v>0.85718458764247552</v>
      </c>
      <c r="AH19" s="5">
        <f t="shared" si="2"/>
        <v>0.82887120422397942</v>
      </c>
      <c r="AI19" s="5">
        <f t="shared" si="2"/>
        <v>0.92071369728144026</v>
      </c>
      <c r="AJ19" s="5">
        <f t="shared" si="2"/>
        <v>0.93422563738489484</v>
      </c>
      <c r="AK19" s="5">
        <f t="shared" si="2"/>
        <v>0.94947057592084527</v>
      </c>
      <c r="AL19" s="5">
        <f t="shared" si="2"/>
        <v>0.91820844729800488</v>
      </c>
      <c r="AM19" s="5">
        <f t="shared" si="2"/>
        <v>0.82801008074885563</v>
      </c>
    </row>
    <row r="20" spans="1:39" x14ac:dyDescent="0.25">
      <c r="A20" t="s">
        <v>45</v>
      </c>
      <c r="B20">
        <f t="shared" si="3"/>
        <v>2013</v>
      </c>
      <c r="C20" t="s">
        <v>52</v>
      </c>
      <c r="D20" s="5">
        <f t="shared" si="4"/>
        <v>0.77968018598221855</v>
      </c>
      <c r="E20" s="5">
        <f t="shared" si="2"/>
        <v>0.94738976090960458</v>
      </c>
      <c r="F20" s="5">
        <f t="shared" si="2"/>
        <v>0.95328150307742143</v>
      </c>
      <c r="G20" s="5">
        <f t="shared" si="2"/>
        <v>0.87606176582373585</v>
      </c>
      <c r="H20" s="5">
        <f t="shared" si="2"/>
        <v>0.95468686595428109</v>
      </c>
      <c r="I20" s="5">
        <f t="shared" si="2"/>
        <v>0.93258575861013249</v>
      </c>
      <c r="J20" s="5">
        <f t="shared" si="2"/>
        <v>0.95531311655838058</v>
      </c>
      <c r="K20" s="5">
        <f t="shared" si="2"/>
        <v>0.94173601857206313</v>
      </c>
      <c r="L20" s="5">
        <f t="shared" si="2"/>
        <v>0.88307017228356655</v>
      </c>
      <c r="M20" s="5">
        <f t="shared" si="2"/>
        <v>0.92607159803869876</v>
      </c>
      <c r="N20" s="5">
        <f t="shared" si="2"/>
        <v>0.89604407563302468</v>
      </c>
      <c r="O20" s="5">
        <f t="shared" si="2"/>
        <v>0.96839583277249841</v>
      </c>
      <c r="P20" s="5">
        <f t="shared" si="2"/>
        <v>0.92143056265390511</v>
      </c>
      <c r="Q20" s="5">
        <f t="shared" si="2"/>
        <v>0.88575999477610723</v>
      </c>
      <c r="R20" s="5">
        <f t="shared" si="2"/>
        <v>0.90494485691631221</v>
      </c>
      <c r="S20" s="5">
        <f t="shared" si="2"/>
        <v>0.92247421807170238</v>
      </c>
      <c r="T20" s="5">
        <f t="shared" si="2"/>
        <v>0.97827841074137434</v>
      </c>
      <c r="U20" s="5">
        <f t="shared" si="2"/>
        <v>0.93134162566409762</v>
      </c>
      <c r="V20" s="5">
        <f t="shared" si="2"/>
        <v>0.91127003420301322</v>
      </c>
      <c r="W20" s="5">
        <f t="shared" si="2"/>
        <v>0.98086124401913877</v>
      </c>
      <c r="X20" s="5">
        <f t="shared" si="2"/>
        <v>0.91959291485394656</v>
      </c>
      <c r="Y20" s="5">
        <f t="shared" si="2"/>
        <v>0.79871699975326915</v>
      </c>
      <c r="Z20" s="5">
        <f t="shared" si="2"/>
        <v>0.84356878362327958</v>
      </c>
      <c r="AA20" s="5">
        <f t="shared" si="2"/>
        <v>0.85515699765987918</v>
      </c>
      <c r="AB20" s="5">
        <f t="shared" si="2"/>
        <v>0.92655660990510857</v>
      </c>
      <c r="AC20" s="5">
        <f t="shared" si="2"/>
        <v>0.95312539635027982</v>
      </c>
      <c r="AD20" s="5">
        <f t="shared" si="2"/>
        <v>0.93286255150142905</v>
      </c>
      <c r="AE20" s="5">
        <f t="shared" si="2"/>
        <v>0.92372490597170154</v>
      </c>
      <c r="AF20" s="5">
        <f t="shared" si="2"/>
        <v>0.89243165373049305</v>
      </c>
      <c r="AG20" s="5">
        <f t="shared" si="2"/>
        <v>0.85264986562665779</v>
      </c>
      <c r="AH20" s="5">
        <f t="shared" si="2"/>
        <v>0.83023445201663026</v>
      </c>
      <c r="AI20" s="5">
        <f t="shared" si="2"/>
        <v>0.92591381059067746</v>
      </c>
      <c r="AJ20" s="5">
        <f t="shared" si="2"/>
        <v>0.93636534172624386</v>
      </c>
      <c r="AK20" s="5">
        <f t="shared" si="2"/>
        <v>0.97059266106322151</v>
      </c>
      <c r="AL20" s="5">
        <f t="shared" si="2"/>
        <v>0.92237669806275013</v>
      </c>
      <c r="AM20" s="5">
        <f t="shared" si="2"/>
        <v>0.84089309061651418</v>
      </c>
    </row>
    <row r="21" spans="1:39" x14ac:dyDescent="0.25">
      <c r="A21" t="s">
        <v>45</v>
      </c>
      <c r="B21">
        <f t="shared" si="3"/>
        <v>2014</v>
      </c>
      <c r="C21" t="s">
        <v>52</v>
      </c>
      <c r="D21" s="5">
        <f t="shared" si="4"/>
        <v>0.85358583839191593</v>
      </c>
      <c r="E21" s="5">
        <f t="shared" si="2"/>
        <v>0.94848958855285459</v>
      </c>
      <c r="F21" s="5">
        <f t="shared" si="2"/>
        <v>0.95406337175640821</v>
      </c>
      <c r="G21" s="5">
        <f t="shared" si="2"/>
        <v>0.87335302832396799</v>
      </c>
      <c r="H21" s="5">
        <f t="shared" si="2"/>
        <v>0.95817949922803247</v>
      </c>
      <c r="I21" s="5">
        <f t="shared" si="2"/>
        <v>0.93593764455546302</v>
      </c>
      <c r="J21" s="5">
        <f t="shared" si="2"/>
        <v>0.95501086811457614</v>
      </c>
      <c r="K21" s="5">
        <f t="shared" si="2"/>
        <v>0.93944919731415522</v>
      </c>
      <c r="L21" s="5">
        <f t="shared" si="2"/>
        <v>0.8913347434840283</v>
      </c>
      <c r="M21" s="5">
        <f t="shared" si="2"/>
        <v>0.92266589346367323</v>
      </c>
      <c r="N21" s="5">
        <f t="shared" si="2"/>
        <v>0.89579906212027494</v>
      </c>
      <c r="O21" s="5">
        <f t="shared" si="2"/>
        <v>0.96615819745516696</v>
      </c>
      <c r="P21" s="5">
        <f t="shared" si="2"/>
        <v>0.92149280885913054</v>
      </c>
      <c r="Q21" s="5">
        <f t="shared" si="2"/>
        <v>0.8937220706622705</v>
      </c>
      <c r="R21" s="5">
        <f t="shared" si="2"/>
        <v>0.90527948060229269</v>
      </c>
      <c r="S21" s="5">
        <f t="shared" si="2"/>
        <v>0.92192937781173079</v>
      </c>
      <c r="T21" s="5">
        <f t="shared" si="2"/>
        <v>0.99193587961069762</v>
      </c>
      <c r="U21" s="5">
        <f t="shared" si="2"/>
        <v>0.93536745315977132</v>
      </c>
      <c r="V21" s="5">
        <f t="shared" si="2"/>
        <v>0.91892115953242881</v>
      </c>
      <c r="W21" s="5">
        <f t="shared" si="2"/>
        <v>0.98109657375399295</v>
      </c>
      <c r="X21" s="5">
        <f t="shared" si="2"/>
        <v>0.93402435659953498</v>
      </c>
      <c r="Y21" s="5">
        <f t="shared" si="2"/>
        <v>0.88348469559367637</v>
      </c>
      <c r="Z21" s="5">
        <f t="shared" si="2"/>
        <v>0.82413823348829052</v>
      </c>
      <c r="AA21" s="5">
        <f t="shared" si="2"/>
        <v>0.86292390994585355</v>
      </c>
      <c r="AB21" s="5">
        <f t="shared" si="2"/>
        <v>0.95086442220200185</v>
      </c>
      <c r="AC21" s="5">
        <f t="shared" si="2"/>
        <v>0.95370017986080335</v>
      </c>
      <c r="AD21" s="5">
        <f t="shared" si="2"/>
        <v>0.92661129867848102</v>
      </c>
      <c r="AE21" s="5">
        <f t="shared" si="2"/>
        <v>0.92469495333740126</v>
      </c>
      <c r="AF21" s="5">
        <f t="shared" si="2"/>
        <v>0.89665700397896986</v>
      </c>
      <c r="AG21" s="5">
        <f t="shared" si="2"/>
        <v>0.85517014630938681</v>
      </c>
      <c r="AH21" s="5">
        <f t="shared" si="2"/>
        <v>0.83515733087374511</v>
      </c>
      <c r="AI21" s="5">
        <f t="shared" si="2"/>
        <v>0.94337858414291531</v>
      </c>
      <c r="AJ21" s="5">
        <f t="shared" si="2"/>
        <v>0.93816934404283803</v>
      </c>
      <c r="AK21" s="5">
        <f t="shared" si="2"/>
        <v>0.973132958843408</v>
      </c>
      <c r="AL21" s="5">
        <f t="shared" si="2"/>
        <v>0.91552082783556887</v>
      </c>
      <c r="AM21" s="5">
        <f t="shared" si="2"/>
        <v>0.85104445905619341</v>
      </c>
    </row>
    <row r="22" spans="1:39" x14ac:dyDescent="0.25">
      <c r="A22" s="6" t="s">
        <v>45</v>
      </c>
      <c r="B22" s="6">
        <v>2060</v>
      </c>
      <c r="C22" s="6" t="s">
        <v>52</v>
      </c>
      <c r="D22" s="7">
        <f>MAX(D21,0.93)</f>
        <v>0.93</v>
      </c>
      <c r="E22" s="7">
        <f t="shared" ref="E22:AM22" si="5">MAX(E21,0.93)</f>
        <v>0.94848958855285459</v>
      </c>
      <c r="F22" s="7">
        <f t="shared" si="5"/>
        <v>0.95406337175640821</v>
      </c>
      <c r="G22" s="7">
        <f t="shared" si="5"/>
        <v>0.93</v>
      </c>
      <c r="H22" s="7">
        <f t="shared" si="5"/>
        <v>0.95817949922803247</v>
      </c>
      <c r="I22" s="7">
        <f t="shared" si="5"/>
        <v>0.93593764455546302</v>
      </c>
      <c r="J22" s="7">
        <f t="shared" si="5"/>
        <v>0.95501086811457614</v>
      </c>
      <c r="K22" s="7">
        <f t="shared" si="5"/>
        <v>0.93944919731415522</v>
      </c>
      <c r="L22" s="7">
        <f t="shared" si="5"/>
        <v>0.93</v>
      </c>
      <c r="M22" s="7">
        <f t="shared" si="5"/>
        <v>0.93</v>
      </c>
      <c r="N22" s="7">
        <f t="shared" si="5"/>
        <v>0.93</v>
      </c>
      <c r="O22" s="7">
        <f t="shared" si="5"/>
        <v>0.96615819745516696</v>
      </c>
      <c r="P22" s="7">
        <f t="shared" si="5"/>
        <v>0.93</v>
      </c>
      <c r="Q22" s="7">
        <f t="shared" si="5"/>
        <v>0.93</v>
      </c>
      <c r="R22" s="7">
        <f t="shared" si="5"/>
        <v>0.93</v>
      </c>
      <c r="S22" s="7">
        <f t="shared" si="5"/>
        <v>0.93</v>
      </c>
      <c r="T22" s="7">
        <f t="shared" si="5"/>
        <v>0.99193587961069762</v>
      </c>
      <c r="U22" s="7">
        <f t="shared" si="5"/>
        <v>0.93536745315977132</v>
      </c>
      <c r="V22" s="7">
        <f t="shared" si="5"/>
        <v>0.93</v>
      </c>
      <c r="W22" s="7">
        <f t="shared" si="5"/>
        <v>0.98109657375399295</v>
      </c>
      <c r="X22" s="7">
        <f t="shared" si="5"/>
        <v>0.93402435659953498</v>
      </c>
      <c r="Y22" s="7">
        <f t="shared" si="5"/>
        <v>0.93</v>
      </c>
      <c r="Z22" s="7">
        <f t="shared" si="5"/>
        <v>0.93</v>
      </c>
      <c r="AA22" s="7">
        <f t="shared" si="5"/>
        <v>0.93</v>
      </c>
      <c r="AB22" s="7">
        <f t="shared" si="5"/>
        <v>0.95086442220200185</v>
      </c>
      <c r="AC22" s="7">
        <f t="shared" si="5"/>
        <v>0.95370017986080335</v>
      </c>
      <c r="AD22" s="7">
        <f t="shared" si="5"/>
        <v>0.93</v>
      </c>
      <c r="AE22" s="7">
        <f t="shared" si="5"/>
        <v>0.93</v>
      </c>
      <c r="AF22" s="7">
        <f t="shared" si="5"/>
        <v>0.93</v>
      </c>
      <c r="AG22" s="7">
        <f t="shared" si="5"/>
        <v>0.93</v>
      </c>
      <c r="AH22" s="7">
        <f t="shared" si="5"/>
        <v>0.93</v>
      </c>
      <c r="AI22" s="7">
        <f t="shared" si="5"/>
        <v>0.94337858414291531</v>
      </c>
      <c r="AJ22" s="7">
        <f t="shared" si="5"/>
        <v>0.93816934404283803</v>
      </c>
      <c r="AK22" s="7">
        <f t="shared" si="5"/>
        <v>0.973132958843408</v>
      </c>
      <c r="AL22" s="7">
        <f t="shared" si="5"/>
        <v>0.93</v>
      </c>
      <c r="AM22" s="7">
        <f t="shared" si="5"/>
        <v>0.93</v>
      </c>
    </row>
    <row r="28" spans="1:39" x14ac:dyDescent="0.25">
      <c r="B28" t="s">
        <v>54</v>
      </c>
    </row>
    <row r="29" spans="1:39" x14ac:dyDescent="0.25">
      <c r="B29" t="s">
        <v>50</v>
      </c>
      <c r="C29" t="s">
        <v>55</v>
      </c>
      <c r="D29" t="s">
        <v>56</v>
      </c>
    </row>
    <row r="30" spans="1:39" x14ac:dyDescent="0.25">
      <c r="B30" t="s">
        <v>57</v>
      </c>
      <c r="C30" t="s">
        <v>58</v>
      </c>
      <c r="D30">
        <v>1</v>
      </c>
    </row>
    <row r="34" spans="2:43" x14ac:dyDescent="0.25">
      <c r="D34" t="s">
        <v>72</v>
      </c>
      <c r="E34" t="s">
        <v>47</v>
      </c>
    </row>
    <row r="35" spans="2:43" x14ac:dyDescent="0.25">
      <c r="D35" t="s">
        <v>46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</v>
      </c>
      <c r="L35" t="s">
        <v>10</v>
      </c>
      <c r="M35" t="s">
        <v>12</v>
      </c>
      <c r="N35" t="s">
        <v>13</v>
      </c>
      <c r="O35" t="s">
        <v>14</v>
      </c>
      <c r="P35" t="s">
        <v>15</v>
      </c>
      <c r="Q35" t="s">
        <v>16</v>
      </c>
      <c r="R35" t="s">
        <v>17</v>
      </c>
      <c r="S35" t="s">
        <v>18</v>
      </c>
      <c r="T35" t="s">
        <v>19</v>
      </c>
      <c r="U35" t="s">
        <v>20</v>
      </c>
      <c r="V35" t="s">
        <v>21</v>
      </c>
      <c r="W35" t="s">
        <v>53</v>
      </c>
      <c r="X35" t="s">
        <v>22</v>
      </c>
      <c r="Y35" t="s">
        <v>23</v>
      </c>
      <c r="Z35" t="s">
        <v>24</v>
      </c>
      <c r="AA35" t="s">
        <v>25</v>
      </c>
      <c r="AB35" t="s">
        <v>26</v>
      </c>
      <c r="AC35" t="s">
        <v>27</v>
      </c>
      <c r="AD35" t="s">
        <v>28</v>
      </c>
      <c r="AE35" t="s">
        <v>29</v>
      </c>
      <c r="AF35" t="s">
        <v>30</v>
      </c>
      <c r="AG35" t="s">
        <v>31</v>
      </c>
      <c r="AH35" t="s">
        <v>32</v>
      </c>
      <c r="AI35" t="s">
        <v>33</v>
      </c>
      <c r="AJ35" t="s">
        <v>34</v>
      </c>
      <c r="AK35" t="s">
        <v>35</v>
      </c>
      <c r="AL35" t="s">
        <v>36</v>
      </c>
      <c r="AM35" t="s">
        <v>37</v>
      </c>
      <c r="AN35" t="s">
        <v>38</v>
      </c>
      <c r="AO35" t="s">
        <v>39</v>
      </c>
      <c r="AP35" t="s">
        <v>40</v>
      </c>
    </row>
    <row r="36" spans="2:43" x14ac:dyDescent="0.25">
      <c r="D36">
        <v>5200</v>
      </c>
    </row>
    <row r="37" spans="2:43" x14ac:dyDescent="0.25">
      <c r="D37" t="s">
        <v>65</v>
      </c>
      <c r="E37" s="9"/>
      <c r="F37" s="9">
        <v>7.0303350000000009</v>
      </c>
      <c r="G37" s="9">
        <v>2.8086450000000003</v>
      </c>
      <c r="H37" s="9">
        <v>5.6807898000000003</v>
      </c>
      <c r="I37" s="9"/>
      <c r="J37" s="9">
        <v>18.661963199999999</v>
      </c>
      <c r="K37" s="9">
        <v>39.588985199999996</v>
      </c>
      <c r="L37" s="9">
        <v>26.681080800000004</v>
      </c>
      <c r="M37" s="9">
        <v>3.1428911999999998</v>
      </c>
      <c r="N37" s="9"/>
      <c r="O37" s="9"/>
      <c r="P37" s="9">
        <v>14.867326800000001</v>
      </c>
      <c r="Q37" s="9">
        <v>6.9040332000000006</v>
      </c>
      <c r="R37" s="9">
        <v>1.4123471999999999</v>
      </c>
      <c r="S37" s="9">
        <v>3.7730046000000002</v>
      </c>
      <c r="T37" s="9"/>
      <c r="U37" s="9">
        <v>2.6027939999999998</v>
      </c>
      <c r="V37" s="9">
        <v>0.7818849000000001</v>
      </c>
      <c r="W37" s="9">
        <v>4.4659200000000003E-2</v>
      </c>
      <c r="X37" s="9">
        <v>5.6717184000000005</v>
      </c>
      <c r="Y37" s="9"/>
      <c r="Z37" s="9">
        <v>3.6892685999999997</v>
      </c>
      <c r="AA37" s="9">
        <v>1.7486868</v>
      </c>
      <c r="AB37" s="9"/>
      <c r="AC37" s="9">
        <v>0.31540560000000001</v>
      </c>
      <c r="AD37" s="9"/>
      <c r="AE37" s="9">
        <v>3.6599609999999996</v>
      </c>
      <c r="AF37" s="9">
        <v>3.7262520000000001</v>
      </c>
      <c r="AG37" s="9">
        <v>26.166104399999998</v>
      </c>
      <c r="AH37" s="9"/>
      <c r="AI37" s="9">
        <v>16.7639472</v>
      </c>
      <c r="AJ37" s="9">
        <v>3.0347322000000001</v>
      </c>
      <c r="AK37" s="9">
        <v>6.6514296000000002</v>
      </c>
      <c r="AL37" s="9">
        <v>1.3662924000000001</v>
      </c>
      <c r="AM37" s="9">
        <v>5.6521799999999986</v>
      </c>
      <c r="AN37" s="9"/>
      <c r="AO37" s="9">
        <v>47.328982800000006</v>
      </c>
      <c r="AP37" s="9"/>
      <c r="AQ37" s="9"/>
    </row>
    <row r="38" spans="2:43" x14ac:dyDescent="0.25">
      <c r="D38" t="s">
        <v>70</v>
      </c>
      <c r="E38" s="9"/>
      <c r="F38" s="9">
        <v>74.114733600000008</v>
      </c>
      <c r="G38" s="9">
        <v>23.503997400000003</v>
      </c>
      <c r="H38" s="9">
        <v>39.991615799999998</v>
      </c>
      <c r="I38" s="9">
        <v>2.5818599999999997E-2</v>
      </c>
      <c r="J38" s="9">
        <v>90.675620999999992</v>
      </c>
      <c r="K38" s="9">
        <v>427.77372960000002</v>
      </c>
      <c r="L38" s="9">
        <v>107.17928879999999</v>
      </c>
      <c r="M38" s="9">
        <v>20.208288</v>
      </c>
      <c r="N38" s="9">
        <v>1.9915212</v>
      </c>
      <c r="O38" s="9"/>
      <c r="P38" s="9">
        <v>173.77104059999999</v>
      </c>
      <c r="Q38" s="9">
        <v>132.6092142</v>
      </c>
      <c r="R38" s="9">
        <v>9.5249699999999997</v>
      </c>
      <c r="S38" s="9">
        <v>43.024952399999997</v>
      </c>
      <c r="T38" s="9"/>
      <c r="U38" s="9">
        <v>21.028203000000001</v>
      </c>
      <c r="V38" s="9">
        <v>143.0706318</v>
      </c>
      <c r="W38" s="9">
        <v>0.18631260000000002</v>
      </c>
      <c r="X38" s="9">
        <v>36.758708400000003</v>
      </c>
      <c r="Y38" s="9">
        <v>3.1212593999999996</v>
      </c>
      <c r="Z38" s="9">
        <v>22.067227200000001</v>
      </c>
      <c r="AA38" s="9">
        <v>9.3114432000000011</v>
      </c>
      <c r="AB38" s="9"/>
      <c r="AC38" s="9">
        <v>2.4164813999999999</v>
      </c>
      <c r="AD38" s="9">
        <v>6.2801999999999997E-3</v>
      </c>
      <c r="AE38" s="9">
        <v>115.7950254</v>
      </c>
      <c r="AF38" s="9">
        <v>15.479995199999999</v>
      </c>
      <c r="AG38" s="9">
        <v>249.59957100000005</v>
      </c>
      <c r="AH38" s="9">
        <v>13.621056000000001</v>
      </c>
      <c r="AI38" s="9">
        <v>63.367915799999999</v>
      </c>
      <c r="AJ38" s="9">
        <v>31.461708599999994</v>
      </c>
      <c r="AK38" s="9">
        <v>186.07046340000002</v>
      </c>
      <c r="AL38" s="9">
        <v>7.5446136000000017</v>
      </c>
      <c r="AM38" s="9">
        <v>31.422631800000001</v>
      </c>
      <c r="AN38" s="9">
        <v>55.7290992</v>
      </c>
      <c r="AO38" s="9">
        <v>478.16744999999997</v>
      </c>
      <c r="AP38" s="9">
        <v>53.143750200000007</v>
      </c>
      <c r="AQ38" s="9"/>
    </row>
    <row r="39" spans="2:43" x14ac:dyDescent="0.25">
      <c r="D39">
        <v>6000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</row>
    <row r="40" spans="2:43" x14ac:dyDescent="0.25">
      <c r="D40" t="s">
        <v>65</v>
      </c>
      <c r="E40" s="9">
        <v>4.4498705999999997</v>
      </c>
      <c r="F40" s="9">
        <v>12.162653999999998</v>
      </c>
      <c r="G40" s="9">
        <v>14.7110196</v>
      </c>
      <c r="H40" s="9">
        <v>15.316709999999999</v>
      </c>
      <c r="I40" s="9">
        <v>0.63988259999999997</v>
      </c>
      <c r="J40" s="9">
        <v>15.2943804</v>
      </c>
      <c r="K40" s="9">
        <v>88.183079399999997</v>
      </c>
      <c r="L40" s="9">
        <v>7.9472442000000001</v>
      </c>
      <c r="M40" s="9">
        <v>3.3033852000000006</v>
      </c>
      <c r="N40" s="9">
        <v>11.68815</v>
      </c>
      <c r="O40" s="9">
        <v>93.981099599999993</v>
      </c>
      <c r="P40" s="9">
        <v>9.9178314000000025</v>
      </c>
      <c r="Q40" s="9">
        <v>128.02187699999999</v>
      </c>
      <c r="R40" s="9">
        <v>6.8810057999999996</v>
      </c>
      <c r="S40" s="9">
        <v>13.300765800000001</v>
      </c>
      <c r="T40" s="9">
        <v>7.4259876</v>
      </c>
      <c r="U40" s="9">
        <v>1.6251761999999996</v>
      </c>
      <c r="V40" s="9">
        <v>74.045651399999997</v>
      </c>
      <c r="W40" s="9">
        <v>3.2761709999999997</v>
      </c>
      <c r="X40" s="9">
        <v>3.2398854000000004</v>
      </c>
      <c r="Y40" s="9">
        <v>0.43263600000000002</v>
      </c>
      <c r="Z40" s="9">
        <v>2.2085369999999998</v>
      </c>
      <c r="AA40" s="9">
        <v>4.1902889999999999</v>
      </c>
      <c r="AB40" s="9">
        <v>2.3508882</v>
      </c>
      <c r="AC40" s="9">
        <v>4.4226564000000002</v>
      </c>
      <c r="AD40" s="9">
        <v>0.65104739999999994</v>
      </c>
      <c r="AE40" s="9">
        <v>18.8001276</v>
      </c>
      <c r="AF40" s="9">
        <v>30.540612600000003</v>
      </c>
      <c r="AG40" s="9">
        <v>39.841588799999997</v>
      </c>
      <c r="AH40" s="9">
        <v>16.519717199999999</v>
      </c>
      <c r="AI40" s="9">
        <v>25.444579200000003</v>
      </c>
      <c r="AJ40" s="9">
        <v>20.467171799999999</v>
      </c>
      <c r="AK40" s="9">
        <v>35.6143164</v>
      </c>
      <c r="AL40" s="9">
        <v>3.1456824000000001</v>
      </c>
      <c r="AM40" s="9">
        <v>2.9119193999999999</v>
      </c>
      <c r="AN40" s="9">
        <v>121.0222452</v>
      </c>
      <c r="AO40" s="9">
        <v>75.238889399999991</v>
      </c>
      <c r="AP40" s="9">
        <v>99.174127200000001</v>
      </c>
      <c r="AQ40" s="9"/>
    </row>
    <row r="41" spans="2:43" x14ac:dyDescent="0.25">
      <c r="D41" t="s">
        <v>70</v>
      </c>
      <c r="E41" s="9">
        <v>21.332443800000004</v>
      </c>
      <c r="F41" s="9">
        <v>216.46802700000001</v>
      </c>
      <c r="G41" s="9">
        <v>291.1724016</v>
      </c>
      <c r="H41" s="9">
        <v>99.414170400000003</v>
      </c>
      <c r="I41" s="9">
        <v>15.8623896</v>
      </c>
      <c r="J41" s="9">
        <v>203.04375059999998</v>
      </c>
      <c r="K41" s="9">
        <v>1870.2589115999999</v>
      </c>
      <c r="L41" s="9">
        <v>112.94800140000001</v>
      </c>
      <c r="M41" s="9">
        <v>24.533252399999999</v>
      </c>
      <c r="N41" s="9">
        <v>185.96160659999998</v>
      </c>
      <c r="O41" s="9">
        <v>855.07923540000013</v>
      </c>
      <c r="P41" s="9">
        <v>288.01834559999998</v>
      </c>
      <c r="Q41" s="9">
        <v>1534.4398704000002</v>
      </c>
      <c r="R41" s="9">
        <v>55.418578199999992</v>
      </c>
      <c r="S41" s="9">
        <v>124.6242888</v>
      </c>
      <c r="T41" s="9">
        <v>89.094406199999995</v>
      </c>
      <c r="U41" s="9">
        <v>58.564260600000004</v>
      </c>
      <c r="V41" s="9">
        <v>1054.0694658</v>
      </c>
      <c r="W41" s="9">
        <v>15.840059999999999</v>
      </c>
      <c r="X41" s="9">
        <v>31.437285599999996</v>
      </c>
      <c r="Y41" s="9">
        <v>22.7475822</v>
      </c>
      <c r="Z41" s="9">
        <v>23.109042599999999</v>
      </c>
      <c r="AA41" s="9">
        <v>15.7542306</v>
      </c>
      <c r="AB41" s="9">
        <v>11.364370800000001</v>
      </c>
      <c r="AC41" s="9">
        <v>24.653274</v>
      </c>
      <c r="AD41" s="9">
        <v>6.8726321999999991</v>
      </c>
      <c r="AE41" s="9">
        <v>379.74973799999998</v>
      </c>
      <c r="AF41" s="9">
        <v>395.36301299999997</v>
      </c>
      <c r="AG41" s="9">
        <v>435.82006140000004</v>
      </c>
      <c r="AH41" s="9">
        <v>169.6798392</v>
      </c>
      <c r="AI41" s="9">
        <v>147.86800680000002</v>
      </c>
      <c r="AJ41" s="9">
        <v>97.558022400000013</v>
      </c>
      <c r="AK41" s="9">
        <v>452.22743280000003</v>
      </c>
      <c r="AL41" s="9">
        <v>43.863010199999991</v>
      </c>
      <c r="AM41" s="9">
        <v>87.132890399999994</v>
      </c>
      <c r="AN41" s="9">
        <v>662.06566200000009</v>
      </c>
      <c r="AO41" s="9">
        <v>481.27126440000001</v>
      </c>
      <c r="AP41" s="9">
        <v>1144.5259776</v>
      </c>
      <c r="AQ41" s="9"/>
    </row>
    <row r="43" spans="2:43" x14ac:dyDescent="0.25">
      <c r="B43" t="s">
        <v>49</v>
      </c>
    </row>
    <row r="44" spans="2:43" x14ac:dyDescent="0.25">
      <c r="B44" t="s">
        <v>50</v>
      </c>
      <c r="C44" t="s">
        <v>51</v>
      </c>
      <c r="D44" t="s">
        <v>56</v>
      </c>
      <c r="E44" t="str">
        <f>E35</f>
        <v>AL</v>
      </c>
      <c r="F44" t="str">
        <f t="shared" ref="F44:AO44" si="6">F35</f>
        <v>AT</v>
      </c>
      <c r="G44" t="str">
        <f t="shared" si="6"/>
        <v>BE</v>
      </c>
      <c r="H44" t="str">
        <f t="shared" si="6"/>
        <v>BG</v>
      </c>
      <c r="I44" t="str">
        <f t="shared" si="6"/>
        <v>CY</v>
      </c>
      <c r="J44" t="str">
        <f t="shared" si="6"/>
        <v>CZ</v>
      </c>
      <c r="K44" t="str">
        <f t="shared" si="6"/>
        <v>DE</v>
      </c>
      <c r="L44" t="str">
        <f t="shared" si="6"/>
        <v>DK</v>
      </c>
      <c r="M44" t="str">
        <f t="shared" si="6"/>
        <v>EE</v>
      </c>
      <c r="N44" t="str">
        <f t="shared" si="6"/>
        <v>EL</v>
      </c>
      <c r="O44" t="str">
        <f t="shared" si="6"/>
        <v>ES</v>
      </c>
      <c r="P44" t="str">
        <f t="shared" si="6"/>
        <v>FI</v>
      </c>
      <c r="Q44" t="str">
        <f t="shared" si="6"/>
        <v>FR</v>
      </c>
      <c r="R44" t="str">
        <f t="shared" si="6"/>
        <v>HR</v>
      </c>
      <c r="S44" t="str">
        <f t="shared" si="6"/>
        <v>HU</v>
      </c>
      <c r="T44" t="str">
        <f t="shared" si="6"/>
        <v>IE</v>
      </c>
      <c r="U44" t="str">
        <f t="shared" si="6"/>
        <v>IS</v>
      </c>
      <c r="V44" t="str">
        <f t="shared" si="6"/>
        <v>IT</v>
      </c>
      <c r="W44" t="str">
        <f t="shared" si="6"/>
        <v>KS</v>
      </c>
      <c r="X44" t="str">
        <f t="shared" si="6"/>
        <v>LT</v>
      </c>
      <c r="Y44" t="str">
        <f t="shared" si="6"/>
        <v>LU</v>
      </c>
      <c r="Z44" t="str">
        <f t="shared" si="6"/>
        <v>LV</v>
      </c>
      <c r="AA44" t="str">
        <f t="shared" si="6"/>
        <v>MD</v>
      </c>
      <c r="AB44" t="str">
        <f t="shared" si="6"/>
        <v>ME</v>
      </c>
      <c r="AC44" t="str">
        <f t="shared" si="6"/>
        <v>MK</v>
      </c>
      <c r="AD44" t="str">
        <f t="shared" si="6"/>
        <v>MT</v>
      </c>
      <c r="AE44" t="str">
        <f t="shared" si="6"/>
        <v>NL</v>
      </c>
      <c r="AF44" t="str">
        <f t="shared" si="6"/>
        <v>NO</v>
      </c>
      <c r="AG44" t="str">
        <f t="shared" si="6"/>
        <v>PL</v>
      </c>
      <c r="AH44" t="str">
        <f t="shared" si="6"/>
        <v>PT</v>
      </c>
      <c r="AI44" t="str">
        <f t="shared" si="6"/>
        <v>RO</v>
      </c>
      <c r="AJ44" t="str">
        <f t="shared" si="6"/>
        <v>RS</v>
      </c>
      <c r="AK44" t="str">
        <f t="shared" si="6"/>
        <v>SE</v>
      </c>
      <c r="AL44" t="str">
        <f t="shared" si="6"/>
        <v>SI</v>
      </c>
      <c r="AM44" t="str">
        <f t="shared" si="6"/>
        <v>SK</v>
      </c>
      <c r="AN44" t="str">
        <f t="shared" si="6"/>
        <v>TR</v>
      </c>
      <c r="AO44" t="str">
        <f t="shared" si="6"/>
        <v>UA</v>
      </c>
    </row>
    <row r="45" spans="2:43" x14ac:dyDescent="0.25">
      <c r="B45" t="s">
        <v>45</v>
      </c>
      <c r="C45" t="s">
        <v>74</v>
      </c>
      <c r="D45" s="5">
        <f>AVERAGE(E45:AP45)</f>
        <v>0.88327438151685889</v>
      </c>
      <c r="E45" s="5" t="str">
        <f>IF(IFERROR(E37/(E37+E38),"")=0,"",IFERROR(1-E37/(E37+E38),""))</f>
        <v/>
      </c>
      <c r="F45" s="5">
        <f t="shared" ref="F45:AP45" si="7">IF(IFERROR(F37/(F37+F38),"")=0,"",IFERROR(1-F37/(F37+F38),""))</f>
        <v>0.91336090878602083</v>
      </c>
      <c r="G45" s="5">
        <f t="shared" si="7"/>
        <v>0.89325872493900493</v>
      </c>
      <c r="H45" s="5">
        <f t="shared" si="7"/>
        <v>0.8756187740634358</v>
      </c>
      <c r="I45" s="5" t="str">
        <f t="shared" si="7"/>
        <v/>
      </c>
      <c r="J45" s="5">
        <f t="shared" si="7"/>
        <v>0.82931794829247751</v>
      </c>
      <c r="K45" s="5">
        <f t="shared" si="7"/>
        <v>0.91529280375534139</v>
      </c>
      <c r="L45" s="5">
        <f t="shared" si="7"/>
        <v>0.8006797614579424</v>
      </c>
      <c r="M45" s="5">
        <f t="shared" si="7"/>
        <v>0.8654076021993784</v>
      </c>
      <c r="N45" s="5" t="str">
        <f t="shared" si="7"/>
        <v/>
      </c>
      <c r="O45" s="5" t="str">
        <f t="shared" si="7"/>
        <v/>
      </c>
      <c r="P45" s="5">
        <f t="shared" si="7"/>
        <v>0.92118609270788254</v>
      </c>
      <c r="Q45" s="5">
        <f t="shared" si="7"/>
        <v>0.95051342199636879</v>
      </c>
      <c r="R45" s="5">
        <f t="shared" si="7"/>
        <v>0.87086895495725403</v>
      </c>
      <c r="S45" s="5">
        <f t="shared" si="7"/>
        <v>0.91937672407365989</v>
      </c>
      <c r="T45" s="5" t="str">
        <f t="shared" si="7"/>
        <v/>
      </c>
      <c r="U45" s="5">
        <f t="shared" si="7"/>
        <v>0.88985678429056547</v>
      </c>
      <c r="V45" s="5">
        <f t="shared" si="7"/>
        <v>0.99456467694874884</v>
      </c>
      <c r="W45" s="5">
        <f t="shared" si="7"/>
        <v>0.80664652567975836</v>
      </c>
      <c r="X45" s="5">
        <f t="shared" si="7"/>
        <v>0.86632898069269482</v>
      </c>
      <c r="Y45" s="5" t="str">
        <f t="shared" si="7"/>
        <v/>
      </c>
      <c r="Z45" s="5">
        <f t="shared" si="7"/>
        <v>0.85676356641651541</v>
      </c>
      <c r="AA45" s="5">
        <f t="shared" si="7"/>
        <v>0.84189274447949525</v>
      </c>
      <c r="AB45" s="5" t="str">
        <f t="shared" si="7"/>
        <v/>
      </c>
      <c r="AC45" s="5">
        <f t="shared" si="7"/>
        <v>0.88454661558109837</v>
      </c>
      <c r="AD45" s="5" t="str">
        <f t="shared" si="7"/>
        <v/>
      </c>
      <c r="AE45" s="5">
        <f t="shared" si="7"/>
        <v>0.96936117017547963</v>
      </c>
      <c r="AF45" s="5">
        <f t="shared" si="7"/>
        <v>0.8059875018165964</v>
      </c>
      <c r="AG45" s="5">
        <f t="shared" si="7"/>
        <v>0.90511471610074068</v>
      </c>
      <c r="AH45" s="5" t="str">
        <f t="shared" si="7"/>
        <v/>
      </c>
      <c r="AI45" s="5">
        <f t="shared" si="7"/>
        <v>0.79079548918012799</v>
      </c>
      <c r="AJ45" s="5">
        <f t="shared" si="7"/>
        <v>0.91202767214175906</v>
      </c>
      <c r="AK45" s="5">
        <f t="shared" si="7"/>
        <v>0.9654869018954686</v>
      </c>
      <c r="AL45" s="5">
        <f t="shared" si="7"/>
        <v>0.84667188723570874</v>
      </c>
      <c r="AM45" s="5">
        <f t="shared" si="7"/>
        <v>0.8475466300276675</v>
      </c>
      <c r="AN45" s="5" t="str">
        <f t="shared" si="7"/>
        <v/>
      </c>
      <c r="AO45" s="5">
        <f t="shared" si="7"/>
        <v>0.90993472106400941</v>
      </c>
      <c r="AP45" s="5" t="str">
        <f t="shared" si="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03"/>
  <sheetViews>
    <sheetView topLeftCell="K3" workbookViewId="0">
      <selection activeCell="S19" sqref="S19"/>
    </sheetView>
  </sheetViews>
  <sheetFormatPr defaultRowHeight="15" x14ac:dyDescent="0.25"/>
  <cols>
    <col min="18" max="18" width="40.42578125" customWidth="1"/>
    <col min="19" max="19" width="16.28515625" customWidth="1"/>
    <col min="20" max="21" width="6.5703125" customWidth="1"/>
    <col min="22" max="23" width="5.5703125" customWidth="1"/>
    <col min="24" max="24" width="6.5703125" customWidth="1"/>
    <col min="25" max="25" width="7.5703125" customWidth="1"/>
    <col min="26" max="26" width="6.5703125" customWidth="1"/>
    <col min="27" max="27" width="5.5703125" customWidth="1"/>
    <col min="28" max="30" width="6.5703125" customWidth="1"/>
    <col min="31" max="31" width="7.5703125" customWidth="1"/>
    <col min="32" max="32" width="5.5703125" customWidth="1"/>
    <col min="33" max="33" width="6.5703125" customWidth="1"/>
    <col min="34" max="35" width="5.5703125" customWidth="1"/>
    <col min="36" max="36" width="7.5703125" customWidth="1"/>
    <col min="37" max="43" width="5.5703125" customWidth="1"/>
    <col min="44" max="44" width="4.5703125" customWidth="1"/>
    <col min="45" max="49" width="6.5703125" customWidth="1"/>
    <col min="50" max="50" width="5.5703125" customWidth="1"/>
    <col min="51" max="51" width="6.5703125" customWidth="1"/>
    <col min="52" max="53" width="5.5703125" customWidth="1"/>
    <col min="54" max="55" width="6.5703125" customWidth="1"/>
    <col min="56" max="56" width="7.5703125" customWidth="1"/>
    <col min="57" max="57" width="11.28515625" customWidth="1"/>
    <col min="58" max="60" width="12" bestFit="1" customWidth="1"/>
    <col min="61" max="61" width="11" bestFit="1" customWidth="1"/>
    <col min="62" max="78" width="12" bestFit="1" customWidth="1"/>
    <col min="79" max="79" width="11" bestFit="1" customWidth="1"/>
    <col min="80" max="80" width="12" bestFit="1" customWidth="1"/>
    <col min="81" max="81" width="11" bestFit="1" customWidth="1"/>
    <col min="82" max="94" width="12" bestFit="1" customWidth="1"/>
    <col min="95" max="95" width="16.5703125" bestFit="1" customWidth="1"/>
    <col min="96" max="96" width="14.42578125" bestFit="1" customWidth="1"/>
  </cols>
  <sheetData>
    <row r="1" spans="1:56" x14ac:dyDescent="0.25">
      <c r="A1" t="s">
        <v>3</v>
      </c>
    </row>
    <row r="2" spans="1:56" x14ac:dyDescent="0.25">
      <c r="A2" t="s">
        <v>0</v>
      </c>
    </row>
    <row r="3" spans="1:56" x14ac:dyDescent="0.25">
      <c r="A3" t="s">
        <v>42</v>
      </c>
      <c r="B3" t="s">
        <v>41</v>
      </c>
      <c r="C3" t="s">
        <v>43</v>
      </c>
      <c r="D3" t="s">
        <v>44</v>
      </c>
      <c r="E3" t="s">
        <v>45</v>
      </c>
      <c r="I3" t="s">
        <v>59</v>
      </c>
      <c r="J3" t="s">
        <v>60</v>
      </c>
      <c r="K3" t="s">
        <v>61</v>
      </c>
      <c r="L3" t="s">
        <v>62</v>
      </c>
      <c r="M3" t="s">
        <v>42</v>
      </c>
      <c r="N3" t="s">
        <v>41</v>
      </c>
      <c r="O3" t="s">
        <v>63</v>
      </c>
      <c r="P3" t="s">
        <v>64</v>
      </c>
      <c r="R3" s="2" t="s">
        <v>41</v>
      </c>
      <c r="S3" t="s">
        <v>71</v>
      </c>
    </row>
    <row r="4" spans="1:56" x14ac:dyDescent="0.25">
      <c r="A4" t="s">
        <v>4</v>
      </c>
      <c r="B4">
        <v>1990</v>
      </c>
      <c r="C4">
        <v>6073</v>
      </c>
      <c r="D4">
        <v>6055</v>
      </c>
      <c r="E4" s="1">
        <f>IFERROR(D4/(C4+D4),"")</f>
        <v>0.49925791556728233</v>
      </c>
      <c r="I4" t="s">
        <v>65</v>
      </c>
      <c r="J4">
        <v>5200</v>
      </c>
      <c r="K4" t="s">
        <v>66</v>
      </c>
      <c r="L4" t="s">
        <v>67</v>
      </c>
      <c r="M4" t="s">
        <v>5</v>
      </c>
      <c r="N4">
        <v>2014</v>
      </c>
      <c r="O4" t="s">
        <v>68</v>
      </c>
      <c r="P4">
        <v>6.9542748000000003</v>
      </c>
    </row>
    <row r="5" spans="1:56" x14ac:dyDescent="0.25">
      <c r="A5" t="s">
        <v>4</v>
      </c>
      <c r="B5">
        <v>1991</v>
      </c>
      <c r="C5">
        <v>4601</v>
      </c>
      <c r="D5">
        <v>4590</v>
      </c>
      <c r="E5" s="1">
        <f t="shared" ref="E5:E68" si="0">IFERROR(D5/(C5+D5),"")</f>
        <v>0.49940158851049943</v>
      </c>
      <c r="I5" t="s">
        <v>65</v>
      </c>
      <c r="J5">
        <v>5200</v>
      </c>
      <c r="K5" t="s">
        <v>66</v>
      </c>
      <c r="L5" t="s">
        <v>67</v>
      </c>
      <c r="M5" t="s">
        <v>5</v>
      </c>
      <c r="N5">
        <v>2013</v>
      </c>
      <c r="O5" t="s">
        <v>68</v>
      </c>
      <c r="P5">
        <v>7.5948551999999996</v>
      </c>
      <c r="R5" s="2" t="s">
        <v>72</v>
      </c>
      <c r="S5" s="2" t="s">
        <v>47</v>
      </c>
    </row>
    <row r="6" spans="1:56" x14ac:dyDescent="0.25">
      <c r="A6" t="s">
        <v>4</v>
      </c>
      <c r="B6">
        <v>1992</v>
      </c>
      <c r="C6">
        <v>5080</v>
      </c>
      <c r="D6">
        <v>5065</v>
      </c>
      <c r="E6" s="1">
        <f t="shared" si="0"/>
        <v>0.49926071956628881</v>
      </c>
      <c r="I6" t="s">
        <v>65</v>
      </c>
      <c r="J6">
        <v>5200</v>
      </c>
      <c r="K6" t="s">
        <v>66</v>
      </c>
      <c r="L6" t="s">
        <v>67</v>
      </c>
      <c r="M6" t="s">
        <v>5</v>
      </c>
      <c r="N6">
        <v>2012</v>
      </c>
      <c r="O6" t="s">
        <v>68</v>
      </c>
      <c r="P6">
        <v>7.3562076000000003</v>
      </c>
      <c r="R6" s="2" t="s">
        <v>46</v>
      </c>
      <c r="S6" t="s">
        <v>4</v>
      </c>
      <c r="T6" t="s">
        <v>5</v>
      </c>
      <c r="U6" t="s">
        <v>6</v>
      </c>
      <c r="V6" t="s">
        <v>7</v>
      </c>
      <c r="W6" t="s">
        <v>8</v>
      </c>
      <c r="X6" t="s">
        <v>9</v>
      </c>
      <c r="Y6" t="s">
        <v>1</v>
      </c>
      <c r="Z6" t="s">
        <v>10</v>
      </c>
      <c r="AA6" t="s">
        <v>12</v>
      </c>
      <c r="AB6" t="s">
        <v>13</v>
      </c>
      <c r="AC6" t="s">
        <v>14</v>
      </c>
      <c r="AD6" t="s">
        <v>15</v>
      </c>
      <c r="AE6" t="s">
        <v>16</v>
      </c>
      <c r="AF6" t="s">
        <v>17</v>
      </c>
      <c r="AG6" t="s">
        <v>18</v>
      </c>
      <c r="AH6" t="s">
        <v>19</v>
      </c>
      <c r="AI6" t="s">
        <v>20</v>
      </c>
      <c r="AJ6" t="s">
        <v>21</v>
      </c>
      <c r="AK6" t="s">
        <v>73</v>
      </c>
      <c r="AL6" t="s">
        <v>22</v>
      </c>
      <c r="AM6" t="s">
        <v>23</v>
      </c>
      <c r="AN6" t="s">
        <v>24</v>
      </c>
      <c r="AO6" t="s">
        <v>25</v>
      </c>
      <c r="AP6" t="s">
        <v>26</v>
      </c>
      <c r="AQ6" t="s">
        <v>27</v>
      </c>
      <c r="AR6" t="s">
        <v>28</v>
      </c>
      <c r="AS6" t="s">
        <v>29</v>
      </c>
      <c r="AT6" t="s">
        <v>30</v>
      </c>
      <c r="AU6" t="s">
        <v>31</v>
      </c>
      <c r="AV6" t="s">
        <v>32</v>
      </c>
      <c r="AW6" t="s">
        <v>33</v>
      </c>
      <c r="AX6" t="s">
        <v>34</v>
      </c>
      <c r="AY6" t="s">
        <v>35</v>
      </c>
      <c r="AZ6" t="s">
        <v>36</v>
      </c>
      <c r="BA6" t="s">
        <v>37</v>
      </c>
      <c r="BB6" t="s">
        <v>38</v>
      </c>
      <c r="BC6" t="s">
        <v>39</v>
      </c>
      <c r="BD6" t="s">
        <v>40</v>
      </c>
    </row>
    <row r="7" spans="1:56" x14ac:dyDescent="0.25">
      <c r="A7" t="s">
        <v>4</v>
      </c>
      <c r="B7">
        <v>1993</v>
      </c>
      <c r="C7">
        <v>5958</v>
      </c>
      <c r="D7">
        <v>5940</v>
      </c>
      <c r="E7" s="1">
        <f t="shared" si="0"/>
        <v>0.49924357034795763</v>
      </c>
      <c r="I7" t="s">
        <v>65</v>
      </c>
      <c r="J7">
        <v>5200</v>
      </c>
      <c r="K7" t="s">
        <v>66</v>
      </c>
      <c r="L7" t="s">
        <v>67</v>
      </c>
      <c r="M7" t="s">
        <v>5</v>
      </c>
      <c r="N7">
        <v>2011</v>
      </c>
      <c r="O7" t="s">
        <v>68</v>
      </c>
      <c r="P7">
        <v>6.90822</v>
      </c>
      <c r="R7" s="3">
        <v>5200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</row>
    <row r="8" spans="1:56" x14ac:dyDescent="0.25">
      <c r="A8" t="s">
        <v>4</v>
      </c>
      <c r="B8">
        <v>1994</v>
      </c>
      <c r="C8">
        <v>6635</v>
      </c>
      <c r="D8">
        <v>6617</v>
      </c>
      <c r="E8" s="1">
        <f t="shared" si="0"/>
        <v>0.49932085722909747</v>
      </c>
      <c r="I8" t="s">
        <v>65</v>
      </c>
      <c r="J8">
        <v>5200</v>
      </c>
      <c r="K8" t="s">
        <v>66</v>
      </c>
      <c r="L8" t="s">
        <v>67</v>
      </c>
      <c r="M8" t="s">
        <v>5</v>
      </c>
      <c r="N8">
        <v>2010</v>
      </c>
      <c r="O8" t="s">
        <v>68</v>
      </c>
      <c r="P8">
        <v>7.3017792000000004</v>
      </c>
      <c r="R8" s="8" t="s">
        <v>65</v>
      </c>
      <c r="S8" s="5"/>
      <c r="T8" s="5">
        <v>7.0303350000000009</v>
      </c>
      <c r="U8" s="5">
        <v>2.8086450000000003</v>
      </c>
      <c r="V8" s="5">
        <v>5.6807898000000003</v>
      </c>
      <c r="W8" s="5"/>
      <c r="X8" s="5">
        <v>18.661963199999999</v>
      </c>
      <c r="Y8" s="5">
        <v>39.588985199999996</v>
      </c>
      <c r="Z8" s="5">
        <v>26.681080800000004</v>
      </c>
      <c r="AA8" s="5">
        <v>3.1428911999999998</v>
      </c>
      <c r="AB8" s="5"/>
      <c r="AC8" s="5"/>
      <c r="AD8" s="5">
        <v>14.867326800000001</v>
      </c>
      <c r="AE8" s="5">
        <v>6.9040332000000006</v>
      </c>
      <c r="AF8" s="5">
        <v>1.4123471999999999</v>
      </c>
      <c r="AG8" s="5">
        <v>3.7730046000000002</v>
      </c>
      <c r="AH8" s="5"/>
      <c r="AI8" s="5">
        <v>2.6027939999999998</v>
      </c>
      <c r="AJ8" s="5">
        <v>0.7818849000000001</v>
      </c>
      <c r="AK8" s="5">
        <v>4.4659200000000003E-2</v>
      </c>
      <c r="AL8" s="5">
        <v>5.6717184000000005</v>
      </c>
      <c r="AM8" s="5"/>
      <c r="AN8" s="5">
        <v>3.6892685999999997</v>
      </c>
      <c r="AO8" s="5">
        <v>1.7486868</v>
      </c>
      <c r="AP8" s="5"/>
      <c r="AQ8" s="5">
        <v>0.31540560000000001</v>
      </c>
      <c r="AR8" s="5"/>
      <c r="AS8" s="5">
        <v>3.6599609999999996</v>
      </c>
      <c r="AT8" s="5">
        <v>3.7262520000000001</v>
      </c>
      <c r="AU8" s="5">
        <v>26.166104399999998</v>
      </c>
      <c r="AV8" s="5"/>
      <c r="AW8" s="5">
        <v>16.7639472</v>
      </c>
      <c r="AX8" s="5">
        <v>3.0347322000000001</v>
      </c>
      <c r="AY8" s="5">
        <v>6.6514296000000002</v>
      </c>
      <c r="AZ8" s="5">
        <v>1.3662924000000001</v>
      </c>
      <c r="BA8" s="5">
        <v>5.6521799999999986</v>
      </c>
      <c r="BB8" s="5"/>
      <c r="BC8" s="5">
        <v>47.328982800000006</v>
      </c>
      <c r="BD8" s="5"/>
    </row>
    <row r="9" spans="1:56" x14ac:dyDescent="0.25">
      <c r="A9" t="s">
        <v>4</v>
      </c>
      <c r="B9">
        <v>1995</v>
      </c>
      <c r="C9">
        <v>8219</v>
      </c>
      <c r="D9">
        <v>7290</v>
      </c>
      <c r="E9" s="1">
        <f t="shared" si="0"/>
        <v>0.47004964859114062</v>
      </c>
      <c r="I9" t="s">
        <v>65</v>
      </c>
      <c r="J9">
        <v>5200</v>
      </c>
      <c r="K9" t="s">
        <v>66</v>
      </c>
      <c r="L9" t="s">
        <v>67</v>
      </c>
      <c r="M9" t="s">
        <v>5</v>
      </c>
      <c r="N9">
        <v>2009</v>
      </c>
      <c r="O9" t="s">
        <v>68</v>
      </c>
      <c r="P9">
        <v>6.0666732000000003</v>
      </c>
      <c r="R9" s="8" t="s">
        <v>70</v>
      </c>
      <c r="S9" s="5"/>
      <c r="T9" s="5">
        <v>74.114733600000008</v>
      </c>
      <c r="U9" s="5">
        <v>23.503997400000003</v>
      </c>
      <c r="V9" s="5">
        <v>39.991615799999998</v>
      </c>
      <c r="W9" s="5">
        <v>2.5818599999999997E-2</v>
      </c>
      <c r="X9" s="5">
        <v>90.675620999999992</v>
      </c>
      <c r="Y9" s="5">
        <v>427.77372960000002</v>
      </c>
      <c r="Z9" s="5">
        <v>107.17928879999999</v>
      </c>
      <c r="AA9" s="5">
        <v>20.208288</v>
      </c>
      <c r="AB9" s="5">
        <v>1.9915212</v>
      </c>
      <c r="AC9" s="5"/>
      <c r="AD9" s="5">
        <v>173.77104059999999</v>
      </c>
      <c r="AE9" s="5">
        <v>132.6092142</v>
      </c>
      <c r="AF9" s="5">
        <v>9.5249699999999997</v>
      </c>
      <c r="AG9" s="5">
        <v>43.024952399999997</v>
      </c>
      <c r="AH9" s="5"/>
      <c r="AI9" s="5">
        <v>21.028203000000001</v>
      </c>
      <c r="AJ9" s="5">
        <v>143.0706318</v>
      </c>
      <c r="AK9" s="5">
        <v>0.18631260000000002</v>
      </c>
      <c r="AL9" s="5">
        <v>36.758708400000003</v>
      </c>
      <c r="AM9" s="5">
        <v>3.1212593999999996</v>
      </c>
      <c r="AN9" s="5">
        <v>22.067227200000001</v>
      </c>
      <c r="AO9" s="5">
        <v>9.3114432000000011</v>
      </c>
      <c r="AP9" s="5"/>
      <c r="AQ9" s="5">
        <v>2.4164813999999999</v>
      </c>
      <c r="AR9" s="5">
        <v>6.2801999999999997E-3</v>
      </c>
      <c r="AS9" s="5">
        <v>115.7950254</v>
      </c>
      <c r="AT9" s="5">
        <v>15.479995199999999</v>
      </c>
      <c r="AU9" s="5">
        <v>249.59957100000005</v>
      </c>
      <c r="AV9" s="5">
        <v>13.621056000000001</v>
      </c>
      <c r="AW9" s="5">
        <v>63.367915799999999</v>
      </c>
      <c r="AX9" s="5">
        <v>31.461708599999994</v>
      </c>
      <c r="AY9" s="5">
        <v>186.07046340000002</v>
      </c>
      <c r="AZ9" s="5">
        <v>7.5446136000000017</v>
      </c>
      <c r="BA9" s="5">
        <v>31.422631800000001</v>
      </c>
      <c r="BB9" s="5">
        <v>55.7290992</v>
      </c>
      <c r="BC9" s="5">
        <v>478.16744999999997</v>
      </c>
      <c r="BD9" s="5">
        <v>53.143750200000007</v>
      </c>
    </row>
    <row r="10" spans="1:56" x14ac:dyDescent="0.25">
      <c r="A10" t="s">
        <v>4</v>
      </c>
      <c r="B10">
        <v>1996</v>
      </c>
      <c r="C10">
        <v>10393</v>
      </c>
      <c r="D10">
        <v>9943</v>
      </c>
      <c r="E10" s="1">
        <f t="shared" si="0"/>
        <v>0.48893587726199844</v>
      </c>
      <c r="I10" t="s">
        <v>65</v>
      </c>
      <c r="J10">
        <v>5200</v>
      </c>
      <c r="K10" t="s">
        <v>66</v>
      </c>
      <c r="L10" t="s">
        <v>67</v>
      </c>
      <c r="M10" t="s">
        <v>6</v>
      </c>
      <c r="N10">
        <v>2014</v>
      </c>
      <c r="O10" t="s">
        <v>68</v>
      </c>
      <c r="P10">
        <v>0.45636120000000002</v>
      </c>
      <c r="R10" s="3">
        <v>6000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</row>
    <row r="11" spans="1:56" x14ac:dyDescent="0.25">
      <c r="A11" t="s">
        <v>4</v>
      </c>
      <c r="B11">
        <v>1997</v>
      </c>
      <c r="C11">
        <v>10487</v>
      </c>
      <c r="D11">
        <v>7574</v>
      </c>
      <c r="E11" s="1">
        <f t="shared" si="0"/>
        <v>0.41935662477160734</v>
      </c>
      <c r="I11" t="s">
        <v>65</v>
      </c>
      <c r="J11">
        <v>5200</v>
      </c>
      <c r="K11" t="s">
        <v>66</v>
      </c>
      <c r="L11" t="s">
        <v>67</v>
      </c>
      <c r="M11" t="s">
        <v>6</v>
      </c>
      <c r="N11">
        <v>2013</v>
      </c>
      <c r="O11" t="s">
        <v>68</v>
      </c>
      <c r="P11">
        <v>2.9140128000000001</v>
      </c>
      <c r="R11" s="8" t="s">
        <v>65</v>
      </c>
      <c r="S11" s="5">
        <v>4.4498705999999997</v>
      </c>
      <c r="T11" s="5">
        <v>12.162653999999998</v>
      </c>
      <c r="U11" s="5">
        <v>14.7110196</v>
      </c>
      <c r="V11" s="5">
        <v>15.316709999999999</v>
      </c>
      <c r="W11" s="5">
        <v>0.63988259999999997</v>
      </c>
      <c r="X11" s="5">
        <v>15.2943804</v>
      </c>
      <c r="Y11" s="5">
        <v>88.183079399999997</v>
      </c>
      <c r="Z11" s="5">
        <v>7.9472442000000001</v>
      </c>
      <c r="AA11" s="5">
        <v>3.3033852000000006</v>
      </c>
      <c r="AB11" s="5">
        <v>11.68815</v>
      </c>
      <c r="AC11" s="5">
        <v>93.981099599999993</v>
      </c>
      <c r="AD11" s="5">
        <v>9.9178314000000025</v>
      </c>
      <c r="AE11" s="5">
        <v>128.02187699999999</v>
      </c>
      <c r="AF11" s="5">
        <v>6.8810057999999996</v>
      </c>
      <c r="AG11" s="5">
        <v>13.300765800000001</v>
      </c>
      <c r="AH11" s="5">
        <v>7.4259876</v>
      </c>
      <c r="AI11" s="5">
        <v>1.6251761999999996</v>
      </c>
      <c r="AJ11" s="5">
        <v>74.045651399999997</v>
      </c>
      <c r="AK11" s="5">
        <v>3.2761709999999997</v>
      </c>
      <c r="AL11" s="5">
        <v>3.2398854000000004</v>
      </c>
      <c r="AM11" s="5">
        <v>0.43263600000000002</v>
      </c>
      <c r="AN11" s="5">
        <v>2.2085369999999998</v>
      </c>
      <c r="AO11" s="5">
        <v>4.1902889999999999</v>
      </c>
      <c r="AP11" s="5">
        <v>2.3508882</v>
      </c>
      <c r="AQ11" s="5">
        <v>4.4226564000000002</v>
      </c>
      <c r="AR11" s="5">
        <v>0.65104739999999994</v>
      </c>
      <c r="AS11" s="5">
        <v>18.8001276</v>
      </c>
      <c r="AT11" s="5">
        <v>30.540612600000003</v>
      </c>
      <c r="AU11" s="5">
        <v>39.841588799999997</v>
      </c>
      <c r="AV11" s="5">
        <v>16.519717199999999</v>
      </c>
      <c r="AW11" s="5">
        <v>25.444579200000003</v>
      </c>
      <c r="AX11" s="5">
        <v>20.467171799999999</v>
      </c>
      <c r="AY11" s="5">
        <v>35.6143164</v>
      </c>
      <c r="AZ11" s="5">
        <v>3.1456824000000001</v>
      </c>
      <c r="BA11" s="5">
        <v>2.9119193999999999</v>
      </c>
      <c r="BB11" s="5">
        <v>121.0222452</v>
      </c>
      <c r="BC11" s="5">
        <v>75.238889399999991</v>
      </c>
      <c r="BD11" s="5">
        <v>99.174127200000001</v>
      </c>
    </row>
    <row r="12" spans="1:56" x14ac:dyDescent="0.25">
      <c r="A12" t="s">
        <v>4</v>
      </c>
      <c r="B12">
        <v>1998</v>
      </c>
      <c r="C12">
        <v>11480</v>
      </c>
      <c r="D12">
        <v>8050</v>
      </c>
      <c r="E12" s="1">
        <f t="shared" si="0"/>
        <v>0.41218637992831542</v>
      </c>
      <c r="I12" t="s">
        <v>65</v>
      </c>
      <c r="J12">
        <v>5200</v>
      </c>
      <c r="K12" t="s">
        <v>66</v>
      </c>
      <c r="L12" t="s">
        <v>67</v>
      </c>
      <c r="M12" t="s">
        <v>6</v>
      </c>
      <c r="N12">
        <v>2012</v>
      </c>
      <c r="O12" t="s">
        <v>68</v>
      </c>
      <c r="P12">
        <v>3.2950116</v>
      </c>
      <c r="R12" s="8" t="s">
        <v>70</v>
      </c>
      <c r="S12" s="5">
        <v>21.332443800000004</v>
      </c>
      <c r="T12" s="5">
        <v>216.46802700000001</v>
      </c>
      <c r="U12" s="5">
        <v>291.1724016</v>
      </c>
      <c r="V12" s="5">
        <v>99.414170400000003</v>
      </c>
      <c r="W12" s="5">
        <v>15.8623896</v>
      </c>
      <c r="X12" s="5">
        <v>203.04375059999998</v>
      </c>
      <c r="Y12" s="5">
        <v>1870.2589115999999</v>
      </c>
      <c r="Z12" s="5">
        <v>112.94800140000001</v>
      </c>
      <c r="AA12" s="5">
        <v>24.533252399999999</v>
      </c>
      <c r="AB12" s="5">
        <v>185.96160659999998</v>
      </c>
      <c r="AC12" s="5">
        <v>855.07923540000013</v>
      </c>
      <c r="AD12" s="5">
        <v>288.01834559999998</v>
      </c>
      <c r="AE12" s="5">
        <v>1534.4398704000002</v>
      </c>
      <c r="AF12" s="5">
        <v>55.418578199999992</v>
      </c>
      <c r="AG12" s="5">
        <v>124.6242888</v>
      </c>
      <c r="AH12" s="5">
        <v>89.094406199999995</v>
      </c>
      <c r="AI12" s="5">
        <v>58.564260600000004</v>
      </c>
      <c r="AJ12" s="5">
        <v>1054.0694658</v>
      </c>
      <c r="AK12" s="5">
        <v>15.840059999999999</v>
      </c>
      <c r="AL12" s="5">
        <v>31.437285599999996</v>
      </c>
      <c r="AM12" s="5">
        <v>22.7475822</v>
      </c>
      <c r="AN12" s="5">
        <v>23.109042599999999</v>
      </c>
      <c r="AO12" s="5">
        <v>15.7542306</v>
      </c>
      <c r="AP12" s="5">
        <v>11.364370800000001</v>
      </c>
      <c r="AQ12" s="5">
        <v>24.653274</v>
      </c>
      <c r="AR12" s="5">
        <v>6.8726321999999991</v>
      </c>
      <c r="AS12" s="5">
        <v>379.74973799999998</v>
      </c>
      <c r="AT12" s="5">
        <v>395.36301299999997</v>
      </c>
      <c r="AU12" s="5">
        <v>435.82006140000004</v>
      </c>
      <c r="AV12" s="5">
        <v>169.6798392</v>
      </c>
      <c r="AW12" s="5">
        <v>147.86800680000002</v>
      </c>
      <c r="AX12" s="5">
        <v>97.558022400000013</v>
      </c>
      <c r="AY12" s="5">
        <v>452.22743280000003</v>
      </c>
      <c r="AZ12" s="5">
        <v>43.863010199999991</v>
      </c>
      <c r="BA12" s="5">
        <v>87.132890399999994</v>
      </c>
      <c r="BB12" s="5">
        <v>662.06566200000009</v>
      </c>
      <c r="BC12" s="5">
        <v>481.27126440000001</v>
      </c>
      <c r="BD12" s="5">
        <v>1144.5259776</v>
      </c>
    </row>
    <row r="13" spans="1:56" x14ac:dyDescent="0.25">
      <c r="A13" t="s">
        <v>4</v>
      </c>
      <c r="B13">
        <v>1999</v>
      </c>
      <c r="C13">
        <v>5000</v>
      </c>
      <c r="D13">
        <v>15552</v>
      </c>
      <c r="E13" s="1">
        <f t="shared" si="0"/>
        <v>0.7567146749708058</v>
      </c>
      <c r="I13" t="s">
        <v>65</v>
      </c>
      <c r="J13">
        <v>5200</v>
      </c>
      <c r="K13" t="s">
        <v>66</v>
      </c>
      <c r="L13" t="s">
        <v>67</v>
      </c>
      <c r="M13" t="s">
        <v>6</v>
      </c>
      <c r="N13">
        <v>2011</v>
      </c>
      <c r="O13" t="s">
        <v>68</v>
      </c>
      <c r="P13">
        <v>3.516912</v>
      </c>
    </row>
    <row r="14" spans="1:56" x14ac:dyDescent="0.25">
      <c r="A14" t="s">
        <v>4</v>
      </c>
      <c r="B14">
        <v>2000</v>
      </c>
      <c r="C14">
        <v>4687</v>
      </c>
      <c r="D14">
        <v>15314</v>
      </c>
      <c r="E14" s="1">
        <f t="shared" si="0"/>
        <v>0.7656617169141543</v>
      </c>
      <c r="I14" t="s">
        <v>65</v>
      </c>
      <c r="J14">
        <v>5200</v>
      </c>
      <c r="K14" t="s">
        <v>66</v>
      </c>
      <c r="L14" t="s">
        <v>67</v>
      </c>
      <c r="M14" t="s">
        <v>6</v>
      </c>
      <c r="N14">
        <v>2010</v>
      </c>
      <c r="O14" t="s">
        <v>68</v>
      </c>
      <c r="P14">
        <v>3.5587800000000001</v>
      </c>
    </row>
    <row r="15" spans="1:56" x14ac:dyDescent="0.25">
      <c r="A15" t="s">
        <v>4</v>
      </c>
      <c r="B15">
        <v>2001</v>
      </c>
      <c r="C15">
        <v>4846</v>
      </c>
      <c r="D15">
        <v>14627</v>
      </c>
      <c r="E15" s="1">
        <f t="shared" si="0"/>
        <v>0.75114260771324393</v>
      </c>
      <c r="I15" t="s">
        <v>65</v>
      </c>
      <c r="J15">
        <v>5200</v>
      </c>
      <c r="K15" t="s">
        <v>66</v>
      </c>
      <c r="L15" t="s">
        <v>67</v>
      </c>
      <c r="M15" t="s">
        <v>6</v>
      </c>
      <c r="N15">
        <v>2009</v>
      </c>
      <c r="O15" t="s">
        <v>68</v>
      </c>
      <c r="P15">
        <v>3.1107923999999998</v>
      </c>
    </row>
    <row r="16" spans="1:56" x14ac:dyDescent="0.25">
      <c r="A16" t="s">
        <v>4</v>
      </c>
      <c r="B16">
        <v>2002</v>
      </c>
      <c r="C16">
        <v>3701</v>
      </c>
      <c r="D16">
        <v>16031</v>
      </c>
      <c r="E16" s="1">
        <f t="shared" si="0"/>
        <v>0.81243665112507601</v>
      </c>
      <c r="I16" t="s">
        <v>65</v>
      </c>
      <c r="J16">
        <v>5200</v>
      </c>
      <c r="K16" t="s">
        <v>66</v>
      </c>
      <c r="L16" t="s">
        <v>67</v>
      </c>
      <c r="M16" t="s">
        <v>7</v>
      </c>
      <c r="N16">
        <v>2014</v>
      </c>
      <c r="O16" t="s">
        <v>68</v>
      </c>
      <c r="P16">
        <v>5.5516968000000002</v>
      </c>
    </row>
    <row r="17" spans="1:16" x14ac:dyDescent="0.25">
      <c r="A17" t="s">
        <v>4</v>
      </c>
      <c r="B17">
        <v>2003</v>
      </c>
      <c r="C17">
        <v>5191</v>
      </c>
      <c r="D17">
        <v>15743</v>
      </c>
      <c r="E17" s="1">
        <f t="shared" si="0"/>
        <v>0.75203019012133376</v>
      </c>
      <c r="I17" t="s">
        <v>65</v>
      </c>
      <c r="J17">
        <v>5200</v>
      </c>
      <c r="K17" t="s">
        <v>66</v>
      </c>
      <c r="L17" t="s">
        <v>67</v>
      </c>
      <c r="M17" t="s">
        <v>7</v>
      </c>
      <c r="N17">
        <v>2013</v>
      </c>
      <c r="O17" t="s">
        <v>68</v>
      </c>
      <c r="P17">
        <v>5.4093456</v>
      </c>
    </row>
    <row r="18" spans="1:16" x14ac:dyDescent="0.25">
      <c r="A18" t="s">
        <v>4</v>
      </c>
      <c r="B18">
        <v>2004</v>
      </c>
      <c r="C18">
        <v>2311</v>
      </c>
      <c r="D18">
        <v>19170</v>
      </c>
      <c r="E18" s="1">
        <f t="shared" si="0"/>
        <v>0.892416554164145</v>
      </c>
      <c r="I18" t="s">
        <v>65</v>
      </c>
      <c r="J18">
        <v>5200</v>
      </c>
      <c r="K18" t="s">
        <v>66</v>
      </c>
      <c r="L18" t="s">
        <v>67</v>
      </c>
      <c r="M18" t="s">
        <v>7</v>
      </c>
      <c r="N18">
        <v>2012</v>
      </c>
      <c r="O18" t="s">
        <v>68</v>
      </c>
      <c r="P18">
        <v>5.9117616000000002</v>
      </c>
    </row>
    <row r="19" spans="1:16" x14ac:dyDescent="0.25">
      <c r="A19" t="s">
        <v>4</v>
      </c>
      <c r="B19">
        <v>2005</v>
      </c>
      <c r="C19">
        <v>2261</v>
      </c>
      <c r="D19">
        <v>18587</v>
      </c>
      <c r="E19" s="1">
        <f t="shared" si="0"/>
        <v>0.89154834996162702</v>
      </c>
      <c r="I19" t="s">
        <v>65</v>
      </c>
      <c r="J19">
        <v>5200</v>
      </c>
      <c r="K19" t="s">
        <v>66</v>
      </c>
      <c r="L19" t="s">
        <v>67</v>
      </c>
      <c r="M19" t="s">
        <v>7</v>
      </c>
      <c r="N19">
        <v>2011</v>
      </c>
      <c r="O19" t="s">
        <v>68</v>
      </c>
      <c r="P19">
        <v>5.8531464</v>
      </c>
    </row>
    <row r="20" spans="1:16" x14ac:dyDescent="0.25">
      <c r="A20" t="s">
        <v>4</v>
      </c>
      <c r="B20">
        <v>2006</v>
      </c>
      <c r="C20">
        <v>8960</v>
      </c>
      <c r="D20">
        <v>12517</v>
      </c>
      <c r="E20" s="1">
        <f t="shared" si="0"/>
        <v>0.58280951715788987</v>
      </c>
      <c r="I20" t="s">
        <v>65</v>
      </c>
      <c r="J20">
        <v>5200</v>
      </c>
      <c r="K20" t="s">
        <v>66</v>
      </c>
      <c r="L20" t="s">
        <v>67</v>
      </c>
      <c r="M20" t="s">
        <v>7</v>
      </c>
      <c r="N20">
        <v>2010</v>
      </c>
      <c r="O20" t="s">
        <v>68</v>
      </c>
      <c r="P20">
        <v>5.8405860000000001</v>
      </c>
    </row>
    <row r="21" spans="1:16" x14ac:dyDescent="0.25">
      <c r="A21" t="s">
        <v>4</v>
      </c>
      <c r="B21">
        <v>2007</v>
      </c>
      <c r="C21">
        <v>7506</v>
      </c>
      <c r="D21">
        <v>13212</v>
      </c>
      <c r="E21" s="1">
        <f t="shared" si="0"/>
        <v>0.63770634231103385</v>
      </c>
      <c r="I21" t="s">
        <v>65</v>
      </c>
      <c r="J21">
        <v>5200</v>
      </c>
      <c r="K21" t="s">
        <v>66</v>
      </c>
      <c r="L21" t="s">
        <v>67</v>
      </c>
      <c r="M21" t="s">
        <v>7</v>
      </c>
      <c r="N21">
        <v>2009</v>
      </c>
      <c r="O21" t="s">
        <v>68</v>
      </c>
      <c r="P21">
        <v>5.5182023999999998</v>
      </c>
    </row>
    <row r="22" spans="1:16" x14ac:dyDescent="0.25">
      <c r="A22" t="s">
        <v>4</v>
      </c>
      <c r="B22">
        <v>2008</v>
      </c>
      <c r="C22">
        <v>5267</v>
      </c>
      <c r="D22">
        <v>16625</v>
      </c>
      <c r="E22" s="1">
        <f t="shared" si="0"/>
        <v>0.75940983007491325</v>
      </c>
      <c r="I22" t="s">
        <v>65</v>
      </c>
      <c r="J22">
        <v>5200</v>
      </c>
      <c r="K22" t="s">
        <v>66</v>
      </c>
      <c r="L22" t="s">
        <v>67</v>
      </c>
      <c r="M22" t="s">
        <v>9</v>
      </c>
      <c r="N22">
        <v>2014</v>
      </c>
      <c r="O22" t="s">
        <v>68</v>
      </c>
      <c r="P22">
        <v>17.2203084</v>
      </c>
    </row>
    <row r="23" spans="1:16" x14ac:dyDescent="0.25">
      <c r="A23" t="s">
        <v>4</v>
      </c>
      <c r="B23">
        <v>2009</v>
      </c>
      <c r="C23">
        <v>4417</v>
      </c>
      <c r="D23">
        <v>19357</v>
      </c>
      <c r="E23" s="1">
        <f t="shared" si="0"/>
        <v>0.81420879952889713</v>
      </c>
      <c r="I23" t="s">
        <v>65</v>
      </c>
      <c r="J23">
        <v>5200</v>
      </c>
      <c r="K23" t="s">
        <v>66</v>
      </c>
      <c r="L23" t="s">
        <v>67</v>
      </c>
      <c r="M23" t="s">
        <v>9</v>
      </c>
      <c r="N23">
        <v>2013</v>
      </c>
      <c r="O23" t="s">
        <v>68</v>
      </c>
      <c r="P23">
        <v>18.815479199999999</v>
      </c>
    </row>
    <row r="24" spans="1:16" x14ac:dyDescent="0.25">
      <c r="A24" t="s">
        <v>4</v>
      </c>
      <c r="B24">
        <v>2010</v>
      </c>
      <c r="C24">
        <v>3449</v>
      </c>
      <c r="D24">
        <v>20423</v>
      </c>
      <c r="E24" s="1">
        <f t="shared" si="0"/>
        <v>0.8555211126005362</v>
      </c>
      <c r="I24" t="s">
        <v>65</v>
      </c>
      <c r="J24">
        <v>5200</v>
      </c>
      <c r="K24" t="s">
        <v>66</v>
      </c>
      <c r="L24" t="s">
        <v>67</v>
      </c>
      <c r="M24" t="s">
        <v>9</v>
      </c>
      <c r="N24">
        <v>2012</v>
      </c>
      <c r="O24" t="s">
        <v>68</v>
      </c>
      <c r="P24">
        <v>19.552356</v>
      </c>
    </row>
    <row r="25" spans="1:16" x14ac:dyDescent="0.25">
      <c r="A25" t="s">
        <v>4</v>
      </c>
      <c r="B25">
        <v>2011</v>
      </c>
      <c r="C25">
        <v>3762</v>
      </c>
      <c r="D25">
        <v>20365</v>
      </c>
      <c r="E25" s="1">
        <f t="shared" si="0"/>
        <v>0.84407510258216933</v>
      </c>
      <c r="I25" t="s">
        <v>65</v>
      </c>
      <c r="J25">
        <v>5200</v>
      </c>
      <c r="K25" t="s">
        <v>66</v>
      </c>
      <c r="L25" t="s">
        <v>67</v>
      </c>
      <c r="M25" t="s">
        <v>9</v>
      </c>
      <c r="N25">
        <v>2011</v>
      </c>
      <c r="O25" t="s">
        <v>68</v>
      </c>
      <c r="P25">
        <v>19.514674800000002</v>
      </c>
    </row>
    <row r="26" spans="1:16" x14ac:dyDescent="0.25">
      <c r="A26" t="s">
        <v>4</v>
      </c>
      <c r="B26">
        <v>2012</v>
      </c>
      <c r="C26">
        <v>4028</v>
      </c>
      <c r="D26">
        <v>20736</v>
      </c>
      <c r="E26" s="1">
        <f t="shared" si="0"/>
        <v>0.83734453238572126</v>
      </c>
      <c r="I26" t="s">
        <v>65</v>
      </c>
      <c r="J26">
        <v>5200</v>
      </c>
      <c r="K26" t="s">
        <v>66</v>
      </c>
      <c r="L26" t="s">
        <v>67</v>
      </c>
      <c r="M26" t="s">
        <v>9</v>
      </c>
      <c r="N26">
        <v>2010</v>
      </c>
      <c r="O26" t="s">
        <v>68</v>
      </c>
      <c r="P26">
        <v>19.368136799999998</v>
      </c>
    </row>
    <row r="27" spans="1:16" x14ac:dyDescent="0.25">
      <c r="A27" t="s">
        <v>4</v>
      </c>
      <c r="B27">
        <v>2013</v>
      </c>
      <c r="C27">
        <v>7013</v>
      </c>
      <c r="D27">
        <v>24818</v>
      </c>
      <c r="E27" s="1">
        <f t="shared" si="0"/>
        <v>0.77968018598221855</v>
      </c>
      <c r="I27" t="s">
        <v>65</v>
      </c>
      <c r="J27">
        <v>5200</v>
      </c>
      <c r="K27" t="s">
        <v>66</v>
      </c>
      <c r="L27" t="s">
        <v>67</v>
      </c>
      <c r="M27" t="s">
        <v>9</v>
      </c>
      <c r="N27">
        <v>2009</v>
      </c>
      <c r="O27" t="s">
        <v>68</v>
      </c>
      <c r="P27">
        <v>17.500824000000001</v>
      </c>
    </row>
    <row r="28" spans="1:16" x14ac:dyDescent="0.25">
      <c r="A28" t="s">
        <v>4</v>
      </c>
      <c r="B28">
        <v>2014</v>
      </c>
      <c r="C28">
        <v>4028</v>
      </c>
      <c r="D28">
        <v>23483</v>
      </c>
      <c r="E28" s="1">
        <f t="shared" si="0"/>
        <v>0.85358583839191593</v>
      </c>
      <c r="I28" t="s">
        <v>65</v>
      </c>
      <c r="J28">
        <v>5200</v>
      </c>
      <c r="K28" t="s">
        <v>66</v>
      </c>
      <c r="L28" t="s">
        <v>67</v>
      </c>
      <c r="M28" t="s">
        <v>1</v>
      </c>
      <c r="N28">
        <v>2014</v>
      </c>
      <c r="O28" t="s">
        <v>68</v>
      </c>
      <c r="P28">
        <v>43.651576800000001</v>
      </c>
    </row>
    <row r="29" spans="1:16" x14ac:dyDescent="0.25">
      <c r="A29" t="s">
        <v>5</v>
      </c>
      <c r="B29">
        <v>1990</v>
      </c>
      <c r="C29">
        <v>10483</v>
      </c>
      <c r="D29">
        <v>153961</v>
      </c>
      <c r="E29" s="1">
        <f t="shared" si="0"/>
        <v>0.93625185473474248</v>
      </c>
      <c r="I29" t="s">
        <v>65</v>
      </c>
      <c r="J29">
        <v>5200</v>
      </c>
      <c r="K29" t="s">
        <v>66</v>
      </c>
      <c r="L29" t="s">
        <v>67</v>
      </c>
      <c r="M29" t="s">
        <v>1</v>
      </c>
      <c r="N29">
        <v>2013</v>
      </c>
      <c r="O29" t="s">
        <v>68</v>
      </c>
      <c r="P29">
        <v>41.947549199999997</v>
      </c>
    </row>
    <row r="30" spans="1:16" x14ac:dyDescent="0.25">
      <c r="A30" t="s">
        <v>5</v>
      </c>
      <c r="B30">
        <v>1991</v>
      </c>
      <c r="C30">
        <v>10894</v>
      </c>
      <c r="D30">
        <v>161345</v>
      </c>
      <c r="E30" s="1">
        <f t="shared" si="0"/>
        <v>0.93675067783719135</v>
      </c>
      <c r="I30" t="s">
        <v>65</v>
      </c>
      <c r="J30">
        <v>5200</v>
      </c>
      <c r="K30" t="s">
        <v>66</v>
      </c>
      <c r="L30" t="s">
        <v>67</v>
      </c>
      <c r="M30" t="s">
        <v>1</v>
      </c>
      <c r="N30">
        <v>2012</v>
      </c>
      <c r="O30" t="s">
        <v>68</v>
      </c>
      <c r="P30">
        <v>40.674762000000001</v>
      </c>
    </row>
    <row r="31" spans="1:16" x14ac:dyDescent="0.25">
      <c r="A31" t="s">
        <v>5</v>
      </c>
      <c r="B31">
        <v>1992</v>
      </c>
      <c r="C31">
        <v>10498</v>
      </c>
      <c r="D31">
        <v>159617</v>
      </c>
      <c r="E31" s="1">
        <f t="shared" si="0"/>
        <v>0.93828880463216058</v>
      </c>
      <c r="I31" t="s">
        <v>65</v>
      </c>
      <c r="J31">
        <v>5200</v>
      </c>
      <c r="K31" t="s">
        <v>66</v>
      </c>
      <c r="L31" t="s">
        <v>67</v>
      </c>
      <c r="M31" t="s">
        <v>1</v>
      </c>
      <c r="N31">
        <v>2011</v>
      </c>
      <c r="O31" t="s">
        <v>68</v>
      </c>
      <c r="P31">
        <v>35.332405199999997</v>
      </c>
    </row>
    <row r="32" spans="1:16" x14ac:dyDescent="0.25">
      <c r="A32" t="s">
        <v>5</v>
      </c>
      <c r="B32">
        <v>1993</v>
      </c>
      <c r="C32">
        <v>11412</v>
      </c>
      <c r="D32">
        <v>161849</v>
      </c>
      <c r="E32" s="1">
        <f t="shared" si="0"/>
        <v>0.93413405209481648</v>
      </c>
      <c r="I32" t="s">
        <v>65</v>
      </c>
      <c r="J32">
        <v>5200</v>
      </c>
      <c r="K32" t="s">
        <v>66</v>
      </c>
      <c r="L32" t="s">
        <v>67</v>
      </c>
      <c r="M32" t="s">
        <v>1</v>
      </c>
      <c r="N32">
        <v>2010</v>
      </c>
      <c r="O32" t="s">
        <v>68</v>
      </c>
      <c r="P32">
        <v>39.418722000000002</v>
      </c>
    </row>
    <row r="33" spans="1:16" x14ac:dyDescent="0.25">
      <c r="A33" t="s">
        <v>5</v>
      </c>
      <c r="B33">
        <v>1994</v>
      </c>
      <c r="C33">
        <v>11009</v>
      </c>
      <c r="D33">
        <v>164178</v>
      </c>
      <c r="E33" s="1">
        <f t="shared" si="0"/>
        <v>0.93715857911831357</v>
      </c>
      <c r="I33" t="s">
        <v>65</v>
      </c>
      <c r="J33">
        <v>5200</v>
      </c>
      <c r="K33" t="s">
        <v>66</v>
      </c>
      <c r="L33" t="s">
        <v>67</v>
      </c>
      <c r="M33" t="s">
        <v>1</v>
      </c>
      <c r="N33">
        <v>2009</v>
      </c>
      <c r="O33" t="s">
        <v>68</v>
      </c>
      <c r="P33">
        <v>36.508896</v>
      </c>
    </row>
    <row r="34" spans="1:16" x14ac:dyDescent="0.25">
      <c r="A34" t="s">
        <v>5</v>
      </c>
      <c r="B34">
        <v>1995</v>
      </c>
      <c r="C34">
        <v>11981</v>
      </c>
      <c r="D34">
        <v>168163</v>
      </c>
      <c r="E34" s="1">
        <f t="shared" si="0"/>
        <v>0.9334920952127187</v>
      </c>
      <c r="I34" t="s">
        <v>65</v>
      </c>
      <c r="J34">
        <v>5200</v>
      </c>
      <c r="K34" t="s">
        <v>66</v>
      </c>
      <c r="L34" t="s">
        <v>67</v>
      </c>
      <c r="M34" t="s">
        <v>10</v>
      </c>
      <c r="N34">
        <v>2014</v>
      </c>
      <c r="O34" t="s">
        <v>68</v>
      </c>
      <c r="P34">
        <v>24.090847199999999</v>
      </c>
    </row>
    <row r="35" spans="1:16" x14ac:dyDescent="0.25">
      <c r="A35" t="s">
        <v>5</v>
      </c>
      <c r="B35">
        <v>1996</v>
      </c>
      <c r="C35">
        <v>11682</v>
      </c>
      <c r="D35">
        <v>173920</v>
      </c>
      <c r="E35" s="1">
        <f t="shared" si="0"/>
        <v>0.93705886790013038</v>
      </c>
      <c r="I35" t="s">
        <v>65</v>
      </c>
      <c r="J35">
        <v>5200</v>
      </c>
      <c r="K35" t="s">
        <v>66</v>
      </c>
      <c r="L35" t="s">
        <v>67</v>
      </c>
      <c r="M35" t="s">
        <v>10</v>
      </c>
      <c r="N35">
        <v>2013</v>
      </c>
      <c r="O35" t="s">
        <v>68</v>
      </c>
      <c r="P35">
        <v>26.849948399999999</v>
      </c>
    </row>
    <row r="36" spans="1:16" x14ac:dyDescent="0.25">
      <c r="A36" t="s">
        <v>5</v>
      </c>
      <c r="B36">
        <v>1997</v>
      </c>
      <c r="C36">
        <v>11466</v>
      </c>
      <c r="D36">
        <v>176054</v>
      </c>
      <c r="E36" s="1">
        <f t="shared" si="0"/>
        <v>0.93885452218430032</v>
      </c>
      <c r="I36" t="s">
        <v>65</v>
      </c>
      <c r="J36">
        <v>5200</v>
      </c>
      <c r="K36" t="s">
        <v>66</v>
      </c>
      <c r="L36" t="s">
        <v>67</v>
      </c>
      <c r="M36" t="s">
        <v>10</v>
      </c>
      <c r="N36">
        <v>2012</v>
      </c>
      <c r="O36" t="s">
        <v>68</v>
      </c>
      <c r="P36">
        <v>27.076035600000001</v>
      </c>
    </row>
    <row r="37" spans="1:16" x14ac:dyDescent="0.25">
      <c r="A37" t="s">
        <v>5</v>
      </c>
      <c r="B37">
        <v>1998</v>
      </c>
      <c r="C37">
        <v>12024</v>
      </c>
      <c r="D37">
        <v>178956</v>
      </c>
      <c r="E37" s="1">
        <f t="shared" si="0"/>
        <v>0.93704052780395852</v>
      </c>
      <c r="I37" t="s">
        <v>65</v>
      </c>
      <c r="J37">
        <v>5200</v>
      </c>
      <c r="K37" t="s">
        <v>66</v>
      </c>
      <c r="L37" t="s">
        <v>67</v>
      </c>
      <c r="M37" t="s">
        <v>10</v>
      </c>
      <c r="N37">
        <v>2011</v>
      </c>
      <c r="O37" t="s">
        <v>68</v>
      </c>
      <c r="P37">
        <v>26.372653199999998</v>
      </c>
    </row>
    <row r="38" spans="1:16" x14ac:dyDescent="0.25">
      <c r="A38" t="s">
        <v>5</v>
      </c>
      <c r="B38">
        <v>1999</v>
      </c>
      <c r="C38">
        <v>11956</v>
      </c>
      <c r="D38">
        <v>183107</v>
      </c>
      <c r="E38" s="1">
        <f t="shared" si="0"/>
        <v>0.9387069818468905</v>
      </c>
      <c r="I38" t="s">
        <v>65</v>
      </c>
      <c r="J38">
        <v>5200</v>
      </c>
      <c r="K38" t="s">
        <v>66</v>
      </c>
      <c r="L38" t="s">
        <v>67</v>
      </c>
      <c r="M38" t="s">
        <v>10</v>
      </c>
      <c r="N38">
        <v>2010</v>
      </c>
      <c r="O38" t="s">
        <v>68</v>
      </c>
      <c r="P38">
        <v>29.872817999999999</v>
      </c>
    </row>
    <row r="39" spans="1:16" x14ac:dyDescent="0.25">
      <c r="A39" t="s">
        <v>5</v>
      </c>
      <c r="B39">
        <v>2000</v>
      </c>
      <c r="C39">
        <v>11509</v>
      </c>
      <c r="D39">
        <v>185548</v>
      </c>
      <c r="E39" s="1">
        <f t="shared" si="0"/>
        <v>0.94159557894416335</v>
      </c>
      <c r="I39" t="s">
        <v>65</v>
      </c>
      <c r="J39">
        <v>5200</v>
      </c>
      <c r="K39" t="s">
        <v>66</v>
      </c>
      <c r="L39" t="s">
        <v>67</v>
      </c>
      <c r="M39" t="s">
        <v>10</v>
      </c>
      <c r="N39">
        <v>2009</v>
      </c>
      <c r="O39" t="s">
        <v>68</v>
      </c>
      <c r="P39">
        <v>25.824182400000002</v>
      </c>
    </row>
    <row r="40" spans="1:16" x14ac:dyDescent="0.25">
      <c r="A40" t="s">
        <v>5</v>
      </c>
      <c r="B40">
        <v>2001</v>
      </c>
      <c r="C40">
        <v>13277</v>
      </c>
      <c r="D40">
        <v>193010</v>
      </c>
      <c r="E40" s="1">
        <f t="shared" si="0"/>
        <v>0.93563821278122228</v>
      </c>
      <c r="I40" t="s">
        <v>65</v>
      </c>
      <c r="J40">
        <v>5200</v>
      </c>
      <c r="K40" t="s">
        <v>66</v>
      </c>
      <c r="L40" t="s">
        <v>67</v>
      </c>
      <c r="M40" t="s">
        <v>12</v>
      </c>
      <c r="N40">
        <v>2014</v>
      </c>
      <c r="O40" t="s">
        <v>68</v>
      </c>
      <c r="P40">
        <v>3.2322096</v>
      </c>
    </row>
    <row r="41" spans="1:16" x14ac:dyDescent="0.25">
      <c r="A41" t="s">
        <v>5</v>
      </c>
      <c r="B41">
        <v>2002</v>
      </c>
      <c r="C41">
        <v>11405</v>
      </c>
      <c r="D41">
        <v>193874</v>
      </c>
      <c r="E41" s="1">
        <f t="shared" si="0"/>
        <v>0.94444146746622892</v>
      </c>
      <c r="I41" t="s">
        <v>65</v>
      </c>
      <c r="J41">
        <v>5200</v>
      </c>
      <c r="K41" t="s">
        <v>66</v>
      </c>
      <c r="L41" t="s">
        <v>67</v>
      </c>
      <c r="M41" t="s">
        <v>12</v>
      </c>
      <c r="N41">
        <v>2013</v>
      </c>
      <c r="O41" t="s">
        <v>68</v>
      </c>
      <c r="P41">
        <v>3.2698908000000002</v>
      </c>
    </row>
    <row r="42" spans="1:16" x14ac:dyDescent="0.25">
      <c r="A42" t="s">
        <v>5</v>
      </c>
      <c r="B42">
        <v>2003</v>
      </c>
      <c r="C42">
        <v>11855</v>
      </c>
      <c r="D42">
        <v>200221</v>
      </c>
      <c r="E42" s="1">
        <f t="shared" si="0"/>
        <v>0.944100228220072</v>
      </c>
      <c r="I42" t="s">
        <v>65</v>
      </c>
      <c r="J42">
        <v>5200</v>
      </c>
      <c r="K42" t="s">
        <v>66</v>
      </c>
      <c r="L42" t="s">
        <v>67</v>
      </c>
      <c r="M42" t="s">
        <v>12</v>
      </c>
      <c r="N42">
        <v>2012</v>
      </c>
      <c r="O42" t="s">
        <v>68</v>
      </c>
      <c r="P42">
        <v>3.5336591999999998</v>
      </c>
    </row>
    <row r="43" spans="1:16" x14ac:dyDescent="0.25">
      <c r="A43" t="s">
        <v>5</v>
      </c>
      <c r="B43">
        <v>2004</v>
      </c>
      <c r="C43">
        <v>12330</v>
      </c>
      <c r="D43">
        <v>204397</v>
      </c>
      <c r="E43" s="1">
        <f t="shared" si="0"/>
        <v>0.94310814988441682</v>
      </c>
      <c r="I43" t="s">
        <v>65</v>
      </c>
      <c r="J43">
        <v>5200</v>
      </c>
      <c r="K43" t="s">
        <v>66</v>
      </c>
      <c r="L43" t="s">
        <v>67</v>
      </c>
      <c r="M43" t="s">
        <v>12</v>
      </c>
      <c r="N43">
        <v>2011</v>
      </c>
      <c r="O43" t="s">
        <v>68</v>
      </c>
      <c r="P43">
        <v>2.4199704</v>
      </c>
    </row>
    <row r="44" spans="1:16" x14ac:dyDescent="0.25">
      <c r="A44" t="s">
        <v>5</v>
      </c>
      <c r="B44">
        <v>2005</v>
      </c>
      <c r="C44">
        <v>12362</v>
      </c>
      <c r="D44">
        <v>206698</v>
      </c>
      <c r="E44" s="1">
        <f t="shared" si="0"/>
        <v>0.94356797224504707</v>
      </c>
      <c r="I44" t="s">
        <v>65</v>
      </c>
      <c r="J44">
        <v>5200</v>
      </c>
      <c r="K44" t="s">
        <v>66</v>
      </c>
      <c r="L44" t="s">
        <v>67</v>
      </c>
      <c r="M44" t="s">
        <v>12</v>
      </c>
      <c r="N44">
        <v>2010</v>
      </c>
      <c r="O44" t="s">
        <v>68</v>
      </c>
      <c r="P44">
        <v>2.8093428</v>
      </c>
    </row>
    <row r="45" spans="1:16" x14ac:dyDescent="0.25">
      <c r="A45" t="s">
        <v>5</v>
      </c>
      <c r="B45">
        <v>2006</v>
      </c>
      <c r="C45">
        <v>11444</v>
      </c>
      <c r="D45">
        <v>216918</v>
      </c>
      <c r="E45" s="1">
        <f t="shared" si="0"/>
        <v>0.94988658358220723</v>
      </c>
      <c r="I45" t="s">
        <v>65</v>
      </c>
      <c r="J45">
        <v>5200</v>
      </c>
      <c r="K45" t="s">
        <v>66</v>
      </c>
      <c r="L45" t="s">
        <v>67</v>
      </c>
      <c r="M45" t="s">
        <v>12</v>
      </c>
      <c r="N45">
        <v>2009</v>
      </c>
      <c r="O45" t="s">
        <v>68</v>
      </c>
      <c r="P45">
        <v>3.5922744</v>
      </c>
    </row>
    <row r="46" spans="1:16" x14ac:dyDescent="0.25">
      <c r="A46" t="s">
        <v>5</v>
      </c>
      <c r="B46">
        <v>2007</v>
      </c>
      <c r="C46">
        <v>11848</v>
      </c>
      <c r="D46">
        <v>220511</v>
      </c>
      <c r="E46" s="1">
        <f t="shared" si="0"/>
        <v>0.94900993720923221</v>
      </c>
      <c r="I46" t="s">
        <v>65</v>
      </c>
      <c r="J46">
        <v>5200</v>
      </c>
      <c r="K46" t="s">
        <v>66</v>
      </c>
      <c r="L46" t="s">
        <v>67</v>
      </c>
      <c r="M46" t="s">
        <v>15</v>
      </c>
      <c r="N46">
        <v>2014</v>
      </c>
      <c r="O46" t="s">
        <v>68</v>
      </c>
      <c r="P46">
        <v>14.842205999999999</v>
      </c>
    </row>
    <row r="47" spans="1:16" x14ac:dyDescent="0.25">
      <c r="A47" t="s">
        <v>5</v>
      </c>
      <c r="B47">
        <v>2008</v>
      </c>
      <c r="C47">
        <v>11624</v>
      </c>
      <c r="D47">
        <v>218401</v>
      </c>
      <c r="E47" s="1">
        <f t="shared" si="0"/>
        <v>0.94946636235191828</v>
      </c>
      <c r="I47" t="s">
        <v>65</v>
      </c>
      <c r="J47">
        <v>5200</v>
      </c>
      <c r="K47" t="s">
        <v>66</v>
      </c>
      <c r="L47" t="s">
        <v>67</v>
      </c>
      <c r="M47" t="s">
        <v>15</v>
      </c>
      <c r="N47">
        <v>2013</v>
      </c>
      <c r="O47" t="s">
        <v>68</v>
      </c>
      <c r="P47">
        <v>13.900176</v>
      </c>
    </row>
    <row r="48" spans="1:16" x14ac:dyDescent="0.25">
      <c r="A48" t="s">
        <v>5</v>
      </c>
      <c r="B48">
        <v>2009</v>
      </c>
      <c r="C48">
        <v>12895</v>
      </c>
      <c r="D48">
        <v>207731</v>
      </c>
      <c r="E48" s="1">
        <f t="shared" si="0"/>
        <v>0.94155267284907496</v>
      </c>
      <c r="I48" t="s">
        <v>65</v>
      </c>
      <c r="J48">
        <v>5200</v>
      </c>
      <c r="K48" t="s">
        <v>66</v>
      </c>
      <c r="L48" t="s">
        <v>67</v>
      </c>
      <c r="M48" t="s">
        <v>15</v>
      </c>
      <c r="N48">
        <v>2012</v>
      </c>
      <c r="O48" t="s">
        <v>68</v>
      </c>
      <c r="P48">
        <v>15.189710399999999</v>
      </c>
    </row>
    <row r="49" spans="1:16" x14ac:dyDescent="0.25">
      <c r="A49" t="s">
        <v>5</v>
      </c>
      <c r="B49">
        <v>2010</v>
      </c>
      <c r="C49">
        <v>12064</v>
      </c>
      <c r="D49">
        <v>217141</v>
      </c>
      <c r="E49" s="1">
        <f t="shared" si="0"/>
        <v>0.94736589515935521</v>
      </c>
      <c r="I49" t="s">
        <v>65</v>
      </c>
      <c r="J49">
        <v>5200</v>
      </c>
      <c r="K49" t="s">
        <v>66</v>
      </c>
      <c r="L49" t="s">
        <v>67</v>
      </c>
      <c r="M49" t="s">
        <v>15</v>
      </c>
      <c r="N49">
        <v>2011</v>
      </c>
      <c r="O49" t="s">
        <v>68</v>
      </c>
      <c r="P49">
        <v>14.2937352</v>
      </c>
    </row>
    <row r="50" spans="1:16" x14ac:dyDescent="0.25">
      <c r="A50" t="s">
        <v>5</v>
      </c>
      <c r="B50">
        <v>2011</v>
      </c>
      <c r="C50">
        <v>11905</v>
      </c>
      <c r="D50">
        <v>216695</v>
      </c>
      <c r="E50" s="1">
        <f t="shared" si="0"/>
        <v>0.94792213473315834</v>
      </c>
      <c r="I50" t="s">
        <v>65</v>
      </c>
      <c r="J50">
        <v>5200</v>
      </c>
      <c r="K50" t="s">
        <v>66</v>
      </c>
      <c r="L50" t="s">
        <v>67</v>
      </c>
      <c r="M50" t="s">
        <v>15</v>
      </c>
      <c r="N50">
        <v>2010</v>
      </c>
      <c r="O50" t="s">
        <v>68</v>
      </c>
      <c r="P50">
        <v>16.2615312</v>
      </c>
    </row>
    <row r="51" spans="1:16" x14ac:dyDescent="0.25">
      <c r="A51" t="s">
        <v>5</v>
      </c>
      <c r="B51">
        <v>2012</v>
      </c>
      <c r="C51">
        <v>12092</v>
      </c>
      <c r="D51">
        <v>219913</v>
      </c>
      <c r="E51" s="1">
        <f t="shared" si="0"/>
        <v>0.94788043361134455</v>
      </c>
      <c r="I51" t="s">
        <v>65</v>
      </c>
      <c r="J51">
        <v>5200</v>
      </c>
      <c r="K51" t="s">
        <v>66</v>
      </c>
      <c r="L51" t="s">
        <v>67</v>
      </c>
      <c r="M51" t="s">
        <v>15</v>
      </c>
      <c r="N51">
        <v>2009</v>
      </c>
      <c r="O51" t="s">
        <v>68</v>
      </c>
      <c r="P51">
        <v>14.716602</v>
      </c>
    </row>
    <row r="52" spans="1:16" x14ac:dyDescent="0.25">
      <c r="A52" t="s">
        <v>5</v>
      </c>
      <c r="B52">
        <v>2013</v>
      </c>
      <c r="C52">
        <v>12197</v>
      </c>
      <c r="D52">
        <v>219640</v>
      </c>
      <c r="E52" s="1">
        <f t="shared" si="0"/>
        <v>0.94738976090960458</v>
      </c>
      <c r="I52" t="s">
        <v>65</v>
      </c>
      <c r="J52">
        <v>5200</v>
      </c>
      <c r="K52" t="s">
        <v>66</v>
      </c>
      <c r="L52" t="s">
        <v>67</v>
      </c>
      <c r="M52" t="s">
        <v>16</v>
      </c>
      <c r="N52">
        <v>2014</v>
      </c>
      <c r="O52" t="s">
        <v>68</v>
      </c>
      <c r="P52">
        <v>6.6905064000000003</v>
      </c>
    </row>
    <row r="53" spans="1:16" x14ac:dyDescent="0.25">
      <c r="A53" t="s">
        <v>5</v>
      </c>
      <c r="B53">
        <v>2014</v>
      </c>
      <c r="C53">
        <v>11822</v>
      </c>
      <c r="D53">
        <v>217685</v>
      </c>
      <c r="E53" s="1">
        <f t="shared" si="0"/>
        <v>0.94848958855285459</v>
      </c>
      <c r="I53" t="s">
        <v>65</v>
      </c>
      <c r="J53">
        <v>5200</v>
      </c>
      <c r="K53" t="s">
        <v>66</v>
      </c>
      <c r="L53" t="s">
        <v>67</v>
      </c>
      <c r="M53" t="s">
        <v>16</v>
      </c>
      <c r="N53">
        <v>2013</v>
      </c>
      <c r="O53" t="s">
        <v>68</v>
      </c>
      <c r="P53">
        <v>7.0547579999999996</v>
      </c>
    </row>
    <row r="54" spans="1:16" x14ac:dyDescent="0.25">
      <c r="A54" t="s">
        <v>6</v>
      </c>
      <c r="B54">
        <v>1990</v>
      </c>
      <c r="C54">
        <v>12974</v>
      </c>
      <c r="D54">
        <v>208742</v>
      </c>
      <c r="E54" s="1">
        <f t="shared" si="0"/>
        <v>0.94148369986829994</v>
      </c>
      <c r="I54" t="s">
        <v>65</v>
      </c>
      <c r="J54">
        <v>5200</v>
      </c>
      <c r="K54" t="s">
        <v>66</v>
      </c>
      <c r="L54" t="s">
        <v>67</v>
      </c>
      <c r="M54" t="s">
        <v>16</v>
      </c>
      <c r="N54">
        <v>2012</v>
      </c>
      <c r="O54" t="s">
        <v>68</v>
      </c>
      <c r="P54">
        <v>6.9668352000000002</v>
      </c>
    </row>
    <row r="55" spans="1:16" x14ac:dyDescent="0.25">
      <c r="A55" t="s">
        <v>6</v>
      </c>
      <c r="B55">
        <v>1991</v>
      </c>
      <c r="C55">
        <v>12618</v>
      </c>
      <c r="D55">
        <v>217858</v>
      </c>
      <c r="E55" s="1">
        <f t="shared" si="0"/>
        <v>0.9452524340929207</v>
      </c>
      <c r="I55" t="s">
        <v>65</v>
      </c>
      <c r="J55">
        <v>5200</v>
      </c>
      <c r="K55" t="s">
        <v>66</v>
      </c>
      <c r="L55" t="s">
        <v>67</v>
      </c>
      <c r="M55" t="s">
        <v>17</v>
      </c>
      <c r="N55">
        <v>2014</v>
      </c>
      <c r="O55" t="s">
        <v>68</v>
      </c>
      <c r="P55">
        <v>1.4151384</v>
      </c>
    </row>
    <row r="56" spans="1:16" x14ac:dyDescent="0.25">
      <c r="A56" t="s">
        <v>6</v>
      </c>
      <c r="B56">
        <v>1992</v>
      </c>
      <c r="C56">
        <v>12733</v>
      </c>
      <c r="D56">
        <v>225299</v>
      </c>
      <c r="E56" s="1">
        <f t="shared" si="0"/>
        <v>0.94650719231027758</v>
      </c>
      <c r="I56" t="s">
        <v>65</v>
      </c>
      <c r="J56">
        <v>5200</v>
      </c>
      <c r="K56" t="s">
        <v>66</v>
      </c>
      <c r="L56" t="s">
        <v>67</v>
      </c>
      <c r="M56" t="s">
        <v>17</v>
      </c>
      <c r="N56">
        <v>2013</v>
      </c>
      <c r="O56" t="s">
        <v>68</v>
      </c>
      <c r="P56">
        <v>1.3648967999999999</v>
      </c>
    </row>
    <row r="57" spans="1:16" x14ac:dyDescent="0.25">
      <c r="A57" t="s">
        <v>6</v>
      </c>
      <c r="B57">
        <v>1993</v>
      </c>
      <c r="C57">
        <v>13223</v>
      </c>
      <c r="D57">
        <v>227880</v>
      </c>
      <c r="E57" s="1">
        <f t="shared" si="0"/>
        <v>0.94515621954102602</v>
      </c>
      <c r="I57" t="s">
        <v>65</v>
      </c>
      <c r="J57">
        <v>5200</v>
      </c>
      <c r="K57" t="s">
        <v>66</v>
      </c>
      <c r="L57" t="s">
        <v>67</v>
      </c>
      <c r="M57" t="s">
        <v>17</v>
      </c>
      <c r="N57">
        <v>2012</v>
      </c>
      <c r="O57" t="s">
        <v>68</v>
      </c>
      <c r="P57">
        <v>1.3900176</v>
      </c>
    </row>
    <row r="58" spans="1:16" x14ac:dyDescent="0.25">
      <c r="A58" t="s">
        <v>6</v>
      </c>
      <c r="B58">
        <v>1994</v>
      </c>
      <c r="C58">
        <v>12852</v>
      </c>
      <c r="D58">
        <v>239209</v>
      </c>
      <c r="E58" s="1">
        <f t="shared" si="0"/>
        <v>0.94901234225048703</v>
      </c>
      <c r="I58" t="s">
        <v>65</v>
      </c>
      <c r="J58">
        <v>5200</v>
      </c>
      <c r="K58" t="s">
        <v>66</v>
      </c>
      <c r="L58" t="s">
        <v>67</v>
      </c>
      <c r="M58" t="s">
        <v>17</v>
      </c>
      <c r="N58">
        <v>2011</v>
      </c>
      <c r="O58" t="s">
        <v>68</v>
      </c>
      <c r="P58">
        <v>1.5114348</v>
      </c>
    </row>
    <row r="59" spans="1:16" x14ac:dyDescent="0.25">
      <c r="A59" t="s">
        <v>6</v>
      </c>
      <c r="B59">
        <v>1995</v>
      </c>
      <c r="C59">
        <v>13223</v>
      </c>
      <c r="D59">
        <v>246413</v>
      </c>
      <c r="E59" s="1">
        <f t="shared" si="0"/>
        <v>0.9490710071022509</v>
      </c>
      <c r="I59" t="s">
        <v>65</v>
      </c>
      <c r="J59">
        <v>5200</v>
      </c>
      <c r="K59" t="s">
        <v>66</v>
      </c>
      <c r="L59" t="s">
        <v>67</v>
      </c>
      <c r="M59" t="s">
        <v>17</v>
      </c>
      <c r="N59">
        <v>2010</v>
      </c>
      <c r="O59" t="s">
        <v>68</v>
      </c>
      <c r="P59">
        <v>1.5323688</v>
      </c>
    </row>
    <row r="60" spans="1:16" x14ac:dyDescent="0.25">
      <c r="A60" t="s">
        <v>6</v>
      </c>
      <c r="B60">
        <v>1996</v>
      </c>
      <c r="C60">
        <v>13802</v>
      </c>
      <c r="D60">
        <v>251554</v>
      </c>
      <c r="E60" s="1">
        <f t="shared" si="0"/>
        <v>0.94798685539426275</v>
      </c>
      <c r="I60" t="s">
        <v>65</v>
      </c>
      <c r="J60">
        <v>5200</v>
      </c>
      <c r="K60" t="s">
        <v>66</v>
      </c>
      <c r="L60" t="s">
        <v>67</v>
      </c>
      <c r="M60" t="s">
        <v>17</v>
      </c>
      <c r="N60">
        <v>2009</v>
      </c>
      <c r="O60" t="s">
        <v>68</v>
      </c>
      <c r="P60">
        <v>1.2602268000000001</v>
      </c>
    </row>
    <row r="61" spans="1:16" x14ac:dyDescent="0.25">
      <c r="A61" t="s">
        <v>6</v>
      </c>
      <c r="B61">
        <v>1997</v>
      </c>
      <c r="C61">
        <v>13288</v>
      </c>
      <c r="D61">
        <v>258584</v>
      </c>
      <c r="E61" s="1">
        <f t="shared" si="0"/>
        <v>0.95112405838041436</v>
      </c>
      <c r="I61" t="s">
        <v>65</v>
      </c>
      <c r="J61">
        <v>5200</v>
      </c>
      <c r="K61" t="s">
        <v>66</v>
      </c>
      <c r="L61" t="s">
        <v>67</v>
      </c>
      <c r="M61" t="s">
        <v>18</v>
      </c>
      <c r="N61">
        <v>2014</v>
      </c>
      <c r="O61" t="s">
        <v>68</v>
      </c>
      <c r="P61">
        <v>3.9983939999999998</v>
      </c>
    </row>
    <row r="62" spans="1:16" x14ac:dyDescent="0.25">
      <c r="A62" t="s">
        <v>6</v>
      </c>
      <c r="B62">
        <v>1998</v>
      </c>
      <c r="C62">
        <v>13820</v>
      </c>
      <c r="D62">
        <v>266256</v>
      </c>
      <c r="E62" s="1">
        <f t="shared" si="0"/>
        <v>0.95065625044630742</v>
      </c>
      <c r="I62" t="s">
        <v>65</v>
      </c>
      <c r="J62">
        <v>5200</v>
      </c>
      <c r="K62" t="s">
        <v>66</v>
      </c>
      <c r="L62" t="s">
        <v>67</v>
      </c>
      <c r="M62" t="s">
        <v>18</v>
      </c>
      <c r="N62">
        <v>2013</v>
      </c>
      <c r="O62" t="s">
        <v>68</v>
      </c>
      <c r="P62">
        <v>3.4917912000000002</v>
      </c>
    </row>
    <row r="63" spans="1:16" x14ac:dyDescent="0.25">
      <c r="A63" t="s">
        <v>6</v>
      </c>
      <c r="B63">
        <v>1999</v>
      </c>
      <c r="C63">
        <v>14854</v>
      </c>
      <c r="D63">
        <v>268229</v>
      </c>
      <c r="E63" s="1">
        <f t="shared" si="0"/>
        <v>0.94752775687695834</v>
      </c>
      <c r="I63" t="s">
        <v>65</v>
      </c>
      <c r="J63">
        <v>5200</v>
      </c>
      <c r="K63" t="s">
        <v>66</v>
      </c>
      <c r="L63" t="s">
        <v>67</v>
      </c>
      <c r="M63" t="s">
        <v>18</v>
      </c>
      <c r="N63">
        <v>2012</v>
      </c>
      <c r="O63" t="s">
        <v>68</v>
      </c>
      <c r="P63">
        <v>3.3578136000000001</v>
      </c>
    </row>
    <row r="64" spans="1:16" x14ac:dyDescent="0.25">
      <c r="A64" t="s">
        <v>6</v>
      </c>
      <c r="B64">
        <v>2000</v>
      </c>
      <c r="C64">
        <v>13640</v>
      </c>
      <c r="D64">
        <v>279151</v>
      </c>
      <c r="E64" s="1">
        <f t="shared" si="0"/>
        <v>0.95341386859568766</v>
      </c>
      <c r="I64" t="s">
        <v>65</v>
      </c>
      <c r="J64">
        <v>5200</v>
      </c>
      <c r="K64" t="s">
        <v>66</v>
      </c>
      <c r="L64" t="s">
        <v>67</v>
      </c>
      <c r="M64" t="s">
        <v>18</v>
      </c>
      <c r="N64">
        <v>2011</v>
      </c>
      <c r="O64" t="s">
        <v>68</v>
      </c>
      <c r="P64">
        <v>3.8811635999999998</v>
      </c>
    </row>
    <row r="65" spans="1:16" x14ac:dyDescent="0.25">
      <c r="A65" t="s">
        <v>6</v>
      </c>
      <c r="B65">
        <v>2001</v>
      </c>
      <c r="C65">
        <v>13990</v>
      </c>
      <c r="D65">
        <v>281311</v>
      </c>
      <c r="E65" s="1">
        <f t="shared" si="0"/>
        <v>0.95262461014354849</v>
      </c>
      <c r="I65" t="s">
        <v>65</v>
      </c>
      <c r="J65">
        <v>5200</v>
      </c>
      <c r="K65" t="s">
        <v>66</v>
      </c>
      <c r="L65" t="s">
        <v>67</v>
      </c>
      <c r="M65" t="s">
        <v>18</v>
      </c>
      <c r="N65">
        <v>2010</v>
      </c>
      <c r="O65" t="s">
        <v>68</v>
      </c>
      <c r="P65">
        <v>4.2579756</v>
      </c>
    </row>
    <row r="66" spans="1:16" x14ac:dyDescent="0.25">
      <c r="A66" t="s">
        <v>6</v>
      </c>
      <c r="B66">
        <v>2002</v>
      </c>
      <c r="C66">
        <v>13579</v>
      </c>
      <c r="D66">
        <v>282409</v>
      </c>
      <c r="E66" s="1">
        <f t="shared" si="0"/>
        <v>0.95412314012730248</v>
      </c>
      <c r="I66" t="s">
        <v>65</v>
      </c>
      <c r="J66">
        <v>5200</v>
      </c>
      <c r="K66" t="s">
        <v>66</v>
      </c>
      <c r="L66" t="s">
        <v>67</v>
      </c>
      <c r="M66" t="s">
        <v>18</v>
      </c>
      <c r="N66">
        <v>2009</v>
      </c>
      <c r="O66" t="s">
        <v>68</v>
      </c>
      <c r="P66">
        <v>3.6508896000000002</v>
      </c>
    </row>
    <row r="67" spans="1:16" x14ac:dyDescent="0.25">
      <c r="A67" t="s">
        <v>6</v>
      </c>
      <c r="B67">
        <v>2003</v>
      </c>
      <c r="C67">
        <v>13525</v>
      </c>
      <c r="D67">
        <v>287035</v>
      </c>
      <c r="E67" s="1">
        <f t="shared" si="0"/>
        <v>0.95500066542454087</v>
      </c>
      <c r="I67" t="s">
        <v>65</v>
      </c>
      <c r="J67">
        <v>5200</v>
      </c>
      <c r="K67" t="s">
        <v>66</v>
      </c>
      <c r="L67" t="s">
        <v>67</v>
      </c>
      <c r="M67" t="s">
        <v>20</v>
      </c>
      <c r="N67">
        <v>2014</v>
      </c>
      <c r="O67" t="s">
        <v>68</v>
      </c>
      <c r="P67">
        <v>3.2740776</v>
      </c>
    </row>
    <row r="68" spans="1:16" x14ac:dyDescent="0.25">
      <c r="A68" t="s">
        <v>6</v>
      </c>
      <c r="B68">
        <v>2004</v>
      </c>
      <c r="C68">
        <v>14566</v>
      </c>
      <c r="D68">
        <v>290192</v>
      </c>
      <c r="E68" s="1">
        <f t="shared" si="0"/>
        <v>0.95220470012272029</v>
      </c>
      <c r="I68" t="s">
        <v>65</v>
      </c>
      <c r="J68">
        <v>5200</v>
      </c>
      <c r="K68" t="s">
        <v>66</v>
      </c>
      <c r="L68" t="s">
        <v>67</v>
      </c>
      <c r="M68" t="s">
        <v>20</v>
      </c>
      <c r="N68">
        <v>2013</v>
      </c>
      <c r="O68" t="s">
        <v>68</v>
      </c>
      <c r="P68">
        <v>2.6125631999999999</v>
      </c>
    </row>
    <row r="69" spans="1:16" x14ac:dyDescent="0.25">
      <c r="A69" t="s">
        <v>6</v>
      </c>
      <c r="B69">
        <v>2005</v>
      </c>
      <c r="C69">
        <v>14962</v>
      </c>
      <c r="D69">
        <v>288727</v>
      </c>
      <c r="E69" s="1">
        <f t="shared" ref="E69:E132" si="1">IFERROR(D69/(C69+D69),"")</f>
        <v>0.95073249278044314</v>
      </c>
      <c r="I69" t="s">
        <v>65</v>
      </c>
      <c r="J69">
        <v>5200</v>
      </c>
      <c r="K69" t="s">
        <v>66</v>
      </c>
      <c r="L69" t="s">
        <v>67</v>
      </c>
      <c r="M69" t="s">
        <v>20</v>
      </c>
      <c r="N69">
        <v>2012</v>
      </c>
      <c r="O69" t="s">
        <v>68</v>
      </c>
      <c r="P69">
        <v>2.6334971999999999</v>
      </c>
    </row>
    <row r="70" spans="1:16" x14ac:dyDescent="0.25">
      <c r="A70" t="s">
        <v>6</v>
      </c>
      <c r="B70">
        <v>2006</v>
      </c>
      <c r="C70">
        <v>15044</v>
      </c>
      <c r="D70">
        <v>297382</v>
      </c>
      <c r="E70" s="1">
        <f t="shared" si="1"/>
        <v>0.95184779755846183</v>
      </c>
      <c r="I70" t="s">
        <v>65</v>
      </c>
      <c r="J70">
        <v>5200</v>
      </c>
      <c r="K70" t="s">
        <v>66</v>
      </c>
      <c r="L70" t="s">
        <v>67</v>
      </c>
      <c r="M70" t="s">
        <v>20</v>
      </c>
      <c r="N70">
        <v>2011</v>
      </c>
      <c r="O70" t="s">
        <v>68</v>
      </c>
      <c r="P70">
        <v>2.3571683999999999</v>
      </c>
    </row>
    <row r="71" spans="1:16" x14ac:dyDescent="0.25">
      <c r="A71" t="s">
        <v>6</v>
      </c>
      <c r="B71">
        <v>2007</v>
      </c>
      <c r="C71">
        <v>14630</v>
      </c>
      <c r="D71">
        <v>298433</v>
      </c>
      <c r="E71" s="1">
        <f t="shared" si="1"/>
        <v>0.95326819202524726</v>
      </c>
      <c r="I71" t="s">
        <v>65</v>
      </c>
      <c r="J71">
        <v>5200</v>
      </c>
      <c r="K71" t="s">
        <v>66</v>
      </c>
      <c r="L71" t="s">
        <v>67</v>
      </c>
      <c r="M71" t="s">
        <v>20</v>
      </c>
      <c r="N71">
        <v>2010</v>
      </c>
      <c r="O71" t="s">
        <v>68</v>
      </c>
      <c r="P71">
        <v>2.3613552000000002</v>
      </c>
    </row>
    <row r="72" spans="1:16" x14ac:dyDescent="0.25">
      <c r="A72" t="s">
        <v>6</v>
      </c>
      <c r="B72">
        <v>2008</v>
      </c>
      <c r="C72">
        <v>15343</v>
      </c>
      <c r="D72">
        <v>297670</v>
      </c>
      <c r="E72" s="1">
        <f t="shared" si="1"/>
        <v>0.95098286652631037</v>
      </c>
      <c r="I72" t="s">
        <v>65</v>
      </c>
      <c r="J72">
        <v>5200</v>
      </c>
      <c r="K72" t="s">
        <v>66</v>
      </c>
      <c r="L72" t="s">
        <v>67</v>
      </c>
      <c r="M72" t="s">
        <v>20</v>
      </c>
      <c r="N72">
        <v>2009</v>
      </c>
      <c r="O72" t="s">
        <v>68</v>
      </c>
      <c r="P72">
        <v>2.3781023999999999</v>
      </c>
    </row>
    <row r="73" spans="1:16" x14ac:dyDescent="0.25">
      <c r="A73" t="s">
        <v>6</v>
      </c>
      <c r="B73">
        <v>2009</v>
      </c>
      <c r="C73">
        <v>14634</v>
      </c>
      <c r="D73">
        <v>278118</v>
      </c>
      <c r="E73" s="1">
        <f t="shared" si="1"/>
        <v>0.95001229709788493</v>
      </c>
      <c r="I73" t="s">
        <v>65</v>
      </c>
      <c r="J73">
        <v>5200</v>
      </c>
      <c r="K73" t="s">
        <v>66</v>
      </c>
      <c r="L73" t="s">
        <v>67</v>
      </c>
      <c r="M73" t="s">
        <v>21</v>
      </c>
      <c r="N73">
        <v>2014</v>
      </c>
      <c r="O73" t="s">
        <v>68</v>
      </c>
      <c r="P73">
        <v>0.76199760000000005</v>
      </c>
    </row>
    <row r="74" spans="1:16" x14ac:dyDescent="0.25">
      <c r="A74" t="s">
        <v>6</v>
      </c>
      <c r="B74">
        <v>2010</v>
      </c>
      <c r="C74">
        <v>15419</v>
      </c>
      <c r="D74">
        <v>299920</v>
      </c>
      <c r="E74" s="1">
        <f t="shared" si="1"/>
        <v>0.95110341568914725</v>
      </c>
      <c r="I74" t="s">
        <v>65</v>
      </c>
      <c r="J74">
        <v>5200</v>
      </c>
      <c r="K74" t="s">
        <v>66</v>
      </c>
      <c r="L74" t="s">
        <v>67</v>
      </c>
      <c r="M74" t="s">
        <v>21</v>
      </c>
      <c r="N74">
        <v>2013</v>
      </c>
      <c r="O74" t="s">
        <v>68</v>
      </c>
      <c r="P74">
        <v>0.8080524</v>
      </c>
    </row>
    <row r="75" spans="1:16" x14ac:dyDescent="0.25">
      <c r="A75" t="s">
        <v>6</v>
      </c>
      <c r="B75">
        <v>2011</v>
      </c>
      <c r="C75">
        <v>14954</v>
      </c>
      <c r="D75">
        <v>290131</v>
      </c>
      <c r="E75" s="1">
        <f t="shared" si="1"/>
        <v>0.95098415195765118</v>
      </c>
      <c r="I75" t="s">
        <v>65</v>
      </c>
      <c r="J75">
        <v>5200</v>
      </c>
      <c r="K75" t="s">
        <v>66</v>
      </c>
      <c r="L75" t="s">
        <v>67</v>
      </c>
      <c r="M75" t="s">
        <v>21</v>
      </c>
      <c r="N75">
        <v>2012</v>
      </c>
      <c r="O75" t="s">
        <v>68</v>
      </c>
      <c r="P75">
        <v>0.86248080000000005</v>
      </c>
    </row>
    <row r="76" spans="1:16" x14ac:dyDescent="0.25">
      <c r="A76" t="s">
        <v>6</v>
      </c>
      <c r="B76">
        <v>2012</v>
      </c>
      <c r="C76">
        <v>14872</v>
      </c>
      <c r="D76">
        <v>294167</v>
      </c>
      <c r="E76" s="1">
        <f t="shared" si="1"/>
        <v>0.95187662398596939</v>
      </c>
      <c r="I76" t="s">
        <v>65</v>
      </c>
      <c r="J76">
        <v>5200</v>
      </c>
      <c r="K76" t="s">
        <v>66</v>
      </c>
      <c r="L76" t="s">
        <v>67</v>
      </c>
      <c r="M76" t="s">
        <v>21</v>
      </c>
      <c r="N76">
        <v>2011</v>
      </c>
      <c r="O76" t="s">
        <v>68</v>
      </c>
      <c r="P76">
        <v>0.69500879999999998</v>
      </c>
    </row>
    <row r="77" spans="1:16" x14ac:dyDescent="0.25">
      <c r="A77" t="s">
        <v>6</v>
      </c>
      <c r="B77">
        <v>2013</v>
      </c>
      <c r="C77">
        <v>14422</v>
      </c>
      <c r="D77">
        <v>294278</v>
      </c>
      <c r="E77" s="1">
        <f t="shared" si="1"/>
        <v>0.95328150307742143</v>
      </c>
      <c r="I77" t="s">
        <v>65</v>
      </c>
      <c r="J77">
        <v>5200</v>
      </c>
      <c r="K77" t="s">
        <v>66</v>
      </c>
      <c r="L77" t="s">
        <v>67</v>
      </c>
      <c r="M77" t="s">
        <v>22</v>
      </c>
      <c r="N77">
        <v>2014</v>
      </c>
      <c r="O77" t="s">
        <v>68</v>
      </c>
      <c r="P77">
        <v>5.2209396000000003</v>
      </c>
    </row>
    <row r="78" spans="1:16" x14ac:dyDescent="0.25">
      <c r="A78" t="s">
        <v>6</v>
      </c>
      <c r="B78">
        <v>2014</v>
      </c>
      <c r="C78">
        <v>13964</v>
      </c>
      <c r="D78">
        <v>290020</v>
      </c>
      <c r="E78" s="1">
        <f t="shared" si="1"/>
        <v>0.95406337175640821</v>
      </c>
      <c r="I78" t="s">
        <v>65</v>
      </c>
      <c r="J78">
        <v>5200</v>
      </c>
      <c r="K78" t="s">
        <v>66</v>
      </c>
      <c r="L78" t="s">
        <v>67</v>
      </c>
      <c r="M78" t="s">
        <v>22</v>
      </c>
      <c r="N78">
        <v>2013</v>
      </c>
      <c r="O78" t="s">
        <v>68</v>
      </c>
      <c r="P78">
        <v>5.3256095999999999</v>
      </c>
    </row>
    <row r="79" spans="1:16" x14ac:dyDescent="0.25">
      <c r="A79" t="s">
        <v>7</v>
      </c>
      <c r="B79">
        <v>1990</v>
      </c>
      <c r="C79">
        <v>15995</v>
      </c>
      <c r="D79">
        <v>126979</v>
      </c>
      <c r="E79" s="1">
        <f t="shared" si="1"/>
        <v>0.88812651251276453</v>
      </c>
      <c r="I79" t="s">
        <v>65</v>
      </c>
      <c r="J79">
        <v>5200</v>
      </c>
      <c r="K79" t="s">
        <v>66</v>
      </c>
      <c r="L79" t="s">
        <v>67</v>
      </c>
      <c r="M79" t="s">
        <v>22</v>
      </c>
      <c r="N79">
        <v>2012</v>
      </c>
      <c r="O79" t="s">
        <v>68</v>
      </c>
      <c r="P79">
        <v>5.7066084000000004</v>
      </c>
    </row>
    <row r="80" spans="1:16" x14ac:dyDescent="0.25">
      <c r="A80" t="s">
        <v>7</v>
      </c>
      <c r="B80">
        <v>1991</v>
      </c>
      <c r="C80">
        <v>19220</v>
      </c>
      <c r="D80">
        <v>108641</v>
      </c>
      <c r="E80" s="1">
        <f t="shared" si="1"/>
        <v>0.84968051243146858</v>
      </c>
      <c r="I80" t="s">
        <v>65</v>
      </c>
      <c r="J80">
        <v>5200</v>
      </c>
      <c r="K80" t="s">
        <v>66</v>
      </c>
      <c r="L80" t="s">
        <v>67</v>
      </c>
      <c r="M80" t="s">
        <v>22</v>
      </c>
      <c r="N80">
        <v>2011</v>
      </c>
      <c r="O80" t="s">
        <v>68</v>
      </c>
      <c r="P80">
        <v>5.8070915999999997</v>
      </c>
    </row>
    <row r="81" spans="1:16" x14ac:dyDescent="0.25">
      <c r="A81" t="s">
        <v>7</v>
      </c>
      <c r="B81">
        <v>1992</v>
      </c>
      <c r="C81">
        <v>23087</v>
      </c>
      <c r="D81">
        <v>94208</v>
      </c>
      <c r="E81" s="1">
        <f t="shared" si="1"/>
        <v>0.80317149068587745</v>
      </c>
      <c r="I81" t="s">
        <v>65</v>
      </c>
      <c r="J81">
        <v>5200</v>
      </c>
      <c r="K81" t="s">
        <v>66</v>
      </c>
      <c r="L81" t="s">
        <v>67</v>
      </c>
      <c r="M81" t="s">
        <v>22</v>
      </c>
      <c r="N81">
        <v>2010</v>
      </c>
      <c r="O81" t="s">
        <v>68</v>
      </c>
      <c r="P81">
        <v>6.1880904000000001</v>
      </c>
    </row>
    <row r="82" spans="1:16" x14ac:dyDescent="0.25">
      <c r="A82" t="s">
        <v>7</v>
      </c>
      <c r="B82">
        <v>1993</v>
      </c>
      <c r="C82">
        <v>21049</v>
      </c>
      <c r="D82">
        <v>94352</v>
      </c>
      <c r="E82" s="1">
        <f t="shared" si="1"/>
        <v>0.81760123395811124</v>
      </c>
      <c r="I82" t="s">
        <v>65</v>
      </c>
      <c r="J82">
        <v>5200</v>
      </c>
      <c r="K82" t="s">
        <v>66</v>
      </c>
      <c r="L82" t="s">
        <v>67</v>
      </c>
      <c r="M82" t="s">
        <v>22</v>
      </c>
      <c r="N82">
        <v>2009</v>
      </c>
      <c r="O82" t="s">
        <v>68</v>
      </c>
      <c r="P82">
        <v>5.7819707999999999</v>
      </c>
    </row>
    <row r="83" spans="1:16" x14ac:dyDescent="0.25">
      <c r="A83" t="s">
        <v>7</v>
      </c>
      <c r="B83">
        <v>1994</v>
      </c>
      <c r="C83">
        <v>20740</v>
      </c>
      <c r="D83">
        <v>95389</v>
      </c>
      <c r="E83" s="1">
        <f t="shared" si="1"/>
        <v>0.82140550594597384</v>
      </c>
      <c r="I83" t="s">
        <v>65</v>
      </c>
      <c r="J83">
        <v>5200</v>
      </c>
      <c r="K83" t="s">
        <v>66</v>
      </c>
      <c r="L83" t="s">
        <v>67</v>
      </c>
      <c r="M83" t="s">
        <v>24</v>
      </c>
      <c r="N83">
        <v>2014</v>
      </c>
      <c r="O83" t="s">
        <v>68</v>
      </c>
      <c r="P83">
        <v>3.370374</v>
      </c>
    </row>
    <row r="84" spans="1:16" x14ac:dyDescent="0.25">
      <c r="A84" t="s">
        <v>7</v>
      </c>
      <c r="B84">
        <v>1995</v>
      </c>
      <c r="C84">
        <v>22428</v>
      </c>
      <c r="D84">
        <v>103280</v>
      </c>
      <c r="E84" s="1">
        <f t="shared" si="1"/>
        <v>0.82158653387214819</v>
      </c>
      <c r="I84" t="s">
        <v>65</v>
      </c>
      <c r="J84">
        <v>5200</v>
      </c>
      <c r="K84" t="s">
        <v>66</v>
      </c>
      <c r="L84" t="s">
        <v>67</v>
      </c>
      <c r="M84" t="s">
        <v>24</v>
      </c>
      <c r="N84">
        <v>2013</v>
      </c>
      <c r="O84" t="s">
        <v>68</v>
      </c>
      <c r="P84">
        <v>3.6090216000000002</v>
      </c>
    </row>
    <row r="85" spans="1:16" x14ac:dyDescent="0.25">
      <c r="A85" t="s">
        <v>7</v>
      </c>
      <c r="B85">
        <v>1996</v>
      </c>
      <c r="C85">
        <v>21186</v>
      </c>
      <c r="D85">
        <v>107604</v>
      </c>
      <c r="E85" s="1">
        <f t="shared" si="1"/>
        <v>0.83549965059399023</v>
      </c>
      <c r="I85" t="s">
        <v>65</v>
      </c>
      <c r="J85">
        <v>5200</v>
      </c>
      <c r="K85" t="s">
        <v>66</v>
      </c>
      <c r="L85" t="s">
        <v>67</v>
      </c>
      <c r="M85" t="s">
        <v>24</v>
      </c>
      <c r="N85">
        <v>2012</v>
      </c>
      <c r="O85" t="s">
        <v>68</v>
      </c>
      <c r="P85">
        <v>3.7848671999999999</v>
      </c>
    </row>
    <row r="86" spans="1:16" x14ac:dyDescent="0.25">
      <c r="A86" t="s">
        <v>7</v>
      </c>
      <c r="B86">
        <v>1997</v>
      </c>
      <c r="C86">
        <v>22511</v>
      </c>
      <c r="D86">
        <v>96898</v>
      </c>
      <c r="E86" s="1">
        <f t="shared" si="1"/>
        <v>0.81147987170146307</v>
      </c>
      <c r="I86" t="s">
        <v>65</v>
      </c>
      <c r="J86">
        <v>5200</v>
      </c>
      <c r="K86" t="s">
        <v>66</v>
      </c>
      <c r="L86" t="s">
        <v>67</v>
      </c>
      <c r="M86" t="s">
        <v>24</v>
      </c>
      <c r="N86">
        <v>2011</v>
      </c>
      <c r="O86" t="s">
        <v>68</v>
      </c>
      <c r="P86">
        <v>3.5755271999999998</v>
      </c>
    </row>
    <row r="87" spans="1:16" x14ac:dyDescent="0.25">
      <c r="A87" t="s">
        <v>7</v>
      </c>
      <c r="B87">
        <v>1998</v>
      </c>
      <c r="C87">
        <v>20142</v>
      </c>
      <c r="D87">
        <v>94108</v>
      </c>
      <c r="E87" s="1">
        <f t="shared" si="1"/>
        <v>0.82370240700218822</v>
      </c>
      <c r="I87" t="s">
        <v>65</v>
      </c>
      <c r="J87">
        <v>5200</v>
      </c>
      <c r="K87" t="s">
        <v>66</v>
      </c>
      <c r="L87" t="s">
        <v>67</v>
      </c>
      <c r="M87" t="s">
        <v>24</v>
      </c>
      <c r="N87">
        <v>2010</v>
      </c>
      <c r="O87" t="s">
        <v>68</v>
      </c>
      <c r="P87">
        <v>4.0444487999999996</v>
      </c>
    </row>
    <row r="88" spans="1:16" x14ac:dyDescent="0.25">
      <c r="A88" t="s">
        <v>7</v>
      </c>
      <c r="B88">
        <v>1999</v>
      </c>
      <c r="C88">
        <v>23843</v>
      </c>
      <c r="D88">
        <v>85655</v>
      </c>
      <c r="E88" s="1">
        <f t="shared" si="1"/>
        <v>0.78225173062521691</v>
      </c>
      <c r="I88" t="s">
        <v>65</v>
      </c>
      <c r="J88">
        <v>5200</v>
      </c>
      <c r="K88" t="s">
        <v>66</v>
      </c>
      <c r="L88" t="s">
        <v>67</v>
      </c>
      <c r="M88" t="s">
        <v>24</v>
      </c>
      <c r="N88">
        <v>2009</v>
      </c>
      <c r="O88" t="s">
        <v>68</v>
      </c>
      <c r="P88">
        <v>3.7513728</v>
      </c>
    </row>
    <row r="89" spans="1:16" x14ac:dyDescent="0.25">
      <c r="A89" t="s">
        <v>7</v>
      </c>
      <c r="B89">
        <v>2000</v>
      </c>
      <c r="C89">
        <v>22644</v>
      </c>
      <c r="D89">
        <v>87304</v>
      </c>
      <c r="E89" s="1">
        <f t="shared" si="1"/>
        <v>0.7940480954633099</v>
      </c>
      <c r="I89" t="s">
        <v>65</v>
      </c>
      <c r="J89">
        <v>5200</v>
      </c>
      <c r="K89" t="s">
        <v>66</v>
      </c>
      <c r="L89" t="s">
        <v>67</v>
      </c>
      <c r="M89" t="s">
        <v>25</v>
      </c>
      <c r="N89">
        <v>2014</v>
      </c>
      <c r="O89" t="s">
        <v>68</v>
      </c>
      <c r="P89">
        <v>1.6579728</v>
      </c>
    </row>
    <row r="90" spans="1:16" x14ac:dyDescent="0.25">
      <c r="A90" t="s">
        <v>7</v>
      </c>
      <c r="B90">
        <v>2001</v>
      </c>
      <c r="C90">
        <v>22086</v>
      </c>
      <c r="D90">
        <v>88535</v>
      </c>
      <c r="E90" s="1">
        <f t="shared" si="1"/>
        <v>0.8003453232207266</v>
      </c>
      <c r="I90" t="s">
        <v>65</v>
      </c>
      <c r="J90">
        <v>5200</v>
      </c>
      <c r="K90" t="s">
        <v>66</v>
      </c>
      <c r="L90" t="s">
        <v>67</v>
      </c>
      <c r="M90" t="s">
        <v>25</v>
      </c>
      <c r="N90">
        <v>2013</v>
      </c>
      <c r="O90" t="s">
        <v>68</v>
      </c>
      <c r="P90">
        <v>1.67472</v>
      </c>
    </row>
    <row r="91" spans="1:16" x14ac:dyDescent="0.25">
      <c r="A91" t="s">
        <v>7</v>
      </c>
      <c r="B91">
        <v>2002</v>
      </c>
      <c r="C91">
        <v>22252</v>
      </c>
      <c r="D91">
        <v>86692</v>
      </c>
      <c r="E91" s="1">
        <f t="shared" si="1"/>
        <v>0.79574827434278161</v>
      </c>
      <c r="I91" t="s">
        <v>65</v>
      </c>
      <c r="J91">
        <v>5200</v>
      </c>
      <c r="K91" t="s">
        <v>66</v>
      </c>
      <c r="L91" t="s">
        <v>67</v>
      </c>
      <c r="M91" t="s">
        <v>25</v>
      </c>
      <c r="N91">
        <v>2012</v>
      </c>
      <c r="O91" t="s">
        <v>68</v>
      </c>
      <c r="P91">
        <v>1.737522</v>
      </c>
    </row>
    <row r="92" spans="1:16" x14ac:dyDescent="0.25">
      <c r="A92" t="s">
        <v>7</v>
      </c>
      <c r="B92">
        <v>2003</v>
      </c>
      <c r="C92">
        <v>21694</v>
      </c>
      <c r="D92">
        <v>90482</v>
      </c>
      <c r="E92" s="1">
        <f t="shared" si="1"/>
        <v>0.80660747396947652</v>
      </c>
      <c r="I92" t="s">
        <v>65</v>
      </c>
      <c r="J92">
        <v>5200</v>
      </c>
      <c r="K92" t="s">
        <v>66</v>
      </c>
      <c r="L92" t="s">
        <v>67</v>
      </c>
      <c r="M92" t="s">
        <v>25</v>
      </c>
      <c r="N92">
        <v>2011</v>
      </c>
      <c r="O92" t="s">
        <v>68</v>
      </c>
      <c r="P92">
        <v>1.6872803999999999</v>
      </c>
    </row>
    <row r="93" spans="1:16" x14ac:dyDescent="0.25">
      <c r="A93" t="s">
        <v>7</v>
      </c>
      <c r="B93">
        <v>2004</v>
      </c>
      <c r="C93">
        <v>18331</v>
      </c>
      <c r="D93">
        <v>89662</v>
      </c>
      <c r="E93" s="1">
        <f t="shared" si="1"/>
        <v>0.83025751669089665</v>
      </c>
      <c r="I93" t="s">
        <v>65</v>
      </c>
      <c r="J93">
        <v>5200</v>
      </c>
      <c r="K93" t="s">
        <v>66</v>
      </c>
      <c r="L93" t="s">
        <v>67</v>
      </c>
      <c r="M93" t="s">
        <v>25</v>
      </c>
      <c r="N93">
        <v>2010</v>
      </c>
      <c r="O93" t="s">
        <v>68</v>
      </c>
      <c r="P93">
        <v>1.9929167999999999</v>
      </c>
    </row>
    <row r="94" spans="1:16" x14ac:dyDescent="0.25">
      <c r="A94" t="s">
        <v>7</v>
      </c>
      <c r="B94">
        <v>2005</v>
      </c>
      <c r="C94">
        <v>17579</v>
      </c>
      <c r="D94">
        <v>92578</v>
      </c>
      <c r="E94" s="1">
        <f t="shared" si="1"/>
        <v>0.84041867516363011</v>
      </c>
      <c r="I94" t="s">
        <v>65</v>
      </c>
      <c r="J94">
        <v>5200</v>
      </c>
      <c r="K94" t="s">
        <v>66</v>
      </c>
      <c r="L94" t="s">
        <v>67</v>
      </c>
      <c r="M94" t="s">
        <v>25</v>
      </c>
      <c r="N94">
        <v>2009</v>
      </c>
      <c r="O94" t="s">
        <v>68</v>
      </c>
      <c r="P94">
        <v>1.7417088000000001</v>
      </c>
    </row>
    <row r="95" spans="1:16" x14ac:dyDescent="0.25">
      <c r="A95" t="s">
        <v>7</v>
      </c>
      <c r="B95">
        <v>2006</v>
      </c>
      <c r="C95">
        <v>17665</v>
      </c>
      <c r="D95">
        <v>96797</v>
      </c>
      <c r="E95" s="1">
        <f t="shared" si="1"/>
        <v>0.84566930509688809</v>
      </c>
      <c r="I95" t="s">
        <v>65</v>
      </c>
      <c r="J95">
        <v>5200</v>
      </c>
      <c r="K95" t="s">
        <v>66</v>
      </c>
      <c r="L95" t="s">
        <v>67</v>
      </c>
      <c r="M95" t="s">
        <v>27</v>
      </c>
      <c r="N95">
        <v>2014</v>
      </c>
      <c r="O95" t="s">
        <v>68</v>
      </c>
      <c r="P95">
        <v>0.25958160000000002</v>
      </c>
    </row>
    <row r="96" spans="1:16" x14ac:dyDescent="0.25">
      <c r="A96" t="s">
        <v>7</v>
      </c>
      <c r="B96">
        <v>2007</v>
      </c>
      <c r="C96">
        <v>16891</v>
      </c>
      <c r="D96">
        <v>97967</v>
      </c>
      <c r="E96" s="1">
        <f t="shared" si="1"/>
        <v>0.85294015218791897</v>
      </c>
      <c r="I96" t="s">
        <v>65</v>
      </c>
      <c r="J96">
        <v>5200</v>
      </c>
      <c r="K96" t="s">
        <v>66</v>
      </c>
      <c r="L96" t="s">
        <v>67</v>
      </c>
      <c r="M96" t="s">
        <v>27</v>
      </c>
      <c r="N96">
        <v>2013</v>
      </c>
      <c r="O96" t="s">
        <v>68</v>
      </c>
      <c r="P96">
        <v>0.29726279999999999</v>
      </c>
    </row>
    <row r="97" spans="1:16" x14ac:dyDescent="0.25">
      <c r="A97" t="s">
        <v>7</v>
      </c>
      <c r="B97">
        <v>2008</v>
      </c>
      <c r="C97">
        <v>16808</v>
      </c>
      <c r="D97">
        <v>103169</v>
      </c>
      <c r="E97" s="1">
        <f t="shared" si="1"/>
        <v>0.85990648207573117</v>
      </c>
      <c r="I97" t="s">
        <v>65</v>
      </c>
      <c r="J97">
        <v>5200</v>
      </c>
      <c r="K97" t="s">
        <v>66</v>
      </c>
      <c r="L97" t="s">
        <v>67</v>
      </c>
      <c r="M97" t="s">
        <v>27</v>
      </c>
      <c r="N97">
        <v>2012</v>
      </c>
      <c r="O97" t="s">
        <v>68</v>
      </c>
      <c r="P97">
        <v>0.28470240000000002</v>
      </c>
    </row>
    <row r="98" spans="1:16" x14ac:dyDescent="0.25">
      <c r="A98" t="s">
        <v>7</v>
      </c>
      <c r="B98">
        <v>2009</v>
      </c>
      <c r="C98">
        <v>16243</v>
      </c>
      <c r="D98">
        <v>96649</v>
      </c>
      <c r="E98" s="1">
        <f t="shared" si="1"/>
        <v>0.85611912270134283</v>
      </c>
      <c r="I98" t="s">
        <v>65</v>
      </c>
      <c r="J98">
        <v>5200</v>
      </c>
      <c r="K98" t="s">
        <v>66</v>
      </c>
      <c r="L98" t="s">
        <v>67</v>
      </c>
      <c r="M98" t="s">
        <v>27</v>
      </c>
      <c r="N98">
        <v>2011</v>
      </c>
      <c r="O98" t="s">
        <v>68</v>
      </c>
      <c r="P98">
        <v>0.27632879999999999</v>
      </c>
    </row>
    <row r="99" spans="1:16" x14ac:dyDescent="0.25">
      <c r="A99" t="s">
        <v>7</v>
      </c>
      <c r="B99">
        <v>2010</v>
      </c>
      <c r="C99">
        <v>16128</v>
      </c>
      <c r="D99">
        <v>97571</v>
      </c>
      <c r="E99" s="1">
        <f t="shared" si="1"/>
        <v>0.85815178673515158</v>
      </c>
      <c r="I99" t="s">
        <v>65</v>
      </c>
      <c r="J99">
        <v>5200</v>
      </c>
      <c r="K99" t="s">
        <v>66</v>
      </c>
      <c r="L99" t="s">
        <v>67</v>
      </c>
      <c r="M99" t="s">
        <v>27</v>
      </c>
      <c r="N99">
        <v>2010</v>
      </c>
      <c r="O99" t="s">
        <v>68</v>
      </c>
      <c r="P99">
        <v>0.38937240000000001</v>
      </c>
    </row>
    <row r="100" spans="1:16" x14ac:dyDescent="0.25">
      <c r="A100" t="s">
        <v>7</v>
      </c>
      <c r="B100">
        <v>2011</v>
      </c>
      <c r="C100">
        <v>15826</v>
      </c>
      <c r="D100">
        <v>102316</v>
      </c>
      <c r="E100" s="1">
        <f t="shared" si="1"/>
        <v>0.86604255895447846</v>
      </c>
      <c r="I100" t="s">
        <v>65</v>
      </c>
      <c r="J100">
        <v>5200</v>
      </c>
      <c r="K100" t="s">
        <v>66</v>
      </c>
      <c r="L100" t="s">
        <v>67</v>
      </c>
      <c r="M100" t="s">
        <v>27</v>
      </c>
      <c r="N100">
        <v>2009</v>
      </c>
      <c r="O100" t="s">
        <v>68</v>
      </c>
      <c r="P100">
        <v>0.38518560000000002</v>
      </c>
    </row>
    <row r="101" spans="1:16" x14ac:dyDescent="0.25">
      <c r="A101" t="s">
        <v>7</v>
      </c>
      <c r="B101">
        <v>2012</v>
      </c>
      <c r="C101">
        <v>15232</v>
      </c>
      <c r="D101">
        <v>100242</v>
      </c>
      <c r="E101" s="1">
        <f t="shared" si="1"/>
        <v>0.86809151843705079</v>
      </c>
      <c r="I101" t="s">
        <v>65</v>
      </c>
      <c r="J101">
        <v>5200</v>
      </c>
      <c r="K101" t="s">
        <v>66</v>
      </c>
      <c r="L101" t="s">
        <v>67</v>
      </c>
      <c r="M101" t="s">
        <v>29</v>
      </c>
      <c r="N101">
        <v>2014</v>
      </c>
      <c r="O101" t="s">
        <v>68</v>
      </c>
      <c r="P101">
        <v>3.1233528000000002</v>
      </c>
    </row>
    <row r="102" spans="1:16" x14ac:dyDescent="0.25">
      <c r="A102" t="s">
        <v>7</v>
      </c>
      <c r="B102">
        <v>2013</v>
      </c>
      <c r="C102">
        <v>14022</v>
      </c>
      <c r="D102">
        <v>99115</v>
      </c>
      <c r="E102" s="1">
        <f t="shared" si="1"/>
        <v>0.87606176582373585</v>
      </c>
      <c r="I102" t="s">
        <v>65</v>
      </c>
      <c r="J102">
        <v>5200</v>
      </c>
      <c r="K102" t="s">
        <v>66</v>
      </c>
      <c r="L102" t="s">
        <v>67</v>
      </c>
      <c r="M102" t="s">
        <v>29</v>
      </c>
      <c r="N102">
        <v>2013</v>
      </c>
      <c r="O102" t="s">
        <v>68</v>
      </c>
      <c r="P102">
        <v>3.475044</v>
      </c>
    </row>
    <row r="103" spans="1:16" x14ac:dyDescent="0.25">
      <c r="A103" t="s">
        <v>7</v>
      </c>
      <c r="B103">
        <v>2014</v>
      </c>
      <c r="C103">
        <v>14447</v>
      </c>
      <c r="D103">
        <v>99626</v>
      </c>
      <c r="E103" s="1">
        <f t="shared" si="1"/>
        <v>0.87335302832396799</v>
      </c>
      <c r="I103" t="s">
        <v>65</v>
      </c>
      <c r="J103">
        <v>5200</v>
      </c>
      <c r="K103" t="s">
        <v>66</v>
      </c>
      <c r="L103" t="s">
        <v>67</v>
      </c>
      <c r="M103" t="s">
        <v>29</v>
      </c>
      <c r="N103">
        <v>2012</v>
      </c>
      <c r="O103" t="s">
        <v>68</v>
      </c>
      <c r="P103">
        <v>3.4373627999999998</v>
      </c>
    </row>
    <row r="104" spans="1:16" x14ac:dyDescent="0.25">
      <c r="A104" t="s">
        <v>8</v>
      </c>
      <c r="B104">
        <v>1990</v>
      </c>
      <c r="C104">
        <v>400</v>
      </c>
      <c r="D104">
        <v>6448</v>
      </c>
      <c r="E104" s="1">
        <f t="shared" si="1"/>
        <v>0.94158878504672894</v>
      </c>
      <c r="I104" t="s">
        <v>65</v>
      </c>
      <c r="J104">
        <v>5200</v>
      </c>
      <c r="K104" t="s">
        <v>66</v>
      </c>
      <c r="L104" t="s">
        <v>67</v>
      </c>
      <c r="M104" t="s">
        <v>29</v>
      </c>
      <c r="N104">
        <v>2011</v>
      </c>
      <c r="O104" t="s">
        <v>68</v>
      </c>
      <c r="P104">
        <v>3.8476691999999999</v>
      </c>
    </row>
    <row r="105" spans="1:16" x14ac:dyDescent="0.25">
      <c r="A105" t="s">
        <v>8</v>
      </c>
      <c r="B105">
        <v>1991</v>
      </c>
      <c r="C105">
        <v>482</v>
      </c>
      <c r="D105">
        <v>6757</v>
      </c>
      <c r="E105" s="1">
        <f t="shared" si="1"/>
        <v>0.93341621770962835</v>
      </c>
      <c r="I105" t="s">
        <v>65</v>
      </c>
      <c r="J105">
        <v>5200</v>
      </c>
      <c r="K105" t="s">
        <v>66</v>
      </c>
      <c r="L105" t="s">
        <v>67</v>
      </c>
      <c r="M105" t="s">
        <v>29</v>
      </c>
      <c r="N105">
        <v>2010</v>
      </c>
      <c r="O105" t="s">
        <v>68</v>
      </c>
      <c r="P105">
        <v>4.1700527999999997</v>
      </c>
    </row>
    <row r="106" spans="1:16" x14ac:dyDescent="0.25">
      <c r="A106" t="s">
        <v>8</v>
      </c>
      <c r="B106">
        <v>1992</v>
      </c>
      <c r="C106">
        <v>569</v>
      </c>
      <c r="D106">
        <v>7628</v>
      </c>
      <c r="E106" s="1">
        <f t="shared" si="1"/>
        <v>0.93058436013175549</v>
      </c>
      <c r="I106" t="s">
        <v>65</v>
      </c>
      <c r="J106">
        <v>5200</v>
      </c>
      <c r="K106" t="s">
        <v>66</v>
      </c>
      <c r="L106" t="s">
        <v>67</v>
      </c>
      <c r="M106" t="s">
        <v>29</v>
      </c>
      <c r="N106">
        <v>2009</v>
      </c>
      <c r="O106" t="s">
        <v>68</v>
      </c>
      <c r="P106">
        <v>3.9062844000000001</v>
      </c>
    </row>
    <row r="107" spans="1:16" x14ac:dyDescent="0.25">
      <c r="A107" t="s">
        <v>8</v>
      </c>
      <c r="B107">
        <v>1993</v>
      </c>
      <c r="C107">
        <v>468</v>
      </c>
      <c r="D107">
        <v>8312</v>
      </c>
      <c r="E107" s="1">
        <f t="shared" si="1"/>
        <v>0.94669703872437361</v>
      </c>
      <c r="I107" t="s">
        <v>65</v>
      </c>
      <c r="J107">
        <v>5200</v>
      </c>
      <c r="K107" t="s">
        <v>66</v>
      </c>
      <c r="L107" t="s">
        <v>67</v>
      </c>
      <c r="M107" t="s">
        <v>30</v>
      </c>
      <c r="N107">
        <v>2014</v>
      </c>
      <c r="O107" t="s">
        <v>68</v>
      </c>
      <c r="P107">
        <v>3.6885707999999999</v>
      </c>
    </row>
    <row r="108" spans="1:16" x14ac:dyDescent="0.25">
      <c r="A108" t="s">
        <v>8</v>
      </c>
      <c r="B108">
        <v>1994</v>
      </c>
      <c r="C108">
        <v>450</v>
      </c>
      <c r="D108">
        <v>8683</v>
      </c>
      <c r="E108" s="1">
        <f t="shared" si="1"/>
        <v>0.95072812876382351</v>
      </c>
      <c r="I108" t="s">
        <v>65</v>
      </c>
      <c r="J108">
        <v>5200</v>
      </c>
      <c r="K108" t="s">
        <v>66</v>
      </c>
      <c r="L108" t="s">
        <v>67</v>
      </c>
      <c r="M108" t="s">
        <v>30</v>
      </c>
      <c r="N108">
        <v>2013</v>
      </c>
      <c r="O108" t="s">
        <v>68</v>
      </c>
      <c r="P108">
        <v>4.7478312000000003</v>
      </c>
    </row>
    <row r="109" spans="1:16" x14ac:dyDescent="0.25">
      <c r="A109" t="s">
        <v>8</v>
      </c>
      <c r="B109">
        <v>1995</v>
      </c>
      <c r="C109">
        <v>414</v>
      </c>
      <c r="D109">
        <v>8003</v>
      </c>
      <c r="E109" s="1">
        <f t="shared" si="1"/>
        <v>0.95081382915528101</v>
      </c>
      <c r="I109" t="s">
        <v>65</v>
      </c>
      <c r="J109">
        <v>5200</v>
      </c>
      <c r="K109" t="s">
        <v>66</v>
      </c>
      <c r="L109" t="s">
        <v>67</v>
      </c>
      <c r="M109" t="s">
        <v>30</v>
      </c>
      <c r="N109">
        <v>2012</v>
      </c>
      <c r="O109" t="s">
        <v>68</v>
      </c>
      <c r="P109">
        <v>3.7178784</v>
      </c>
    </row>
    <row r="110" spans="1:16" x14ac:dyDescent="0.25">
      <c r="A110" t="s">
        <v>8</v>
      </c>
      <c r="B110">
        <v>1996</v>
      </c>
      <c r="C110">
        <v>536</v>
      </c>
      <c r="D110">
        <v>8276</v>
      </c>
      <c r="E110" s="1">
        <f t="shared" si="1"/>
        <v>0.93917385383567864</v>
      </c>
      <c r="I110" t="s">
        <v>65</v>
      </c>
      <c r="J110">
        <v>5200</v>
      </c>
      <c r="K110" t="s">
        <v>66</v>
      </c>
      <c r="L110" t="s">
        <v>67</v>
      </c>
      <c r="M110" t="s">
        <v>30</v>
      </c>
      <c r="N110">
        <v>2011</v>
      </c>
      <c r="O110" t="s">
        <v>68</v>
      </c>
      <c r="P110">
        <v>3.9355920000000002</v>
      </c>
    </row>
    <row r="111" spans="1:16" x14ac:dyDescent="0.25">
      <c r="A111" t="s">
        <v>8</v>
      </c>
      <c r="B111">
        <v>1997</v>
      </c>
      <c r="C111">
        <v>623</v>
      </c>
      <c r="D111">
        <v>8575</v>
      </c>
      <c r="E111" s="1">
        <f t="shared" si="1"/>
        <v>0.93226788432267882</v>
      </c>
      <c r="I111" t="s">
        <v>65</v>
      </c>
      <c r="J111">
        <v>5200</v>
      </c>
      <c r="K111" t="s">
        <v>66</v>
      </c>
      <c r="L111" t="s">
        <v>67</v>
      </c>
      <c r="M111" t="s">
        <v>30</v>
      </c>
      <c r="N111">
        <v>2010</v>
      </c>
      <c r="O111" t="s">
        <v>68</v>
      </c>
      <c r="P111">
        <v>4.2914700000000003</v>
      </c>
    </row>
    <row r="112" spans="1:16" x14ac:dyDescent="0.25">
      <c r="A112" t="s">
        <v>8</v>
      </c>
      <c r="B112">
        <v>1998</v>
      </c>
      <c r="C112">
        <v>634</v>
      </c>
      <c r="D112">
        <v>9414</v>
      </c>
      <c r="E112" s="1">
        <f t="shared" si="1"/>
        <v>0.93690286624203822</v>
      </c>
      <c r="I112" t="s">
        <v>65</v>
      </c>
      <c r="J112">
        <v>5200</v>
      </c>
      <c r="K112" t="s">
        <v>66</v>
      </c>
      <c r="L112" t="s">
        <v>67</v>
      </c>
      <c r="M112" t="s">
        <v>30</v>
      </c>
      <c r="N112">
        <v>2009</v>
      </c>
      <c r="O112" t="s">
        <v>68</v>
      </c>
      <c r="P112">
        <v>1.9761696</v>
      </c>
    </row>
    <row r="113" spans="1:16" x14ac:dyDescent="0.25">
      <c r="A113" t="s">
        <v>8</v>
      </c>
      <c r="B113">
        <v>1999</v>
      </c>
      <c r="C113">
        <v>706</v>
      </c>
      <c r="D113">
        <v>9965</v>
      </c>
      <c r="E113" s="1">
        <f t="shared" si="1"/>
        <v>0.93383937775278791</v>
      </c>
      <c r="I113" t="s">
        <v>65</v>
      </c>
      <c r="J113">
        <v>5200</v>
      </c>
      <c r="K113" t="s">
        <v>66</v>
      </c>
      <c r="L113" t="s">
        <v>67</v>
      </c>
      <c r="M113" t="s">
        <v>31</v>
      </c>
      <c r="N113">
        <v>2014</v>
      </c>
      <c r="O113" t="s">
        <v>68</v>
      </c>
      <c r="P113">
        <v>21.599701199999998</v>
      </c>
    </row>
    <row r="114" spans="1:16" x14ac:dyDescent="0.25">
      <c r="A114" t="s">
        <v>8</v>
      </c>
      <c r="B114">
        <v>2000</v>
      </c>
      <c r="C114">
        <v>677</v>
      </c>
      <c r="D114">
        <v>10786</v>
      </c>
      <c r="E114" s="1">
        <f t="shared" si="1"/>
        <v>0.94094041699380615</v>
      </c>
      <c r="I114" t="s">
        <v>65</v>
      </c>
      <c r="J114">
        <v>5200</v>
      </c>
      <c r="K114" t="s">
        <v>66</v>
      </c>
      <c r="L114" t="s">
        <v>67</v>
      </c>
      <c r="M114" t="s">
        <v>31</v>
      </c>
      <c r="N114">
        <v>2013</v>
      </c>
      <c r="O114" t="s">
        <v>68</v>
      </c>
      <c r="P114">
        <v>24.099220800000001</v>
      </c>
    </row>
    <row r="115" spans="1:16" x14ac:dyDescent="0.25">
      <c r="A115" t="s">
        <v>8</v>
      </c>
      <c r="B115">
        <v>2001</v>
      </c>
      <c r="C115">
        <v>839</v>
      </c>
      <c r="D115">
        <v>11196</v>
      </c>
      <c r="E115" s="1">
        <f t="shared" si="1"/>
        <v>0.93028666389696713</v>
      </c>
      <c r="I115" t="s">
        <v>65</v>
      </c>
      <c r="J115">
        <v>5200</v>
      </c>
      <c r="K115" t="s">
        <v>66</v>
      </c>
      <c r="L115" t="s">
        <v>67</v>
      </c>
      <c r="M115" t="s">
        <v>31</v>
      </c>
      <c r="N115">
        <v>2012</v>
      </c>
      <c r="O115" t="s">
        <v>68</v>
      </c>
      <c r="P115">
        <v>27.498902399999999</v>
      </c>
    </row>
    <row r="116" spans="1:16" x14ac:dyDescent="0.25">
      <c r="A116" t="s">
        <v>8</v>
      </c>
      <c r="B116">
        <v>2002</v>
      </c>
      <c r="C116">
        <v>601</v>
      </c>
      <c r="D116">
        <v>12186</v>
      </c>
      <c r="E116" s="1">
        <f t="shared" si="1"/>
        <v>0.9529991397513099</v>
      </c>
      <c r="I116" t="s">
        <v>65</v>
      </c>
      <c r="J116">
        <v>5200</v>
      </c>
      <c r="K116" t="s">
        <v>66</v>
      </c>
      <c r="L116" t="s">
        <v>67</v>
      </c>
      <c r="M116" t="s">
        <v>31</v>
      </c>
      <c r="N116">
        <v>2011</v>
      </c>
      <c r="O116" t="s">
        <v>68</v>
      </c>
      <c r="P116">
        <v>26.1005112</v>
      </c>
    </row>
    <row r="117" spans="1:16" x14ac:dyDescent="0.25">
      <c r="A117" t="s">
        <v>8</v>
      </c>
      <c r="B117">
        <v>2003</v>
      </c>
      <c r="C117">
        <v>572</v>
      </c>
      <c r="D117">
        <v>13126</v>
      </c>
      <c r="E117" s="1">
        <f t="shared" si="1"/>
        <v>0.95824207913564019</v>
      </c>
      <c r="I117" t="s">
        <v>65</v>
      </c>
      <c r="J117">
        <v>5200</v>
      </c>
      <c r="K117" t="s">
        <v>66</v>
      </c>
      <c r="L117" t="s">
        <v>67</v>
      </c>
      <c r="M117" t="s">
        <v>31</v>
      </c>
      <c r="N117">
        <v>2010</v>
      </c>
      <c r="O117" t="s">
        <v>68</v>
      </c>
      <c r="P117">
        <v>30.1993884</v>
      </c>
    </row>
    <row r="118" spans="1:16" x14ac:dyDescent="0.25">
      <c r="A118" t="s">
        <v>8</v>
      </c>
      <c r="B118">
        <v>2004</v>
      </c>
      <c r="C118">
        <v>767</v>
      </c>
      <c r="D118">
        <v>13496</v>
      </c>
      <c r="E118" s="1">
        <f t="shared" si="1"/>
        <v>0.94622449695015076</v>
      </c>
      <c r="I118" t="s">
        <v>65</v>
      </c>
      <c r="J118">
        <v>5200</v>
      </c>
      <c r="K118" t="s">
        <v>66</v>
      </c>
      <c r="L118" t="s">
        <v>67</v>
      </c>
      <c r="M118" t="s">
        <v>31</v>
      </c>
      <c r="N118">
        <v>2009</v>
      </c>
      <c r="O118" t="s">
        <v>68</v>
      </c>
      <c r="P118">
        <v>27.498902399999999</v>
      </c>
    </row>
    <row r="119" spans="1:16" x14ac:dyDescent="0.25">
      <c r="A119" t="s">
        <v>8</v>
      </c>
      <c r="B119">
        <v>2005</v>
      </c>
      <c r="C119">
        <v>590</v>
      </c>
      <c r="D119">
        <v>14256</v>
      </c>
      <c r="E119" s="1">
        <f t="shared" si="1"/>
        <v>0.96025865553010914</v>
      </c>
      <c r="I119" t="s">
        <v>65</v>
      </c>
      <c r="J119">
        <v>5200</v>
      </c>
      <c r="K119" t="s">
        <v>66</v>
      </c>
      <c r="L119" t="s">
        <v>67</v>
      </c>
      <c r="M119" t="s">
        <v>33</v>
      </c>
      <c r="N119">
        <v>2014</v>
      </c>
      <c r="O119" t="s">
        <v>68</v>
      </c>
      <c r="P119">
        <v>15.4241712</v>
      </c>
    </row>
    <row r="120" spans="1:16" x14ac:dyDescent="0.25">
      <c r="A120" t="s">
        <v>8</v>
      </c>
      <c r="B120">
        <v>2006</v>
      </c>
      <c r="C120">
        <v>796</v>
      </c>
      <c r="D120">
        <v>15005</v>
      </c>
      <c r="E120" s="1">
        <f t="shared" si="1"/>
        <v>0.94962344155433198</v>
      </c>
      <c r="I120" t="s">
        <v>65</v>
      </c>
      <c r="J120">
        <v>5200</v>
      </c>
      <c r="K120" t="s">
        <v>66</v>
      </c>
      <c r="L120" t="s">
        <v>67</v>
      </c>
      <c r="M120" t="s">
        <v>33</v>
      </c>
      <c r="N120">
        <v>2013</v>
      </c>
      <c r="O120" t="s">
        <v>68</v>
      </c>
      <c r="P120">
        <v>15.227391600000001</v>
      </c>
    </row>
    <row r="121" spans="1:16" x14ac:dyDescent="0.25">
      <c r="A121" t="s">
        <v>8</v>
      </c>
      <c r="B121">
        <v>2007</v>
      </c>
      <c r="C121">
        <v>774</v>
      </c>
      <c r="D121">
        <v>15786</v>
      </c>
      <c r="E121" s="1">
        <f t="shared" si="1"/>
        <v>0.95326086956521738</v>
      </c>
      <c r="I121" t="s">
        <v>65</v>
      </c>
      <c r="J121">
        <v>5200</v>
      </c>
      <c r="K121" t="s">
        <v>66</v>
      </c>
      <c r="L121" t="s">
        <v>67</v>
      </c>
      <c r="M121" t="s">
        <v>33</v>
      </c>
      <c r="N121">
        <v>2012</v>
      </c>
      <c r="O121" t="s">
        <v>68</v>
      </c>
      <c r="P121">
        <v>16.031257199999999</v>
      </c>
    </row>
    <row r="122" spans="1:16" x14ac:dyDescent="0.25">
      <c r="A122" t="s">
        <v>8</v>
      </c>
      <c r="B122">
        <v>2008</v>
      </c>
      <c r="C122">
        <v>551</v>
      </c>
      <c r="D122">
        <v>16682</v>
      </c>
      <c r="E122" s="1">
        <f t="shared" si="1"/>
        <v>0.9680264608599779</v>
      </c>
      <c r="I122" t="s">
        <v>65</v>
      </c>
      <c r="J122">
        <v>5200</v>
      </c>
      <c r="K122" t="s">
        <v>66</v>
      </c>
      <c r="L122" t="s">
        <v>67</v>
      </c>
      <c r="M122" t="s">
        <v>33</v>
      </c>
      <c r="N122">
        <v>2011</v>
      </c>
      <c r="O122" t="s">
        <v>68</v>
      </c>
      <c r="P122">
        <v>16.755573600000002</v>
      </c>
    </row>
    <row r="123" spans="1:16" x14ac:dyDescent="0.25">
      <c r="A123" t="s">
        <v>8</v>
      </c>
      <c r="B123">
        <v>2009</v>
      </c>
      <c r="C123">
        <v>680</v>
      </c>
      <c r="D123">
        <v>17104</v>
      </c>
      <c r="E123" s="1">
        <f t="shared" si="1"/>
        <v>0.96176338281601437</v>
      </c>
      <c r="I123" t="s">
        <v>65</v>
      </c>
      <c r="J123">
        <v>5200</v>
      </c>
      <c r="K123" t="s">
        <v>66</v>
      </c>
      <c r="L123" t="s">
        <v>67</v>
      </c>
      <c r="M123" t="s">
        <v>33</v>
      </c>
      <c r="N123">
        <v>2010</v>
      </c>
      <c r="O123" t="s">
        <v>68</v>
      </c>
      <c r="P123">
        <v>18.5433372</v>
      </c>
    </row>
    <row r="124" spans="1:16" x14ac:dyDescent="0.25">
      <c r="A124" t="s">
        <v>8</v>
      </c>
      <c r="B124">
        <v>2010</v>
      </c>
      <c r="C124">
        <v>792</v>
      </c>
      <c r="D124">
        <v>17575</v>
      </c>
      <c r="E124" s="1">
        <f t="shared" si="1"/>
        <v>0.95687918549572604</v>
      </c>
      <c r="I124" t="s">
        <v>65</v>
      </c>
      <c r="J124">
        <v>5200</v>
      </c>
      <c r="K124" t="s">
        <v>66</v>
      </c>
      <c r="L124" t="s">
        <v>67</v>
      </c>
      <c r="M124" t="s">
        <v>33</v>
      </c>
      <c r="N124">
        <v>2009</v>
      </c>
      <c r="O124" t="s">
        <v>68</v>
      </c>
      <c r="P124">
        <v>18.601952399999998</v>
      </c>
    </row>
    <row r="125" spans="1:16" x14ac:dyDescent="0.25">
      <c r="A125" t="s">
        <v>8</v>
      </c>
      <c r="B125">
        <v>2011</v>
      </c>
      <c r="C125">
        <v>576</v>
      </c>
      <c r="D125">
        <v>16996</v>
      </c>
      <c r="E125" s="1">
        <f t="shared" si="1"/>
        <v>0.96722057819257912</v>
      </c>
      <c r="I125" t="s">
        <v>65</v>
      </c>
      <c r="J125">
        <v>5200</v>
      </c>
      <c r="K125" t="s">
        <v>66</v>
      </c>
      <c r="L125" t="s">
        <v>67</v>
      </c>
      <c r="M125" t="s">
        <v>34</v>
      </c>
      <c r="N125">
        <v>2014</v>
      </c>
      <c r="O125" t="s">
        <v>68</v>
      </c>
      <c r="P125">
        <v>2.9516939999999998</v>
      </c>
    </row>
    <row r="126" spans="1:16" x14ac:dyDescent="0.25">
      <c r="A126" t="s">
        <v>8</v>
      </c>
      <c r="B126">
        <v>2012</v>
      </c>
      <c r="C126">
        <v>493</v>
      </c>
      <c r="D126">
        <v>15872</v>
      </c>
      <c r="E126" s="1">
        <f t="shared" si="1"/>
        <v>0.96987473266116708</v>
      </c>
      <c r="I126" t="s">
        <v>65</v>
      </c>
      <c r="J126">
        <v>5200</v>
      </c>
      <c r="K126" t="s">
        <v>66</v>
      </c>
      <c r="L126" t="s">
        <v>67</v>
      </c>
      <c r="M126" t="s">
        <v>34</v>
      </c>
      <c r="N126">
        <v>2013</v>
      </c>
      <c r="O126" t="s">
        <v>68</v>
      </c>
      <c r="P126">
        <v>3.0438035999999999</v>
      </c>
    </row>
    <row r="127" spans="1:16" x14ac:dyDescent="0.25">
      <c r="A127" t="s">
        <v>8</v>
      </c>
      <c r="B127">
        <v>2013</v>
      </c>
      <c r="C127">
        <v>670</v>
      </c>
      <c r="D127">
        <v>14116</v>
      </c>
      <c r="E127" s="1">
        <f t="shared" si="1"/>
        <v>0.95468686595428109</v>
      </c>
      <c r="I127" t="s">
        <v>65</v>
      </c>
      <c r="J127">
        <v>5200</v>
      </c>
      <c r="K127" t="s">
        <v>66</v>
      </c>
      <c r="L127" t="s">
        <v>67</v>
      </c>
      <c r="M127" t="s">
        <v>34</v>
      </c>
      <c r="N127">
        <v>2012</v>
      </c>
      <c r="O127" t="s">
        <v>68</v>
      </c>
      <c r="P127">
        <v>2.9391335999999999</v>
      </c>
    </row>
    <row r="128" spans="1:16" x14ac:dyDescent="0.25">
      <c r="A128" t="s">
        <v>8</v>
      </c>
      <c r="B128">
        <v>2014</v>
      </c>
      <c r="C128">
        <v>623</v>
      </c>
      <c r="D128">
        <v>14274</v>
      </c>
      <c r="E128" s="1">
        <f t="shared" si="1"/>
        <v>0.95817949922803247</v>
      </c>
      <c r="I128" t="s">
        <v>65</v>
      </c>
      <c r="J128">
        <v>5200</v>
      </c>
      <c r="K128" t="s">
        <v>66</v>
      </c>
      <c r="L128" t="s">
        <v>67</v>
      </c>
      <c r="M128" t="s">
        <v>34</v>
      </c>
      <c r="N128">
        <v>2011</v>
      </c>
      <c r="O128" t="s">
        <v>68</v>
      </c>
      <c r="P128">
        <v>3.4624836000000001</v>
      </c>
    </row>
    <row r="129" spans="1:16" x14ac:dyDescent="0.25">
      <c r="A129" t="s">
        <v>9</v>
      </c>
      <c r="B129">
        <v>1990</v>
      </c>
      <c r="C129">
        <v>14386</v>
      </c>
      <c r="D129">
        <v>173437</v>
      </c>
      <c r="E129" s="1">
        <f t="shared" si="1"/>
        <v>0.92340661154384718</v>
      </c>
      <c r="I129" t="s">
        <v>65</v>
      </c>
      <c r="J129">
        <v>5200</v>
      </c>
      <c r="K129" t="s">
        <v>66</v>
      </c>
      <c r="L129" t="s">
        <v>67</v>
      </c>
      <c r="M129" t="s">
        <v>34</v>
      </c>
      <c r="N129">
        <v>2010</v>
      </c>
      <c r="O129" t="s">
        <v>68</v>
      </c>
      <c r="P129">
        <v>2.8930788000000001</v>
      </c>
    </row>
    <row r="130" spans="1:16" x14ac:dyDescent="0.25">
      <c r="A130" t="s">
        <v>9</v>
      </c>
      <c r="B130">
        <v>1991</v>
      </c>
      <c r="C130">
        <v>13727</v>
      </c>
      <c r="D130">
        <v>160078</v>
      </c>
      <c r="E130" s="1">
        <f t="shared" si="1"/>
        <v>0.92102068409999716</v>
      </c>
      <c r="I130" t="s">
        <v>65</v>
      </c>
      <c r="J130">
        <v>5200</v>
      </c>
      <c r="K130" t="s">
        <v>66</v>
      </c>
      <c r="L130" t="s">
        <v>67</v>
      </c>
      <c r="M130" t="s">
        <v>34</v>
      </c>
      <c r="N130">
        <v>2009</v>
      </c>
      <c r="O130" t="s">
        <v>68</v>
      </c>
      <c r="P130">
        <v>2.9181995999999999</v>
      </c>
    </row>
    <row r="131" spans="1:16" x14ac:dyDescent="0.25">
      <c r="A131" t="s">
        <v>9</v>
      </c>
      <c r="B131">
        <v>1992</v>
      </c>
      <c r="C131">
        <v>13896</v>
      </c>
      <c r="D131">
        <v>156186</v>
      </c>
      <c r="E131" s="1">
        <f t="shared" si="1"/>
        <v>0.91829823261720822</v>
      </c>
      <c r="I131" t="s">
        <v>65</v>
      </c>
      <c r="J131">
        <v>5200</v>
      </c>
      <c r="K131" t="s">
        <v>66</v>
      </c>
      <c r="L131" t="s">
        <v>67</v>
      </c>
      <c r="M131" t="s">
        <v>35</v>
      </c>
      <c r="N131">
        <v>2014</v>
      </c>
      <c r="O131" t="s">
        <v>68</v>
      </c>
      <c r="P131">
        <v>5.1330168</v>
      </c>
    </row>
    <row r="132" spans="1:16" x14ac:dyDescent="0.25">
      <c r="A132" t="s">
        <v>9</v>
      </c>
      <c r="B132">
        <v>1993</v>
      </c>
      <c r="C132">
        <v>17255</v>
      </c>
      <c r="D132">
        <v>154883</v>
      </c>
      <c r="E132" s="1">
        <f t="shared" si="1"/>
        <v>0.89976065714717257</v>
      </c>
      <c r="I132" t="s">
        <v>65</v>
      </c>
      <c r="J132">
        <v>5200</v>
      </c>
      <c r="K132" t="s">
        <v>66</v>
      </c>
      <c r="L132" t="s">
        <v>67</v>
      </c>
      <c r="M132" t="s">
        <v>35</v>
      </c>
      <c r="N132">
        <v>2013</v>
      </c>
      <c r="O132" t="s">
        <v>68</v>
      </c>
      <c r="P132">
        <v>3.5839007999999999</v>
      </c>
    </row>
    <row r="133" spans="1:16" x14ac:dyDescent="0.25">
      <c r="A133" t="s">
        <v>9</v>
      </c>
      <c r="B133">
        <v>1994</v>
      </c>
      <c r="C133">
        <v>16776</v>
      </c>
      <c r="D133">
        <v>161885</v>
      </c>
      <c r="E133" s="1">
        <f t="shared" ref="E133:E196" si="2">IFERROR(D133/(C133+D133),"")</f>
        <v>0.9061014994878569</v>
      </c>
      <c r="I133" t="s">
        <v>65</v>
      </c>
      <c r="J133">
        <v>5200</v>
      </c>
      <c r="K133" t="s">
        <v>66</v>
      </c>
      <c r="L133" t="s">
        <v>67</v>
      </c>
      <c r="M133" t="s">
        <v>35</v>
      </c>
      <c r="N133">
        <v>2012</v>
      </c>
      <c r="O133" t="s">
        <v>68</v>
      </c>
      <c r="P133">
        <v>8.0763371999999993</v>
      </c>
    </row>
    <row r="134" spans="1:16" x14ac:dyDescent="0.25">
      <c r="A134" t="s">
        <v>9</v>
      </c>
      <c r="B134">
        <v>1995</v>
      </c>
      <c r="C134">
        <v>17165</v>
      </c>
      <c r="D134">
        <v>173095</v>
      </c>
      <c r="E134" s="1">
        <f t="shared" si="2"/>
        <v>0.90978135183433195</v>
      </c>
      <c r="I134" t="s">
        <v>65</v>
      </c>
      <c r="J134">
        <v>5200</v>
      </c>
      <c r="K134" t="s">
        <v>66</v>
      </c>
      <c r="L134" t="s">
        <v>67</v>
      </c>
      <c r="M134" t="s">
        <v>35</v>
      </c>
      <c r="N134">
        <v>2011</v>
      </c>
      <c r="O134" t="s">
        <v>68</v>
      </c>
      <c r="P134">
        <v>5.3507303999999998</v>
      </c>
    </row>
    <row r="135" spans="1:16" x14ac:dyDescent="0.25">
      <c r="A135" t="s">
        <v>9</v>
      </c>
      <c r="B135">
        <v>1996</v>
      </c>
      <c r="C135">
        <v>18554</v>
      </c>
      <c r="D135">
        <v>181022</v>
      </c>
      <c r="E135" s="1">
        <f t="shared" si="2"/>
        <v>0.90703290976870965</v>
      </c>
      <c r="I135" t="s">
        <v>65</v>
      </c>
      <c r="J135">
        <v>5200</v>
      </c>
      <c r="K135" t="s">
        <v>66</v>
      </c>
      <c r="L135" t="s">
        <v>67</v>
      </c>
      <c r="M135" t="s">
        <v>35</v>
      </c>
      <c r="N135">
        <v>2010</v>
      </c>
      <c r="O135" t="s">
        <v>68</v>
      </c>
      <c r="P135">
        <v>8.9681256000000005</v>
      </c>
    </row>
    <row r="136" spans="1:16" x14ac:dyDescent="0.25">
      <c r="A136" t="s">
        <v>9</v>
      </c>
      <c r="B136">
        <v>1997</v>
      </c>
      <c r="C136">
        <v>18317</v>
      </c>
      <c r="D136">
        <v>178686</v>
      </c>
      <c r="E136" s="1">
        <f t="shared" si="2"/>
        <v>0.90702172048141394</v>
      </c>
      <c r="I136" t="s">
        <v>65</v>
      </c>
      <c r="J136">
        <v>5200</v>
      </c>
      <c r="K136" t="s">
        <v>66</v>
      </c>
      <c r="L136" t="s">
        <v>67</v>
      </c>
      <c r="M136" t="s">
        <v>35</v>
      </c>
      <c r="N136">
        <v>2009</v>
      </c>
      <c r="O136" t="s">
        <v>68</v>
      </c>
      <c r="P136">
        <v>8.7964667999999993</v>
      </c>
    </row>
    <row r="137" spans="1:16" x14ac:dyDescent="0.25">
      <c r="A137" t="s">
        <v>9</v>
      </c>
      <c r="B137">
        <v>1998</v>
      </c>
      <c r="C137">
        <v>17831</v>
      </c>
      <c r="D137">
        <v>175950</v>
      </c>
      <c r="E137" s="1">
        <f t="shared" si="2"/>
        <v>0.90798375485728733</v>
      </c>
      <c r="I137" t="s">
        <v>65</v>
      </c>
      <c r="J137">
        <v>5200</v>
      </c>
      <c r="K137" t="s">
        <v>66</v>
      </c>
      <c r="L137" t="s">
        <v>67</v>
      </c>
      <c r="M137" t="s">
        <v>36</v>
      </c>
      <c r="N137">
        <v>2014</v>
      </c>
      <c r="O137" t="s">
        <v>68</v>
      </c>
      <c r="P137">
        <v>1.2769740000000001</v>
      </c>
    </row>
    <row r="138" spans="1:16" x14ac:dyDescent="0.25">
      <c r="A138" t="s">
        <v>9</v>
      </c>
      <c r="B138">
        <v>1999</v>
      </c>
      <c r="C138">
        <v>17716</v>
      </c>
      <c r="D138">
        <v>173239</v>
      </c>
      <c r="E138" s="1">
        <f t="shared" si="2"/>
        <v>0.90722421512921891</v>
      </c>
      <c r="I138" t="s">
        <v>65</v>
      </c>
      <c r="J138">
        <v>5200</v>
      </c>
      <c r="K138" t="s">
        <v>66</v>
      </c>
      <c r="L138" t="s">
        <v>67</v>
      </c>
      <c r="M138" t="s">
        <v>36</v>
      </c>
      <c r="N138">
        <v>2013</v>
      </c>
      <c r="O138" t="s">
        <v>68</v>
      </c>
      <c r="P138">
        <v>1.3314024</v>
      </c>
    </row>
    <row r="139" spans="1:16" x14ac:dyDescent="0.25">
      <c r="A139" t="s">
        <v>9</v>
      </c>
      <c r="B139">
        <v>2000</v>
      </c>
      <c r="C139">
        <v>17842</v>
      </c>
      <c r="D139">
        <v>177772</v>
      </c>
      <c r="E139" s="1">
        <f t="shared" si="2"/>
        <v>0.90878975942417206</v>
      </c>
      <c r="I139" t="s">
        <v>65</v>
      </c>
      <c r="J139">
        <v>5200</v>
      </c>
      <c r="K139" t="s">
        <v>66</v>
      </c>
      <c r="L139" t="s">
        <v>67</v>
      </c>
      <c r="M139" t="s">
        <v>36</v>
      </c>
      <c r="N139">
        <v>2012</v>
      </c>
      <c r="O139" t="s">
        <v>68</v>
      </c>
      <c r="P139">
        <v>1.4193252000000001</v>
      </c>
    </row>
    <row r="140" spans="1:16" x14ac:dyDescent="0.25">
      <c r="A140" t="s">
        <v>9</v>
      </c>
      <c r="B140">
        <v>2001</v>
      </c>
      <c r="C140">
        <v>17676</v>
      </c>
      <c r="D140">
        <v>183172</v>
      </c>
      <c r="E140" s="1">
        <f t="shared" si="2"/>
        <v>0.9119931490480363</v>
      </c>
      <c r="I140" t="s">
        <v>65</v>
      </c>
      <c r="J140">
        <v>5200</v>
      </c>
      <c r="K140" t="s">
        <v>66</v>
      </c>
      <c r="L140" t="s">
        <v>67</v>
      </c>
      <c r="M140" t="s">
        <v>36</v>
      </c>
      <c r="N140">
        <v>2011</v>
      </c>
      <c r="O140" t="s">
        <v>68</v>
      </c>
      <c r="P140">
        <v>1.4570064</v>
      </c>
    </row>
    <row r="141" spans="1:16" x14ac:dyDescent="0.25">
      <c r="A141" t="s">
        <v>9</v>
      </c>
      <c r="B141">
        <v>2002</v>
      </c>
      <c r="C141">
        <v>17489</v>
      </c>
      <c r="D141">
        <v>182963</v>
      </c>
      <c r="E141" s="1">
        <f t="shared" si="2"/>
        <v>0.91275218007303494</v>
      </c>
      <c r="I141" t="s">
        <v>65</v>
      </c>
      <c r="J141">
        <v>5200</v>
      </c>
      <c r="K141" t="s">
        <v>66</v>
      </c>
      <c r="L141" t="s">
        <v>67</v>
      </c>
      <c r="M141" t="s">
        <v>36</v>
      </c>
      <c r="N141">
        <v>2010</v>
      </c>
      <c r="O141" t="s">
        <v>68</v>
      </c>
      <c r="P141">
        <v>1.4570064</v>
      </c>
    </row>
    <row r="142" spans="1:16" x14ac:dyDescent="0.25">
      <c r="A142" t="s">
        <v>9</v>
      </c>
      <c r="B142">
        <v>2003</v>
      </c>
      <c r="C142">
        <v>18313</v>
      </c>
      <c r="D142">
        <v>188665</v>
      </c>
      <c r="E142" s="1">
        <f t="shared" si="2"/>
        <v>0.91152199750698137</v>
      </c>
      <c r="I142" t="s">
        <v>65</v>
      </c>
      <c r="J142">
        <v>5200</v>
      </c>
      <c r="K142" t="s">
        <v>66</v>
      </c>
      <c r="L142" t="s">
        <v>67</v>
      </c>
      <c r="M142" t="s">
        <v>36</v>
      </c>
      <c r="N142">
        <v>2009</v>
      </c>
      <c r="O142" t="s">
        <v>68</v>
      </c>
      <c r="P142">
        <v>1.25604</v>
      </c>
    </row>
    <row r="143" spans="1:16" x14ac:dyDescent="0.25">
      <c r="A143" t="s">
        <v>9</v>
      </c>
      <c r="B143">
        <v>2004</v>
      </c>
      <c r="C143">
        <v>18302</v>
      </c>
      <c r="D143">
        <v>193795</v>
      </c>
      <c r="E143" s="1">
        <f t="shared" si="2"/>
        <v>0.91370929338934548</v>
      </c>
      <c r="I143" t="s">
        <v>65</v>
      </c>
      <c r="J143">
        <v>5200</v>
      </c>
      <c r="K143" t="s">
        <v>66</v>
      </c>
      <c r="L143" t="s">
        <v>67</v>
      </c>
      <c r="M143" t="s">
        <v>37</v>
      </c>
      <c r="N143">
        <v>2014</v>
      </c>
      <c r="O143" t="s">
        <v>68</v>
      </c>
      <c r="P143">
        <v>5.4093456</v>
      </c>
    </row>
    <row r="144" spans="1:16" x14ac:dyDescent="0.25">
      <c r="A144" t="s">
        <v>9</v>
      </c>
      <c r="B144">
        <v>2005</v>
      </c>
      <c r="C144">
        <v>18097</v>
      </c>
      <c r="D144">
        <v>199048</v>
      </c>
      <c r="E144" s="1">
        <f t="shared" si="2"/>
        <v>0.91665937507195649</v>
      </c>
      <c r="I144" t="s">
        <v>65</v>
      </c>
      <c r="J144">
        <v>5200</v>
      </c>
      <c r="K144" t="s">
        <v>66</v>
      </c>
      <c r="L144" t="s">
        <v>67</v>
      </c>
      <c r="M144" t="s">
        <v>37</v>
      </c>
      <c r="N144">
        <v>2013</v>
      </c>
      <c r="O144" t="s">
        <v>68</v>
      </c>
      <c r="P144">
        <v>5.5558835999999996</v>
      </c>
    </row>
    <row r="145" spans="1:16" x14ac:dyDescent="0.25">
      <c r="A145" t="s">
        <v>9</v>
      </c>
      <c r="B145">
        <v>2006</v>
      </c>
      <c r="C145">
        <v>17586</v>
      </c>
      <c r="D145">
        <v>205258</v>
      </c>
      <c r="E145" s="1">
        <f t="shared" si="2"/>
        <v>0.92108380750659657</v>
      </c>
      <c r="I145" t="s">
        <v>65</v>
      </c>
      <c r="J145">
        <v>5200</v>
      </c>
      <c r="K145" t="s">
        <v>66</v>
      </c>
      <c r="L145" t="s">
        <v>67</v>
      </c>
      <c r="M145" t="s">
        <v>37</v>
      </c>
      <c r="N145">
        <v>2012</v>
      </c>
      <c r="O145" t="s">
        <v>68</v>
      </c>
      <c r="P145">
        <v>6.0457391999999999</v>
      </c>
    </row>
    <row r="146" spans="1:16" x14ac:dyDescent="0.25">
      <c r="A146" t="s">
        <v>9</v>
      </c>
      <c r="B146">
        <v>2007</v>
      </c>
      <c r="C146">
        <v>17694</v>
      </c>
      <c r="D146">
        <v>206042</v>
      </c>
      <c r="E146" s="1">
        <f t="shared" si="2"/>
        <v>0.92091572210104766</v>
      </c>
      <c r="I146" t="s">
        <v>65</v>
      </c>
      <c r="J146">
        <v>5200</v>
      </c>
      <c r="K146" t="s">
        <v>66</v>
      </c>
      <c r="L146" t="s">
        <v>67</v>
      </c>
      <c r="M146" t="s">
        <v>37</v>
      </c>
      <c r="N146">
        <v>2011</v>
      </c>
      <c r="O146" t="s">
        <v>68</v>
      </c>
      <c r="P146">
        <v>5.8615199999999996</v>
      </c>
    </row>
    <row r="147" spans="1:16" x14ac:dyDescent="0.25">
      <c r="A147" t="s">
        <v>9</v>
      </c>
      <c r="B147">
        <v>2008</v>
      </c>
      <c r="C147">
        <v>16783</v>
      </c>
      <c r="D147">
        <v>208919</v>
      </c>
      <c r="E147" s="1">
        <f t="shared" si="2"/>
        <v>0.9256408893142285</v>
      </c>
      <c r="I147" t="s">
        <v>65</v>
      </c>
      <c r="J147">
        <v>5200</v>
      </c>
      <c r="K147" t="s">
        <v>66</v>
      </c>
      <c r="L147" t="s">
        <v>67</v>
      </c>
      <c r="M147" t="s">
        <v>37</v>
      </c>
      <c r="N147">
        <v>2010</v>
      </c>
      <c r="O147" t="s">
        <v>68</v>
      </c>
      <c r="P147">
        <v>5.7903444000000004</v>
      </c>
    </row>
    <row r="148" spans="1:16" x14ac:dyDescent="0.25">
      <c r="A148" t="s">
        <v>9</v>
      </c>
      <c r="B148">
        <v>2009</v>
      </c>
      <c r="C148">
        <v>16153</v>
      </c>
      <c r="D148">
        <v>197662</v>
      </c>
      <c r="E148" s="1">
        <f t="shared" si="2"/>
        <v>0.92445338259710497</v>
      </c>
      <c r="I148" t="s">
        <v>65</v>
      </c>
      <c r="J148">
        <v>5200</v>
      </c>
      <c r="K148" t="s">
        <v>66</v>
      </c>
      <c r="L148" t="s">
        <v>67</v>
      </c>
      <c r="M148" t="s">
        <v>37</v>
      </c>
      <c r="N148">
        <v>2009</v>
      </c>
      <c r="O148" t="s">
        <v>68</v>
      </c>
      <c r="P148">
        <v>5.2502471999999996</v>
      </c>
    </row>
    <row r="149" spans="1:16" x14ac:dyDescent="0.25">
      <c r="A149" t="s">
        <v>9</v>
      </c>
      <c r="B149">
        <v>2010</v>
      </c>
      <c r="C149">
        <v>16078</v>
      </c>
      <c r="D149">
        <v>205934</v>
      </c>
      <c r="E149" s="1">
        <f t="shared" si="2"/>
        <v>0.92758049114462282</v>
      </c>
      <c r="I149" t="s">
        <v>65</v>
      </c>
      <c r="J149">
        <v>5200</v>
      </c>
      <c r="K149" t="s">
        <v>66</v>
      </c>
      <c r="L149" t="s">
        <v>67</v>
      </c>
      <c r="M149" t="s">
        <v>39</v>
      </c>
      <c r="N149">
        <v>2014</v>
      </c>
      <c r="O149" t="s">
        <v>68</v>
      </c>
      <c r="P149">
        <v>43.2245232</v>
      </c>
    </row>
    <row r="150" spans="1:16" x14ac:dyDescent="0.25">
      <c r="A150" t="s">
        <v>9</v>
      </c>
      <c r="B150">
        <v>2011</v>
      </c>
      <c r="C150">
        <v>15858</v>
      </c>
      <c r="D150">
        <v>204304</v>
      </c>
      <c r="E150" s="1">
        <f t="shared" si="2"/>
        <v>0.92797122119166797</v>
      </c>
      <c r="I150" t="s">
        <v>65</v>
      </c>
      <c r="J150">
        <v>5200</v>
      </c>
      <c r="K150" t="s">
        <v>66</v>
      </c>
      <c r="L150" t="s">
        <v>67</v>
      </c>
      <c r="M150" t="s">
        <v>39</v>
      </c>
      <c r="N150">
        <v>2013</v>
      </c>
      <c r="O150" t="s">
        <v>68</v>
      </c>
      <c r="P150">
        <v>55.152716400000003</v>
      </c>
    </row>
    <row r="151" spans="1:16" x14ac:dyDescent="0.25">
      <c r="A151" t="s">
        <v>9</v>
      </c>
      <c r="B151">
        <v>2012</v>
      </c>
      <c r="C151">
        <v>15073</v>
      </c>
      <c r="D151">
        <v>203954</v>
      </c>
      <c r="E151" s="1">
        <f t="shared" si="2"/>
        <v>0.93118200039264565</v>
      </c>
      <c r="I151" t="s">
        <v>65</v>
      </c>
      <c r="J151">
        <v>5200</v>
      </c>
      <c r="K151" t="s">
        <v>66</v>
      </c>
      <c r="L151" t="s">
        <v>67</v>
      </c>
      <c r="M151" t="s">
        <v>39</v>
      </c>
      <c r="N151">
        <v>2012</v>
      </c>
      <c r="O151" t="s">
        <v>68</v>
      </c>
      <c r="P151">
        <v>50.576543999999998</v>
      </c>
    </row>
    <row r="152" spans="1:16" x14ac:dyDescent="0.25">
      <c r="A152" t="s">
        <v>9</v>
      </c>
      <c r="B152">
        <v>2013</v>
      </c>
      <c r="C152">
        <v>14753</v>
      </c>
      <c r="D152">
        <v>204088</v>
      </c>
      <c r="E152" s="1">
        <f t="shared" si="2"/>
        <v>0.93258575861013249</v>
      </c>
      <c r="I152" t="s">
        <v>65</v>
      </c>
      <c r="J152">
        <v>5200</v>
      </c>
      <c r="K152" t="s">
        <v>66</v>
      </c>
      <c r="L152" t="s">
        <v>67</v>
      </c>
      <c r="M152" t="s">
        <v>39</v>
      </c>
      <c r="N152">
        <v>2011</v>
      </c>
      <c r="O152" t="s">
        <v>68</v>
      </c>
      <c r="P152">
        <v>48.156573600000002</v>
      </c>
    </row>
    <row r="153" spans="1:16" x14ac:dyDescent="0.25">
      <c r="A153" t="s">
        <v>9</v>
      </c>
      <c r="B153">
        <v>2014</v>
      </c>
      <c r="C153">
        <v>13849</v>
      </c>
      <c r="D153">
        <v>202331</v>
      </c>
      <c r="E153" s="1">
        <f t="shared" si="2"/>
        <v>0.93593764455546302</v>
      </c>
      <c r="I153" t="s">
        <v>65</v>
      </c>
      <c r="J153">
        <v>5200</v>
      </c>
      <c r="K153" t="s">
        <v>66</v>
      </c>
      <c r="L153" t="s">
        <v>67</v>
      </c>
      <c r="M153" t="s">
        <v>39</v>
      </c>
      <c r="N153">
        <v>2010</v>
      </c>
      <c r="O153" t="s">
        <v>68</v>
      </c>
      <c r="P153">
        <v>44.38008</v>
      </c>
    </row>
    <row r="154" spans="1:16" x14ac:dyDescent="0.25">
      <c r="A154" t="s">
        <v>1</v>
      </c>
      <c r="B154">
        <v>1990</v>
      </c>
      <c r="C154">
        <v>84712</v>
      </c>
      <c r="D154">
        <v>1638284</v>
      </c>
      <c r="E154" s="1">
        <f t="shared" si="2"/>
        <v>0.95083447669060173</v>
      </c>
      <c r="I154" t="s">
        <v>65</v>
      </c>
      <c r="J154">
        <v>5200</v>
      </c>
      <c r="K154" t="s">
        <v>66</v>
      </c>
      <c r="L154" t="s">
        <v>67</v>
      </c>
      <c r="M154" t="s">
        <v>39</v>
      </c>
      <c r="N154">
        <v>2009</v>
      </c>
      <c r="O154" t="s">
        <v>68</v>
      </c>
      <c r="P154">
        <v>42.483459600000003</v>
      </c>
    </row>
    <row r="155" spans="1:16" x14ac:dyDescent="0.25">
      <c r="A155" t="s">
        <v>1</v>
      </c>
      <c r="B155">
        <v>1991</v>
      </c>
      <c r="C155">
        <v>49622</v>
      </c>
      <c r="D155">
        <v>1639163</v>
      </c>
      <c r="E155" s="1">
        <f t="shared" si="2"/>
        <v>0.97061674517478547</v>
      </c>
      <c r="I155" t="s">
        <v>65</v>
      </c>
      <c r="J155">
        <v>5200</v>
      </c>
      <c r="K155" t="s">
        <v>66</v>
      </c>
      <c r="L155" t="s">
        <v>67</v>
      </c>
      <c r="M155" t="s">
        <v>53</v>
      </c>
      <c r="N155">
        <v>2014</v>
      </c>
      <c r="O155" t="s">
        <v>68</v>
      </c>
      <c r="P155">
        <v>4.60548E-2</v>
      </c>
    </row>
    <row r="156" spans="1:16" x14ac:dyDescent="0.25">
      <c r="A156" t="s">
        <v>1</v>
      </c>
      <c r="B156">
        <v>1992</v>
      </c>
      <c r="C156">
        <v>44834</v>
      </c>
      <c r="D156">
        <v>1623334</v>
      </c>
      <c r="E156" s="1">
        <f t="shared" si="2"/>
        <v>0.9731238100718872</v>
      </c>
      <c r="I156" t="s">
        <v>65</v>
      </c>
      <c r="J156">
        <v>5200</v>
      </c>
      <c r="K156" t="s">
        <v>66</v>
      </c>
      <c r="L156" t="s">
        <v>67</v>
      </c>
      <c r="M156" t="s">
        <v>53</v>
      </c>
      <c r="N156">
        <v>2013</v>
      </c>
      <c r="O156" t="s">
        <v>68</v>
      </c>
      <c r="P156">
        <v>3.7681199999999998E-2</v>
      </c>
    </row>
    <row r="157" spans="1:16" x14ac:dyDescent="0.25">
      <c r="A157" t="s">
        <v>1</v>
      </c>
      <c r="B157">
        <v>1993</v>
      </c>
      <c r="C157">
        <v>60484</v>
      </c>
      <c r="D157">
        <v>1605838</v>
      </c>
      <c r="E157" s="1">
        <f t="shared" si="2"/>
        <v>0.963702093592955</v>
      </c>
      <c r="I157" t="s">
        <v>65</v>
      </c>
      <c r="J157">
        <v>5200</v>
      </c>
      <c r="K157" t="s">
        <v>66</v>
      </c>
      <c r="L157" t="s">
        <v>67</v>
      </c>
      <c r="M157" t="s">
        <v>53</v>
      </c>
      <c r="N157">
        <v>2012</v>
      </c>
      <c r="O157" t="s">
        <v>68</v>
      </c>
      <c r="P157">
        <v>3.3494400000000001E-2</v>
      </c>
    </row>
    <row r="158" spans="1:16" x14ac:dyDescent="0.25">
      <c r="A158" t="s">
        <v>1</v>
      </c>
      <c r="B158">
        <v>1994</v>
      </c>
      <c r="C158">
        <v>82505</v>
      </c>
      <c r="D158">
        <v>1596863</v>
      </c>
      <c r="E158" s="1">
        <f t="shared" si="2"/>
        <v>0.95087139924066677</v>
      </c>
      <c r="I158" t="s">
        <v>65</v>
      </c>
      <c r="J158">
        <v>5200</v>
      </c>
      <c r="K158" t="s">
        <v>66</v>
      </c>
      <c r="L158" t="s">
        <v>67</v>
      </c>
      <c r="M158" t="s">
        <v>53</v>
      </c>
      <c r="N158">
        <v>2011</v>
      </c>
      <c r="O158" t="s">
        <v>68</v>
      </c>
      <c r="P158">
        <v>3.7681199999999998E-2</v>
      </c>
    </row>
    <row r="159" spans="1:16" x14ac:dyDescent="0.25">
      <c r="A159" t="s">
        <v>1</v>
      </c>
      <c r="B159">
        <v>1995</v>
      </c>
      <c r="C159">
        <v>90983</v>
      </c>
      <c r="D159">
        <v>1624352</v>
      </c>
      <c r="E159" s="1">
        <f t="shared" si="2"/>
        <v>0.9469590488155375</v>
      </c>
      <c r="I159" t="s">
        <v>65</v>
      </c>
      <c r="J159">
        <v>5200</v>
      </c>
      <c r="K159" t="s">
        <v>66</v>
      </c>
      <c r="L159" t="s">
        <v>67</v>
      </c>
      <c r="M159" t="s">
        <v>53</v>
      </c>
      <c r="N159">
        <v>2010</v>
      </c>
      <c r="O159" t="s">
        <v>68</v>
      </c>
      <c r="P159">
        <v>4.60548E-2</v>
      </c>
    </row>
    <row r="160" spans="1:16" x14ac:dyDescent="0.25">
      <c r="A160" t="s">
        <v>1</v>
      </c>
      <c r="B160">
        <v>1996</v>
      </c>
      <c r="C160">
        <v>92081</v>
      </c>
      <c r="D160">
        <v>1650089</v>
      </c>
      <c r="E160" s="1">
        <f t="shared" si="2"/>
        <v>0.94714580092643086</v>
      </c>
      <c r="I160" t="s">
        <v>65</v>
      </c>
      <c r="J160">
        <v>5200</v>
      </c>
      <c r="K160" t="s">
        <v>66</v>
      </c>
      <c r="L160" t="s">
        <v>67</v>
      </c>
      <c r="M160" t="s">
        <v>53</v>
      </c>
      <c r="N160">
        <v>2009</v>
      </c>
      <c r="O160" t="s">
        <v>68</v>
      </c>
      <c r="P160">
        <v>6.6988800000000001E-2</v>
      </c>
    </row>
    <row r="161" spans="1:16" x14ac:dyDescent="0.25">
      <c r="A161" t="s">
        <v>1</v>
      </c>
      <c r="B161">
        <v>1997</v>
      </c>
      <c r="C161">
        <v>78847</v>
      </c>
      <c r="D161">
        <v>1662217</v>
      </c>
      <c r="E161" s="1">
        <f t="shared" si="2"/>
        <v>0.95471332472557013</v>
      </c>
      <c r="I161" t="s">
        <v>65</v>
      </c>
      <c r="J161">
        <v>6000</v>
      </c>
      <c r="K161" t="s">
        <v>69</v>
      </c>
      <c r="L161" t="s">
        <v>67</v>
      </c>
      <c r="M161" t="s">
        <v>4</v>
      </c>
      <c r="N161">
        <v>2014</v>
      </c>
      <c r="O161" t="s">
        <v>68</v>
      </c>
      <c r="P161">
        <v>4.0277016000000003</v>
      </c>
    </row>
    <row r="162" spans="1:16" x14ac:dyDescent="0.25">
      <c r="A162" t="s">
        <v>1</v>
      </c>
      <c r="B162">
        <v>1998</v>
      </c>
      <c r="C162">
        <v>86872</v>
      </c>
      <c r="D162">
        <v>1678057</v>
      </c>
      <c r="E162" s="1">
        <f t="shared" si="2"/>
        <v>0.95077875653921484</v>
      </c>
      <c r="I162" t="s">
        <v>65</v>
      </c>
      <c r="J162">
        <v>6000</v>
      </c>
      <c r="K162" t="s">
        <v>69</v>
      </c>
      <c r="L162" t="s">
        <v>67</v>
      </c>
      <c r="M162" t="s">
        <v>4</v>
      </c>
      <c r="N162">
        <v>2013</v>
      </c>
      <c r="O162" t="s">
        <v>68</v>
      </c>
      <c r="P162">
        <v>7.0128899999999996</v>
      </c>
    </row>
    <row r="163" spans="1:16" x14ac:dyDescent="0.25">
      <c r="A163" t="s">
        <v>1</v>
      </c>
      <c r="B163">
        <v>1999</v>
      </c>
      <c r="C163">
        <v>83761</v>
      </c>
      <c r="D163">
        <v>1704532</v>
      </c>
      <c r="E163" s="1">
        <f t="shared" si="2"/>
        <v>0.95316147857202371</v>
      </c>
      <c r="I163" t="s">
        <v>65</v>
      </c>
      <c r="J163">
        <v>6000</v>
      </c>
      <c r="K163" t="s">
        <v>69</v>
      </c>
      <c r="L163" t="s">
        <v>67</v>
      </c>
      <c r="M163" t="s">
        <v>4</v>
      </c>
      <c r="N163">
        <v>2012</v>
      </c>
      <c r="O163" t="s">
        <v>68</v>
      </c>
      <c r="P163">
        <v>4.0277016000000003</v>
      </c>
    </row>
    <row r="164" spans="1:16" x14ac:dyDescent="0.25">
      <c r="A164" t="s">
        <v>1</v>
      </c>
      <c r="B164">
        <v>2000</v>
      </c>
      <c r="C164">
        <v>122731</v>
      </c>
      <c r="D164">
        <v>1740431</v>
      </c>
      <c r="E164" s="1">
        <f t="shared" si="2"/>
        <v>0.93412757452116346</v>
      </c>
      <c r="I164" t="s">
        <v>65</v>
      </c>
      <c r="J164">
        <v>6000</v>
      </c>
      <c r="K164" t="s">
        <v>69</v>
      </c>
      <c r="L164" t="s">
        <v>67</v>
      </c>
      <c r="M164" t="s">
        <v>4</v>
      </c>
      <c r="N164">
        <v>2011</v>
      </c>
      <c r="O164" t="s">
        <v>68</v>
      </c>
      <c r="P164">
        <v>3.7639331999999999</v>
      </c>
    </row>
    <row r="165" spans="1:16" x14ac:dyDescent="0.25">
      <c r="A165" t="s">
        <v>1</v>
      </c>
      <c r="B165">
        <v>2001</v>
      </c>
      <c r="C165">
        <v>119372</v>
      </c>
      <c r="D165">
        <v>1782961</v>
      </c>
      <c r="E165" s="1">
        <f t="shared" si="2"/>
        <v>0.93724968236370809</v>
      </c>
      <c r="I165" t="s">
        <v>65</v>
      </c>
      <c r="J165">
        <v>6000</v>
      </c>
      <c r="K165" t="s">
        <v>69</v>
      </c>
      <c r="L165" t="s">
        <v>67</v>
      </c>
      <c r="M165" t="s">
        <v>4</v>
      </c>
      <c r="N165">
        <v>2010</v>
      </c>
      <c r="O165" t="s">
        <v>68</v>
      </c>
      <c r="P165">
        <v>3.4499232000000002</v>
      </c>
    </row>
    <row r="166" spans="1:16" x14ac:dyDescent="0.25">
      <c r="A166" t="s">
        <v>1</v>
      </c>
      <c r="B166">
        <v>2002</v>
      </c>
      <c r="C166">
        <v>98845</v>
      </c>
      <c r="D166">
        <v>1830629</v>
      </c>
      <c r="E166" s="1">
        <f t="shared" si="2"/>
        <v>0.94877101220332583</v>
      </c>
      <c r="I166" t="s">
        <v>65</v>
      </c>
      <c r="J166">
        <v>6000</v>
      </c>
      <c r="K166" t="s">
        <v>69</v>
      </c>
      <c r="L166" t="s">
        <v>67</v>
      </c>
      <c r="M166" t="s">
        <v>4</v>
      </c>
      <c r="N166">
        <v>2009</v>
      </c>
      <c r="O166" t="s">
        <v>68</v>
      </c>
      <c r="P166">
        <v>4.4170740000000004</v>
      </c>
    </row>
    <row r="167" spans="1:16" x14ac:dyDescent="0.25">
      <c r="A167" t="s">
        <v>1</v>
      </c>
      <c r="B167">
        <v>2003</v>
      </c>
      <c r="C167">
        <v>97085</v>
      </c>
      <c r="D167">
        <v>1852610</v>
      </c>
      <c r="E167" s="1">
        <f t="shared" si="2"/>
        <v>0.95020503206911855</v>
      </c>
      <c r="I167" t="s">
        <v>65</v>
      </c>
      <c r="J167">
        <v>6000</v>
      </c>
      <c r="K167" t="s">
        <v>69</v>
      </c>
      <c r="L167" t="s">
        <v>67</v>
      </c>
      <c r="M167" t="s">
        <v>5</v>
      </c>
      <c r="N167">
        <v>2014</v>
      </c>
      <c r="O167" t="s">
        <v>68</v>
      </c>
      <c r="P167">
        <v>11.8235232</v>
      </c>
    </row>
    <row r="168" spans="1:16" x14ac:dyDescent="0.25">
      <c r="A168" t="s">
        <v>1</v>
      </c>
      <c r="B168">
        <v>2004</v>
      </c>
      <c r="C168">
        <v>101675</v>
      </c>
      <c r="D168">
        <v>1876565</v>
      </c>
      <c r="E168" s="1">
        <f t="shared" si="2"/>
        <v>0.9486033039469427</v>
      </c>
      <c r="I168" t="s">
        <v>65</v>
      </c>
      <c r="J168">
        <v>6000</v>
      </c>
      <c r="K168" t="s">
        <v>69</v>
      </c>
      <c r="L168" t="s">
        <v>67</v>
      </c>
      <c r="M168" t="s">
        <v>5</v>
      </c>
      <c r="N168">
        <v>2013</v>
      </c>
      <c r="O168" t="s">
        <v>68</v>
      </c>
      <c r="P168">
        <v>12.1961484</v>
      </c>
    </row>
    <row r="169" spans="1:16" x14ac:dyDescent="0.25">
      <c r="A169" t="s">
        <v>1</v>
      </c>
      <c r="B169">
        <v>2005</v>
      </c>
      <c r="C169">
        <v>105581</v>
      </c>
      <c r="D169">
        <v>1880150</v>
      </c>
      <c r="E169" s="1">
        <f t="shared" si="2"/>
        <v>0.94683015977491414</v>
      </c>
      <c r="I169" t="s">
        <v>65</v>
      </c>
      <c r="J169">
        <v>6000</v>
      </c>
      <c r="K169" t="s">
        <v>69</v>
      </c>
      <c r="L169" t="s">
        <v>67</v>
      </c>
      <c r="M169" t="s">
        <v>5</v>
      </c>
      <c r="N169">
        <v>2012</v>
      </c>
      <c r="O169" t="s">
        <v>68</v>
      </c>
      <c r="P169">
        <v>12.0914784</v>
      </c>
    </row>
    <row r="170" spans="1:16" x14ac:dyDescent="0.25">
      <c r="A170" t="s">
        <v>1</v>
      </c>
      <c r="B170">
        <v>2006</v>
      </c>
      <c r="C170">
        <v>102168</v>
      </c>
      <c r="D170">
        <v>1900692</v>
      </c>
      <c r="E170" s="1">
        <f t="shared" si="2"/>
        <v>0.94898894580749527</v>
      </c>
      <c r="I170" t="s">
        <v>65</v>
      </c>
      <c r="J170">
        <v>6000</v>
      </c>
      <c r="K170" t="s">
        <v>69</v>
      </c>
      <c r="L170" t="s">
        <v>67</v>
      </c>
      <c r="M170" t="s">
        <v>5</v>
      </c>
      <c r="N170">
        <v>2011</v>
      </c>
      <c r="O170" t="s">
        <v>68</v>
      </c>
      <c r="P170">
        <v>11.9072592</v>
      </c>
    </row>
    <row r="171" spans="1:16" x14ac:dyDescent="0.25">
      <c r="A171" t="s">
        <v>1</v>
      </c>
      <c r="B171">
        <v>2007</v>
      </c>
      <c r="C171">
        <v>105523</v>
      </c>
      <c r="D171">
        <v>1905682</v>
      </c>
      <c r="E171" s="1">
        <f t="shared" si="2"/>
        <v>0.94753244945194548</v>
      </c>
      <c r="I171" t="s">
        <v>65</v>
      </c>
      <c r="J171">
        <v>6000</v>
      </c>
      <c r="K171" t="s">
        <v>69</v>
      </c>
      <c r="L171" t="s">
        <v>67</v>
      </c>
      <c r="M171" t="s">
        <v>5</v>
      </c>
      <c r="N171">
        <v>2010</v>
      </c>
      <c r="O171" t="s">
        <v>68</v>
      </c>
      <c r="P171">
        <v>12.062170800000001</v>
      </c>
    </row>
    <row r="172" spans="1:16" x14ac:dyDescent="0.25">
      <c r="A172" t="s">
        <v>1</v>
      </c>
      <c r="B172">
        <v>2008</v>
      </c>
      <c r="C172">
        <v>108425</v>
      </c>
      <c r="D172">
        <v>1899266</v>
      </c>
      <c r="E172" s="1">
        <f t="shared" si="2"/>
        <v>0.94599517555241319</v>
      </c>
      <c r="I172" t="s">
        <v>65</v>
      </c>
      <c r="J172">
        <v>6000</v>
      </c>
      <c r="K172" t="s">
        <v>69</v>
      </c>
      <c r="L172" t="s">
        <v>67</v>
      </c>
      <c r="M172" t="s">
        <v>5</v>
      </c>
      <c r="N172">
        <v>2009</v>
      </c>
      <c r="O172" t="s">
        <v>68</v>
      </c>
      <c r="P172">
        <v>12.895344</v>
      </c>
    </row>
    <row r="173" spans="1:16" x14ac:dyDescent="0.25">
      <c r="A173" t="s">
        <v>1</v>
      </c>
      <c r="B173">
        <v>2009</v>
      </c>
      <c r="C173">
        <v>90011</v>
      </c>
      <c r="D173">
        <v>1790132</v>
      </c>
      <c r="E173" s="1">
        <f t="shared" si="2"/>
        <v>0.95212545003225824</v>
      </c>
      <c r="I173" t="s">
        <v>65</v>
      </c>
      <c r="J173">
        <v>6000</v>
      </c>
      <c r="K173" t="s">
        <v>69</v>
      </c>
      <c r="L173" t="s">
        <v>67</v>
      </c>
      <c r="M173" t="s">
        <v>6</v>
      </c>
      <c r="N173">
        <v>2014</v>
      </c>
      <c r="O173" t="s">
        <v>68</v>
      </c>
      <c r="P173">
        <v>13.962978</v>
      </c>
    </row>
    <row r="174" spans="1:16" x14ac:dyDescent="0.25">
      <c r="A174" t="s">
        <v>1</v>
      </c>
      <c r="B174">
        <v>2010</v>
      </c>
      <c r="C174">
        <v>86306</v>
      </c>
      <c r="D174">
        <v>1916726</v>
      </c>
      <c r="E174" s="1">
        <f t="shared" si="2"/>
        <v>0.95691232092148304</v>
      </c>
      <c r="I174" t="s">
        <v>65</v>
      </c>
      <c r="J174">
        <v>6000</v>
      </c>
      <c r="K174" t="s">
        <v>69</v>
      </c>
      <c r="L174" t="s">
        <v>67</v>
      </c>
      <c r="M174" t="s">
        <v>6</v>
      </c>
      <c r="N174">
        <v>2013</v>
      </c>
      <c r="O174" t="s">
        <v>68</v>
      </c>
      <c r="P174">
        <v>14.423526000000001</v>
      </c>
    </row>
    <row r="175" spans="1:16" x14ac:dyDescent="0.25">
      <c r="A175" t="s">
        <v>1</v>
      </c>
      <c r="B175">
        <v>2011</v>
      </c>
      <c r="C175">
        <v>89276</v>
      </c>
      <c r="D175">
        <v>1891966</v>
      </c>
      <c r="E175" s="1">
        <f t="shared" si="2"/>
        <v>0.95493937641136217</v>
      </c>
      <c r="I175" t="s">
        <v>65</v>
      </c>
      <c r="J175">
        <v>6000</v>
      </c>
      <c r="K175" t="s">
        <v>69</v>
      </c>
      <c r="L175" t="s">
        <v>67</v>
      </c>
      <c r="M175" t="s">
        <v>6</v>
      </c>
      <c r="N175">
        <v>2012</v>
      </c>
      <c r="O175" t="s">
        <v>68</v>
      </c>
      <c r="P175">
        <v>14.8715136</v>
      </c>
    </row>
    <row r="176" spans="1:16" x14ac:dyDescent="0.25">
      <c r="A176" t="s">
        <v>1</v>
      </c>
      <c r="B176">
        <v>2012</v>
      </c>
      <c r="C176">
        <v>88423</v>
      </c>
      <c r="D176">
        <v>1893002</v>
      </c>
      <c r="E176" s="1">
        <f t="shared" si="2"/>
        <v>0.95537403636271878</v>
      </c>
      <c r="I176" t="s">
        <v>65</v>
      </c>
      <c r="J176">
        <v>6000</v>
      </c>
      <c r="K176" t="s">
        <v>69</v>
      </c>
      <c r="L176" t="s">
        <v>67</v>
      </c>
      <c r="M176" t="s">
        <v>6</v>
      </c>
      <c r="N176">
        <v>2011</v>
      </c>
      <c r="O176" t="s">
        <v>68</v>
      </c>
      <c r="P176">
        <v>14.9552496</v>
      </c>
    </row>
    <row r="177" spans="1:16" x14ac:dyDescent="0.25">
      <c r="A177" t="s">
        <v>1</v>
      </c>
      <c r="B177">
        <v>2013</v>
      </c>
      <c r="C177">
        <v>88106</v>
      </c>
      <c r="D177">
        <v>1883524</v>
      </c>
      <c r="E177" s="1">
        <f t="shared" si="2"/>
        <v>0.95531311655838058</v>
      </c>
      <c r="I177" t="s">
        <v>65</v>
      </c>
      <c r="J177">
        <v>6000</v>
      </c>
      <c r="K177" t="s">
        <v>69</v>
      </c>
      <c r="L177" t="s">
        <v>67</v>
      </c>
      <c r="M177" t="s">
        <v>6</v>
      </c>
      <c r="N177">
        <v>2010</v>
      </c>
      <c r="O177" t="s">
        <v>68</v>
      </c>
      <c r="P177">
        <v>15.419984400000001</v>
      </c>
    </row>
    <row r="178" spans="1:16" x14ac:dyDescent="0.25">
      <c r="A178" t="s">
        <v>1</v>
      </c>
      <c r="B178">
        <v>2014</v>
      </c>
      <c r="C178">
        <v>86972</v>
      </c>
      <c r="D178">
        <v>1846206</v>
      </c>
      <c r="E178" s="1">
        <f t="shared" si="2"/>
        <v>0.95501086811457614</v>
      </c>
      <c r="I178" t="s">
        <v>65</v>
      </c>
      <c r="J178">
        <v>6000</v>
      </c>
      <c r="K178" t="s">
        <v>69</v>
      </c>
      <c r="L178" t="s">
        <v>67</v>
      </c>
      <c r="M178" t="s">
        <v>6</v>
      </c>
      <c r="N178">
        <v>2009</v>
      </c>
      <c r="O178" t="s">
        <v>68</v>
      </c>
      <c r="P178">
        <v>14.632866</v>
      </c>
    </row>
    <row r="179" spans="1:16" x14ac:dyDescent="0.25">
      <c r="A179" t="s">
        <v>10</v>
      </c>
      <c r="B179">
        <v>1990</v>
      </c>
      <c r="C179">
        <v>8885</v>
      </c>
      <c r="D179">
        <v>102132</v>
      </c>
      <c r="E179" s="1">
        <f t="shared" si="2"/>
        <v>0.91996721222875777</v>
      </c>
      <c r="I179" t="s">
        <v>65</v>
      </c>
      <c r="J179">
        <v>6000</v>
      </c>
      <c r="K179" t="s">
        <v>69</v>
      </c>
      <c r="L179" t="s">
        <v>67</v>
      </c>
      <c r="M179" t="s">
        <v>7</v>
      </c>
      <c r="N179">
        <v>2014</v>
      </c>
      <c r="O179" t="s">
        <v>68</v>
      </c>
      <c r="P179">
        <v>14.448646800000001</v>
      </c>
    </row>
    <row r="180" spans="1:16" x14ac:dyDescent="0.25">
      <c r="A180" t="s">
        <v>10</v>
      </c>
      <c r="B180">
        <v>1991</v>
      </c>
      <c r="C180">
        <v>9097</v>
      </c>
      <c r="D180">
        <v>105325</v>
      </c>
      <c r="E180" s="1">
        <f t="shared" si="2"/>
        <v>0.92049605845029803</v>
      </c>
      <c r="I180" t="s">
        <v>65</v>
      </c>
      <c r="J180">
        <v>6000</v>
      </c>
      <c r="K180" t="s">
        <v>69</v>
      </c>
      <c r="L180" t="s">
        <v>67</v>
      </c>
      <c r="M180" t="s">
        <v>7</v>
      </c>
      <c r="N180">
        <v>2013</v>
      </c>
      <c r="O180" t="s">
        <v>68</v>
      </c>
      <c r="P180">
        <v>14.0215932</v>
      </c>
    </row>
    <row r="181" spans="1:16" x14ac:dyDescent="0.25">
      <c r="A181" t="s">
        <v>10</v>
      </c>
      <c r="B181">
        <v>1992</v>
      </c>
      <c r="C181">
        <v>8042</v>
      </c>
      <c r="D181">
        <v>107100</v>
      </c>
      <c r="E181" s="1">
        <f t="shared" si="2"/>
        <v>0.9301558076114711</v>
      </c>
      <c r="I181" t="s">
        <v>65</v>
      </c>
      <c r="J181">
        <v>6000</v>
      </c>
      <c r="K181" t="s">
        <v>69</v>
      </c>
      <c r="L181" t="s">
        <v>67</v>
      </c>
      <c r="M181" t="s">
        <v>7</v>
      </c>
      <c r="N181">
        <v>2012</v>
      </c>
      <c r="O181" t="s">
        <v>68</v>
      </c>
      <c r="P181">
        <v>15.2315784</v>
      </c>
    </row>
    <row r="182" spans="1:16" x14ac:dyDescent="0.25">
      <c r="A182" t="s">
        <v>10</v>
      </c>
      <c r="B182">
        <v>1993</v>
      </c>
      <c r="C182">
        <v>8766</v>
      </c>
      <c r="D182">
        <v>108587</v>
      </c>
      <c r="E182" s="1">
        <f t="shared" si="2"/>
        <v>0.92530229308155731</v>
      </c>
      <c r="I182" t="s">
        <v>65</v>
      </c>
      <c r="J182">
        <v>6000</v>
      </c>
      <c r="K182" t="s">
        <v>69</v>
      </c>
      <c r="L182" t="s">
        <v>67</v>
      </c>
      <c r="M182" t="s">
        <v>7</v>
      </c>
      <c r="N182">
        <v>2011</v>
      </c>
      <c r="O182" t="s">
        <v>68</v>
      </c>
      <c r="P182">
        <v>15.826104000000001</v>
      </c>
    </row>
    <row r="183" spans="1:16" x14ac:dyDescent="0.25">
      <c r="A183" t="s">
        <v>10</v>
      </c>
      <c r="B183">
        <v>1994</v>
      </c>
      <c r="C183">
        <v>6091</v>
      </c>
      <c r="D183">
        <v>110722</v>
      </c>
      <c r="E183" s="1">
        <f t="shared" si="2"/>
        <v>0.94785683100339857</v>
      </c>
      <c r="I183" t="s">
        <v>65</v>
      </c>
      <c r="J183">
        <v>6000</v>
      </c>
      <c r="K183" t="s">
        <v>69</v>
      </c>
      <c r="L183" t="s">
        <v>67</v>
      </c>
      <c r="M183" t="s">
        <v>7</v>
      </c>
      <c r="N183">
        <v>2010</v>
      </c>
      <c r="O183" t="s">
        <v>68</v>
      </c>
      <c r="P183">
        <v>16.127553599999999</v>
      </c>
    </row>
    <row r="184" spans="1:16" x14ac:dyDescent="0.25">
      <c r="A184" t="s">
        <v>10</v>
      </c>
      <c r="B184">
        <v>1995</v>
      </c>
      <c r="C184">
        <v>8431</v>
      </c>
      <c r="D184">
        <v>111186</v>
      </c>
      <c r="E184" s="1">
        <f t="shared" si="2"/>
        <v>0.92951670749141013</v>
      </c>
      <c r="I184" t="s">
        <v>65</v>
      </c>
      <c r="J184">
        <v>6000</v>
      </c>
      <c r="K184" t="s">
        <v>69</v>
      </c>
      <c r="L184" t="s">
        <v>67</v>
      </c>
      <c r="M184" t="s">
        <v>7</v>
      </c>
      <c r="N184">
        <v>2009</v>
      </c>
      <c r="O184" t="s">
        <v>68</v>
      </c>
      <c r="P184">
        <v>16.244783999999999</v>
      </c>
    </row>
    <row r="185" spans="1:16" x14ac:dyDescent="0.25">
      <c r="A185" t="s">
        <v>10</v>
      </c>
      <c r="B185">
        <v>1996</v>
      </c>
      <c r="C185">
        <v>11516</v>
      </c>
      <c r="D185">
        <v>114152</v>
      </c>
      <c r="E185" s="1">
        <f t="shared" si="2"/>
        <v>0.90836171499506635</v>
      </c>
      <c r="I185" t="s">
        <v>65</v>
      </c>
      <c r="J185">
        <v>6000</v>
      </c>
      <c r="K185" t="s">
        <v>69</v>
      </c>
      <c r="L185" t="s">
        <v>67</v>
      </c>
      <c r="M185" t="s">
        <v>8</v>
      </c>
      <c r="N185">
        <v>2014</v>
      </c>
      <c r="O185" t="s">
        <v>68</v>
      </c>
      <c r="P185">
        <v>0.62383319999999998</v>
      </c>
    </row>
    <row r="186" spans="1:16" x14ac:dyDescent="0.25">
      <c r="A186" t="s">
        <v>10</v>
      </c>
      <c r="B186">
        <v>1997</v>
      </c>
      <c r="C186">
        <v>7718</v>
      </c>
      <c r="D186">
        <v>114786</v>
      </c>
      <c r="E186" s="1">
        <f t="shared" si="2"/>
        <v>0.93699797557630771</v>
      </c>
      <c r="I186" t="s">
        <v>65</v>
      </c>
      <c r="J186">
        <v>6000</v>
      </c>
      <c r="K186" t="s">
        <v>69</v>
      </c>
      <c r="L186" t="s">
        <v>67</v>
      </c>
      <c r="M186" t="s">
        <v>8</v>
      </c>
      <c r="N186">
        <v>2013</v>
      </c>
      <c r="O186" t="s">
        <v>68</v>
      </c>
      <c r="P186">
        <v>0.66988800000000004</v>
      </c>
    </row>
    <row r="187" spans="1:16" x14ac:dyDescent="0.25">
      <c r="A187" t="s">
        <v>10</v>
      </c>
      <c r="B187">
        <v>1998</v>
      </c>
      <c r="C187">
        <v>8255</v>
      </c>
      <c r="D187">
        <v>115405</v>
      </c>
      <c r="E187" s="1">
        <f t="shared" si="2"/>
        <v>0.93324437975093</v>
      </c>
      <c r="I187" t="s">
        <v>65</v>
      </c>
      <c r="J187">
        <v>6000</v>
      </c>
      <c r="K187" t="s">
        <v>69</v>
      </c>
      <c r="L187" t="s">
        <v>67</v>
      </c>
      <c r="M187" t="s">
        <v>8</v>
      </c>
      <c r="N187">
        <v>2012</v>
      </c>
      <c r="O187" t="s">
        <v>68</v>
      </c>
      <c r="P187">
        <v>0.49404239999999999</v>
      </c>
    </row>
    <row r="188" spans="1:16" x14ac:dyDescent="0.25">
      <c r="A188" t="s">
        <v>10</v>
      </c>
      <c r="B188">
        <v>1999</v>
      </c>
      <c r="C188">
        <v>7092</v>
      </c>
      <c r="D188">
        <v>115870</v>
      </c>
      <c r="E188" s="1">
        <f t="shared" si="2"/>
        <v>0.9423236447032417</v>
      </c>
      <c r="I188" t="s">
        <v>65</v>
      </c>
      <c r="J188">
        <v>6000</v>
      </c>
      <c r="K188" t="s">
        <v>69</v>
      </c>
      <c r="L188" t="s">
        <v>67</v>
      </c>
      <c r="M188" t="s">
        <v>8</v>
      </c>
      <c r="N188">
        <v>2011</v>
      </c>
      <c r="O188" t="s">
        <v>68</v>
      </c>
      <c r="P188">
        <v>0.57777840000000003</v>
      </c>
    </row>
    <row r="189" spans="1:16" x14ac:dyDescent="0.25">
      <c r="A189" t="s">
        <v>10</v>
      </c>
      <c r="B189">
        <v>2000</v>
      </c>
      <c r="C189">
        <v>7574</v>
      </c>
      <c r="D189">
        <v>116845</v>
      </c>
      <c r="E189" s="1">
        <f t="shared" si="2"/>
        <v>0.9391250532474944</v>
      </c>
      <c r="I189" t="s">
        <v>65</v>
      </c>
      <c r="J189">
        <v>6000</v>
      </c>
      <c r="K189" t="s">
        <v>69</v>
      </c>
      <c r="L189" t="s">
        <v>67</v>
      </c>
      <c r="M189" t="s">
        <v>8</v>
      </c>
      <c r="N189">
        <v>2010</v>
      </c>
      <c r="O189" t="s">
        <v>68</v>
      </c>
      <c r="P189">
        <v>0.79130520000000004</v>
      </c>
    </row>
    <row r="190" spans="1:16" x14ac:dyDescent="0.25">
      <c r="A190" t="s">
        <v>10</v>
      </c>
      <c r="B190">
        <v>2001</v>
      </c>
      <c r="C190">
        <v>8550</v>
      </c>
      <c r="D190">
        <v>117238</v>
      </c>
      <c r="E190" s="1">
        <f t="shared" si="2"/>
        <v>0.9320284923840112</v>
      </c>
      <c r="I190" t="s">
        <v>65</v>
      </c>
      <c r="J190">
        <v>6000</v>
      </c>
      <c r="K190" t="s">
        <v>69</v>
      </c>
      <c r="L190" t="s">
        <v>67</v>
      </c>
      <c r="M190" t="s">
        <v>8</v>
      </c>
      <c r="N190">
        <v>2009</v>
      </c>
      <c r="O190" t="s">
        <v>68</v>
      </c>
      <c r="P190">
        <v>0.68244839999999996</v>
      </c>
    </row>
    <row r="191" spans="1:16" x14ac:dyDescent="0.25">
      <c r="A191" t="s">
        <v>10</v>
      </c>
      <c r="B191">
        <v>2002</v>
      </c>
      <c r="C191">
        <v>7528</v>
      </c>
      <c r="D191">
        <v>117050</v>
      </c>
      <c r="E191" s="1">
        <f t="shared" si="2"/>
        <v>0.93957199505530675</v>
      </c>
      <c r="I191" t="s">
        <v>65</v>
      </c>
      <c r="J191">
        <v>6000</v>
      </c>
      <c r="K191" t="s">
        <v>69</v>
      </c>
      <c r="L191" t="s">
        <v>67</v>
      </c>
      <c r="M191" t="s">
        <v>9</v>
      </c>
      <c r="N191">
        <v>2014</v>
      </c>
      <c r="O191" t="s">
        <v>68</v>
      </c>
      <c r="P191">
        <v>13.8499344</v>
      </c>
    </row>
    <row r="192" spans="1:16" x14ac:dyDescent="0.25">
      <c r="A192" t="s">
        <v>10</v>
      </c>
      <c r="B192">
        <v>2003</v>
      </c>
      <c r="C192">
        <v>7376</v>
      </c>
      <c r="D192">
        <v>116518</v>
      </c>
      <c r="E192" s="1">
        <f t="shared" si="2"/>
        <v>0.94046523641177138</v>
      </c>
      <c r="I192" t="s">
        <v>65</v>
      </c>
      <c r="J192">
        <v>6000</v>
      </c>
      <c r="K192" t="s">
        <v>69</v>
      </c>
      <c r="L192" t="s">
        <v>67</v>
      </c>
      <c r="M192" t="s">
        <v>9</v>
      </c>
      <c r="N192">
        <v>2013</v>
      </c>
      <c r="O192" t="s">
        <v>68</v>
      </c>
      <c r="P192">
        <v>14.7542832</v>
      </c>
    </row>
    <row r="193" spans="1:16" x14ac:dyDescent="0.25">
      <c r="A193" t="s">
        <v>10</v>
      </c>
      <c r="B193">
        <v>2004</v>
      </c>
      <c r="C193">
        <v>6516</v>
      </c>
      <c r="D193">
        <v>118703</v>
      </c>
      <c r="E193" s="1">
        <f t="shared" si="2"/>
        <v>0.94796316852873763</v>
      </c>
      <c r="I193" t="s">
        <v>65</v>
      </c>
      <c r="J193">
        <v>6000</v>
      </c>
      <c r="K193" t="s">
        <v>69</v>
      </c>
      <c r="L193" t="s">
        <v>67</v>
      </c>
      <c r="M193" t="s">
        <v>9</v>
      </c>
      <c r="N193">
        <v>2012</v>
      </c>
      <c r="O193" t="s">
        <v>68</v>
      </c>
      <c r="P193">
        <v>15.072480000000001</v>
      </c>
    </row>
    <row r="194" spans="1:16" x14ac:dyDescent="0.25">
      <c r="A194" t="s">
        <v>10</v>
      </c>
      <c r="B194">
        <v>2005</v>
      </c>
      <c r="C194">
        <v>5497</v>
      </c>
      <c r="D194">
        <v>120463</v>
      </c>
      <c r="E194" s="1">
        <f t="shared" si="2"/>
        <v>0.95635916163861545</v>
      </c>
      <c r="I194" t="s">
        <v>65</v>
      </c>
      <c r="J194">
        <v>6000</v>
      </c>
      <c r="K194" t="s">
        <v>69</v>
      </c>
      <c r="L194" t="s">
        <v>67</v>
      </c>
      <c r="M194" t="s">
        <v>9</v>
      </c>
      <c r="N194">
        <v>2011</v>
      </c>
      <c r="O194" t="s">
        <v>68</v>
      </c>
      <c r="P194">
        <v>15.859598399999999</v>
      </c>
    </row>
    <row r="195" spans="1:16" x14ac:dyDescent="0.25">
      <c r="A195" t="s">
        <v>10</v>
      </c>
      <c r="B195">
        <v>2006</v>
      </c>
      <c r="C195">
        <v>5645</v>
      </c>
      <c r="D195">
        <v>121630</v>
      </c>
      <c r="E195" s="1">
        <f t="shared" si="2"/>
        <v>0.95564722058534668</v>
      </c>
      <c r="I195" t="s">
        <v>65</v>
      </c>
      <c r="J195">
        <v>6000</v>
      </c>
      <c r="K195" t="s">
        <v>69</v>
      </c>
      <c r="L195" t="s">
        <v>67</v>
      </c>
      <c r="M195" t="s">
        <v>9</v>
      </c>
      <c r="N195">
        <v>2010</v>
      </c>
      <c r="O195" t="s">
        <v>68</v>
      </c>
      <c r="P195">
        <v>16.077311999999999</v>
      </c>
    </row>
    <row r="196" spans="1:16" x14ac:dyDescent="0.25">
      <c r="A196" t="s">
        <v>10</v>
      </c>
      <c r="B196">
        <v>2007</v>
      </c>
      <c r="C196">
        <v>7009</v>
      </c>
      <c r="D196">
        <v>120514</v>
      </c>
      <c r="E196" s="1">
        <f t="shared" si="2"/>
        <v>0.94503736580852082</v>
      </c>
      <c r="I196" t="s">
        <v>65</v>
      </c>
      <c r="J196">
        <v>6000</v>
      </c>
      <c r="K196" t="s">
        <v>69</v>
      </c>
      <c r="L196" t="s">
        <v>67</v>
      </c>
      <c r="M196" t="s">
        <v>9</v>
      </c>
      <c r="N196">
        <v>2009</v>
      </c>
      <c r="O196" t="s">
        <v>68</v>
      </c>
      <c r="P196">
        <v>16.152674399999999</v>
      </c>
    </row>
    <row r="197" spans="1:16" x14ac:dyDescent="0.25">
      <c r="A197" t="s">
        <v>10</v>
      </c>
      <c r="B197">
        <v>2008</v>
      </c>
      <c r="C197">
        <v>7830</v>
      </c>
      <c r="D197">
        <v>119243</v>
      </c>
      <c r="E197" s="1">
        <f t="shared" ref="E197:E260" si="3">IFERROR(D197/(C197+D197),"")</f>
        <v>0.93838187498524472</v>
      </c>
      <c r="I197" t="s">
        <v>65</v>
      </c>
      <c r="J197">
        <v>6000</v>
      </c>
      <c r="K197" t="s">
        <v>69</v>
      </c>
      <c r="L197" t="s">
        <v>67</v>
      </c>
      <c r="M197" t="s">
        <v>1</v>
      </c>
      <c r="N197">
        <v>2014</v>
      </c>
      <c r="O197" t="s">
        <v>68</v>
      </c>
      <c r="P197">
        <v>86.972396399999994</v>
      </c>
    </row>
    <row r="198" spans="1:16" x14ac:dyDescent="0.25">
      <c r="A198" t="s">
        <v>10</v>
      </c>
      <c r="B198">
        <v>2009</v>
      </c>
      <c r="C198">
        <v>8514</v>
      </c>
      <c r="D198">
        <v>113202</v>
      </c>
      <c r="E198" s="1">
        <f t="shared" si="3"/>
        <v>0.93005028098195797</v>
      </c>
      <c r="I198" t="s">
        <v>65</v>
      </c>
      <c r="J198">
        <v>6000</v>
      </c>
      <c r="K198" t="s">
        <v>69</v>
      </c>
      <c r="L198" t="s">
        <v>67</v>
      </c>
      <c r="M198" t="s">
        <v>1</v>
      </c>
      <c r="N198">
        <v>2013</v>
      </c>
      <c r="O198" t="s">
        <v>68</v>
      </c>
      <c r="P198">
        <v>88.107019199999996</v>
      </c>
    </row>
    <row r="199" spans="1:16" x14ac:dyDescent="0.25">
      <c r="A199" t="s">
        <v>10</v>
      </c>
      <c r="B199">
        <v>2010</v>
      </c>
      <c r="C199">
        <v>9446</v>
      </c>
      <c r="D199">
        <v>115409</v>
      </c>
      <c r="E199" s="1">
        <f t="shared" si="3"/>
        <v>0.92434423931760845</v>
      </c>
      <c r="I199" t="s">
        <v>65</v>
      </c>
      <c r="J199">
        <v>6000</v>
      </c>
      <c r="K199" t="s">
        <v>69</v>
      </c>
      <c r="L199" t="s">
        <v>67</v>
      </c>
      <c r="M199" t="s">
        <v>1</v>
      </c>
      <c r="N199">
        <v>2012</v>
      </c>
      <c r="O199" t="s">
        <v>68</v>
      </c>
      <c r="P199">
        <v>88.425216000000006</v>
      </c>
    </row>
    <row r="200" spans="1:16" x14ac:dyDescent="0.25">
      <c r="A200" t="s">
        <v>10</v>
      </c>
      <c r="B200">
        <v>2011</v>
      </c>
      <c r="C200">
        <v>7924</v>
      </c>
      <c r="D200">
        <v>113972</v>
      </c>
      <c r="E200" s="1">
        <f t="shared" si="3"/>
        <v>0.93499376517687205</v>
      </c>
      <c r="I200" t="s">
        <v>65</v>
      </c>
      <c r="J200">
        <v>6000</v>
      </c>
      <c r="K200" t="s">
        <v>69</v>
      </c>
      <c r="L200" t="s">
        <v>67</v>
      </c>
      <c r="M200" t="s">
        <v>1</v>
      </c>
      <c r="N200">
        <v>2011</v>
      </c>
      <c r="O200" t="s">
        <v>68</v>
      </c>
      <c r="P200">
        <v>89.275136399999994</v>
      </c>
    </row>
    <row r="201" spans="1:16" x14ac:dyDescent="0.25">
      <c r="A201" t="s">
        <v>10</v>
      </c>
      <c r="B201">
        <v>2012</v>
      </c>
      <c r="C201">
        <v>7740</v>
      </c>
      <c r="D201">
        <v>112252</v>
      </c>
      <c r="E201" s="1">
        <f t="shared" si="3"/>
        <v>0.93549569971331425</v>
      </c>
      <c r="I201" t="s">
        <v>65</v>
      </c>
      <c r="J201">
        <v>6000</v>
      </c>
      <c r="K201" t="s">
        <v>69</v>
      </c>
      <c r="L201" t="s">
        <v>67</v>
      </c>
      <c r="M201" t="s">
        <v>1</v>
      </c>
      <c r="N201">
        <v>2010</v>
      </c>
      <c r="O201" t="s">
        <v>68</v>
      </c>
      <c r="P201">
        <v>86.306695199999993</v>
      </c>
    </row>
    <row r="202" spans="1:16" x14ac:dyDescent="0.25">
      <c r="A202" t="s">
        <v>10</v>
      </c>
      <c r="B202">
        <v>2013</v>
      </c>
      <c r="C202">
        <v>6952</v>
      </c>
      <c r="D202">
        <v>112367</v>
      </c>
      <c r="E202" s="1">
        <f t="shared" si="3"/>
        <v>0.94173601857206313</v>
      </c>
      <c r="I202" t="s">
        <v>65</v>
      </c>
      <c r="J202">
        <v>6000</v>
      </c>
      <c r="K202" t="s">
        <v>69</v>
      </c>
      <c r="L202" t="s">
        <v>67</v>
      </c>
      <c r="M202" t="s">
        <v>1</v>
      </c>
      <c r="N202">
        <v>2009</v>
      </c>
      <c r="O202" t="s">
        <v>68</v>
      </c>
      <c r="P202">
        <v>90.012013199999998</v>
      </c>
    </row>
    <row r="203" spans="1:16" x14ac:dyDescent="0.25">
      <c r="A203" t="s">
        <v>10</v>
      </c>
      <c r="B203">
        <v>2014</v>
      </c>
      <c r="C203">
        <v>7106</v>
      </c>
      <c r="D203">
        <v>110250</v>
      </c>
      <c r="E203" s="1">
        <f t="shared" si="3"/>
        <v>0.93944919731415522</v>
      </c>
      <c r="I203" t="s">
        <v>65</v>
      </c>
      <c r="J203">
        <v>6000</v>
      </c>
      <c r="K203" t="s">
        <v>69</v>
      </c>
      <c r="L203" t="s">
        <v>67</v>
      </c>
      <c r="M203" t="s">
        <v>10</v>
      </c>
      <c r="N203">
        <v>2014</v>
      </c>
      <c r="O203" t="s">
        <v>68</v>
      </c>
      <c r="P203">
        <v>7.1049996000000002</v>
      </c>
    </row>
    <row r="204" spans="1:16" x14ac:dyDescent="0.25">
      <c r="A204" t="s">
        <v>11</v>
      </c>
      <c r="B204">
        <v>1990</v>
      </c>
      <c r="C204">
        <v>389081</v>
      </c>
      <c r="D204">
        <v>5261274</v>
      </c>
      <c r="E204" s="1">
        <f t="shared" si="3"/>
        <v>0.9311404327692685</v>
      </c>
      <c r="I204" t="s">
        <v>65</v>
      </c>
      <c r="J204">
        <v>6000</v>
      </c>
      <c r="K204" t="s">
        <v>69</v>
      </c>
      <c r="L204" t="s">
        <v>67</v>
      </c>
      <c r="M204" t="s">
        <v>10</v>
      </c>
      <c r="N204">
        <v>2013</v>
      </c>
      <c r="O204" t="s">
        <v>68</v>
      </c>
      <c r="P204">
        <v>6.950088</v>
      </c>
    </row>
    <row r="205" spans="1:16" x14ac:dyDescent="0.25">
      <c r="A205" t="s">
        <v>11</v>
      </c>
      <c r="B205">
        <v>1991</v>
      </c>
      <c r="C205">
        <v>369461</v>
      </c>
      <c r="D205">
        <v>5385924</v>
      </c>
      <c r="E205" s="1">
        <f t="shared" si="3"/>
        <v>0.93580603208994706</v>
      </c>
      <c r="I205" t="s">
        <v>65</v>
      </c>
      <c r="J205">
        <v>6000</v>
      </c>
      <c r="K205" t="s">
        <v>69</v>
      </c>
      <c r="L205" t="s">
        <v>67</v>
      </c>
      <c r="M205" t="s">
        <v>10</v>
      </c>
      <c r="N205">
        <v>2012</v>
      </c>
      <c r="O205" t="s">
        <v>68</v>
      </c>
      <c r="P205">
        <v>7.7413932000000001</v>
      </c>
    </row>
    <row r="206" spans="1:16" x14ac:dyDescent="0.25">
      <c r="A206" t="s">
        <v>11</v>
      </c>
      <c r="B206">
        <v>1992</v>
      </c>
      <c r="C206">
        <v>359312</v>
      </c>
      <c r="D206">
        <v>5426176</v>
      </c>
      <c r="E206" s="1">
        <f t="shared" si="3"/>
        <v>0.93789426233361817</v>
      </c>
      <c r="I206" t="s">
        <v>65</v>
      </c>
      <c r="J206">
        <v>6000</v>
      </c>
      <c r="K206" t="s">
        <v>69</v>
      </c>
      <c r="L206" t="s">
        <v>67</v>
      </c>
      <c r="M206" t="s">
        <v>10</v>
      </c>
      <c r="N206">
        <v>2011</v>
      </c>
      <c r="O206" t="s">
        <v>68</v>
      </c>
      <c r="P206">
        <v>7.9256124000000003</v>
      </c>
    </row>
    <row r="207" spans="1:16" x14ac:dyDescent="0.25">
      <c r="A207" t="s">
        <v>11</v>
      </c>
      <c r="B207">
        <v>1993</v>
      </c>
      <c r="C207">
        <v>385790</v>
      </c>
      <c r="D207">
        <v>5422766</v>
      </c>
      <c r="E207" s="1">
        <f t="shared" si="3"/>
        <v>0.93358246008130075</v>
      </c>
      <c r="I207" t="s">
        <v>65</v>
      </c>
      <c r="J207">
        <v>6000</v>
      </c>
      <c r="K207" t="s">
        <v>69</v>
      </c>
      <c r="L207" t="s">
        <v>67</v>
      </c>
      <c r="M207" t="s">
        <v>10</v>
      </c>
      <c r="N207">
        <v>2010</v>
      </c>
      <c r="O207" t="s">
        <v>68</v>
      </c>
      <c r="P207">
        <v>9.4454208000000008</v>
      </c>
    </row>
    <row r="208" spans="1:16" x14ac:dyDescent="0.25">
      <c r="A208" t="s">
        <v>11</v>
      </c>
      <c r="B208">
        <v>1994</v>
      </c>
      <c r="C208">
        <v>395960</v>
      </c>
      <c r="D208">
        <v>5527148</v>
      </c>
      <c r="E208" s="1">
        <f t="shared" si="3"/>
        <v>0.93314996113526882</v>
      </c>
      <c r="I208" t="s">
        <v>65</v>
      </c>
      <c r="J208">
        <v>6000</v>
      </c>
      <c r="K208" t="s">
        <v>69</v>
      </c>
      <c r="L208" t="s">
        <v>67</v>
      </c>
      <c r="M208" t="s">
        <v>10</v>
      </c>
      <c r="N208">
        <v>2009</v>
      </c>
      <c r="O208" t="s">
        <v>68</v>
      </c>
      <c r="P208">
        <v>8.5159511999999999</v>
      </c>
    </row>
    <row r="209" spans="1:16" x14ac:dyDescent="0.25">
      <c r="A209" t="s">
        <v>11</v>
      </c>
      <c r="B209">
        <v>1995</v>
      </c>
      <c r="C209">
        <v>428652</v>
      </c>
      <c r="D209">
        <v>5641855</v>
      </c>
      <c r="E209" s="1">
        <f t="shared" si="3"/>
        <v>0.92938777601277789</v>
      </c>
      <c r="I209" t="s">
        <v>65</v>
      </c>
      <c r="J209">
        <v>6000</v>
      </c>
      <c r="K209" t="s">
        <v>69</v>
      </c>
      <c r="L209" t="s">
        <v>67</v>
      </c>
      <c r="M209" t="s">
        <v>12</v>
      </c>
      <c r="N209">
        <v>2014</v>
      </c>
      <c r="O209" t="s">
        <v>68</v>
      </c>
      <c r="P209">
        <v>3.0312432</v>
      </c>
    </row>
    <row r="210" spans="1:16" x14ac:dyDescent="0.25">
      <c r="A210" t="s">
        <v>11</v>
      </c>
      <c r="B210">
        <v>1996</v>
      </c>
      <c r="C210">
        <v>433278</v>
      </c>
      <c r="D210">
        <v>5794643</v>
      </c>
      <c r="E210" s="1">
        <f t="shared" si="3"/>
        <v>0.93042975336392353</v>
      </c>
      <c r="I210" t="s">
        <v>65</v>
      </c>
      <c r="J210">
        <v>6000</v>
      </c>
      <c r="K210" t="s">
        <v>69</v>
      </c>
      <c r="L210" t="s">
        <v>67</v>
      </c>
      <c r="M210" t="s">
        <v>12</v>
      </c>
      <c r="N210">
        <v>2013</v>
      </c>
      <c r="O210" t="s">
        <v>68</v>
      </c>
      <c r="P210">
        <v>3.2489568000000002</v>
      </c>
    </row>
    <row r="211" spans="1:16" x14ac:dyDescent="0.25">
      <c r="A211" t="s">
        <v>11</v>
      </c>
      <c r="B211">
        <v>1997</v>
      </c>
      <c r="C211">
        <v>407095</v>
      </c>
      <c r="D211">
        <v>5927609</v>
      </c>
      <c r="E211" s="1">
        <f t="shared" si="3"/>
        <v>0.93573575024184241</v>
      </c>
      <c r="I211" t="s">
        <v>65</v>
      </c>
      <c r="J211">
        <v>6000</v>
      </c>
      <c r="K211" t="s">
        <v>69</v>
      </c>
      <c r="L211" t="s">
        <v>67</v>
      </c>
      <c r="M211" t="s">
        <v>12</v>
      </c>
      <c r="N211">
        <v>2012</v>
      </c>
      <c r="O211" t="s">
        <v>68</v>
      </c>
      <c r="P211">
        <v>3.1652208000000002</v>
      </c>
    </row>
    <row r="212" spans="1:16" x14ac:dyDescent="0.25">
      <c r="A212" t="s">
        <v>11</v>
      </c>
      <c r="B212">
        <v>1998</v>
      </c>
      <c r="C212">
        <v>444010</v>
      </c>
      <c r="D212">
        <v>6078866</v>
      </c>
      <c r="E212" s="1">
        <f t="shared" si="3"/>
        <v>0.93193033257109292</v>
      </c>
      <c r="I212" t="s">
        <v>65</v>
      </c>
      <c r="J212">
        <v>6000</v>
      </c>
      <c r="K212" t="s">
        <v>69</v>
      </c>
      <c r="L212" t="s">
        <v>67</v>
      </c>
      <c r="M212" t="s">
        <v>12</v>
      </c>
      <c r="N212">
        <v>2011</v>
      </c>
      <c r="O212" t="s">
        <v>68</v>
      </c>
      <c r="P212">
        <v>3.4164287999999998</v>
      </c>
    </row>
    <row r="213" spans="1:16" x14ac:dyDescent="0.25">
      <c r="A213" t="s">
        <v>11</v>
      </c>
      <c r="B213">
        <v>1999</v>
      </c>
      <c r="C213">
        <v>439873</v>
      </c>
      <c r="D213">
        <v>6241792</v>
      </c>
      <c r="E213" s="1">
        <f t="shared" si="3"/>
        <v>0.93416715743755485</v>
      </c>
      <c r="I213" t="s">
        <v>65</v>
      </c>
      <c r="J213">
        <v>6000</v>
      </c>
      <c r="K213" t="s">
        <v>69</v>
      </c>
      <c r="L213" t="s">
        <v>67</v>
      </c>
      <c r="M213" t="s">
        <v>12</v>
      </c>
      <c r="N213">
        <v>2010</v>
      </c>
      <c r="O213" t="s">
        <v>68</v>
      </c>
      <c r="P213">
        <v>3.7681200000000001</v>
      </c>
    </row>
    <row r="214" spans="1:16" x14ac:dyDescent="0.25">
      <c r="A214" t="s">
        <v>11</v>
      </c>
      <c r="B214">
        <v>2000</v>
      </c>
      <c r="C214">
        <v>482378</v>
      </c>
      <c r="D214">
        <v>6445552</v>
      </c>
      <c r="E214" s="1">
        <f t="shared" si="3"/>
        <v>0.93037198701488033</v>
      </c>
      <c r="I214" t="s">
        <v>65</v>
      </c>
      <c r="J214">
        <v>6000</v>
      </c>
      <c r="K214" t="s">
        <v>69</v>
      </c>
      <c r="L214" t="s">
        <v>67</v>
      </c>
      <c r="M214" t="s">
        <v>12</v>
      </c>
      <c r="N214">
        <v>2009</v>
      </c>
      <c r="O214" t="s">
        <v>68</v>
      </c>
      <c r="P214">
        <v>3.1903416</v>
      </c>
    </row>
    <row r="215" spans="1:16" x14ac:dyDescent="0.25">
      <c r="A215" t="s">
        <v>11</v>
      </c>
      <c r="B215">
        <v>2001</v>
      </c>
      <c r="C215">
        <v>482278</v>
      </c>
      <c r="D215">
        <v>6634156</v>
      </c>
      <c r="E215" s="1">
        <f t="shared" si="3"/>
        <v>0.93223038392543234</v>
      </c>
      <c r="I215" t="s">
        <v>65</v>
      </c>
      <c r="J215">
        <v>6000</v>
      </c>
      <c r="K215" t="s">
        <v>69</v>
      </c>
      <c r="L215" t="s">
        <v>67</v>
      </c>
      <c r="M215" t="s">
        <v>13</v>
      </c>
      <c r="N215">
        <v>2014</v>
      </c>
      <c r="O215" t="s">
        <v>68</v>
      </c>
      <c r="P215">
        <v>14.9343156</v>
      </c>
    </row>
    <row r="216" spans="1:16" x14ac:dyDescent="0.25">
      <c r="A216" t="s">
        <v>11</v>
      </c>
      <c r="B216">
        <v>2002</v>
      </c>
      <c r="C216">
        <v>460159</v>
      </c>
      <c r="D216">
        <v>6743725</v>
      </c>
      <c r="E216" s="1">
        <f t="shared" si="3"/>
        <v>0.93612348560859671</v>
      </c>
      <c r="I216" t="s">
        <v>65</v>
      </c>
      <c r="J216">
        <v>6000</v>
      </c>
      <c r="K216" t="s">
        <v>69</v>
      </c>
      <c r="L216" t="s">
        <v>67</v>
      </c>
      <c r="M216" t="s">
        <v>13</v>
      </c>
      <c r="N216">
        <v>2013</v>
      </c>
      <c r="O216" t="s">
        <v>68</v>
      </c>
      <c r="P216">
        <v>14.0215932</v>
      </c>
    </row>
    <row r="217" spans="1:16" x14ac:dyDescent="0.25">
      <c r="A217" t="s">
        <v>11</v>
      </c>
      <c r="B217">
        <v>2003</v>
      </c>
      <c r="C217">
        <v>487580</v>
      </c>
      <c r="D217">
        <v>6942110</v>
      </c>
      <c r="E217" s="1">
        <f t="shared" si="3"/>
        <v>0.93437411251344271</v>
      </c>
      <c r="I217" t="s">
        <v>65</v>
      </c>
      <c r="J217">
        <v>6000</v>
      </c>
      <c r="K217" t="s">
        <v>69</v>
      </c>
      <c r="L217" t="s">
        <v>67</v>
      </c>
      <c r="M217" t="s">
        <v>13</v>
      </c>
      <c r="N217">
        <v>2012</v>
      </c>
      <c r="O217" t="s">
        <v>68</v>
      </c>
      <c r="P217">
        <v>5.798718</v>
      </c>
    </row>
    <row r="218" spans="1:16" x14ac:dyDescent="0.25">
      <c r="A218" t="s">
        <v>11</v>
      </c>
      <c r="B218">
        <v>2004</v>
      </c>
      <c r="C218">
        <v>497005</v>
      </c>
      <c r="D218">
        <v>7113107</v>
      </c>
      <c r="E218" s="1">
        <f t="shared" si="3"/>
        <v>0.93469149994113099</v>
      </c>
      <c r="I218" t="s">
        <v>65</v>
      </c>
      <c r="J218">
        <v>6000</v>
      </c>
      <c r="K218" t="s">
        <v>69</v>
      </c>
      <c r="L218" t="s">
        <v>67</v>
      </c>
      <c r="M218" t="s">
        <v>13</v>
      </c>
      <c r="N218">
        <v>2011</v>
      </c>
      <c r="O218" t="s">
        <v>68</v>
      </c>
      <c r="P218">
        <v>10.152990000000001</v>
      </c>
    </row>
    <row r="219" spans="1:16" x14ac:dyDescent="0.25">
      <c r="A219" t="s">
        <v>11</v>
      </c>
      <c r="B219">
        <v>2005</v>
      </c>
      <c r="C219">
        <v>512582</v>
      </c>
      <c r="D219">
        <v>7200194</v>
      </c>
      <c r="E219" s="1">
        <f t="shared" si="3"/>
        <v>0.93354117894776145</v>
      </c>
      <c r="I219" t="s">
        <v>65</v>
      </c>
      <c r="J219">
        <v>6000</v>
      </c>
      <c r="K219" t="s">
        <v>69</v>
      </c>
      <c r="L219" t="s">
        <v>67</v>
      </c>
      <c r="M219" t="s">
        <v>13</v>
      </c>
      <c r="N219">
        <v>2010</v>
      </c>
      <c r="O219" t="s">
        <v>68</v>
      </c>
      <c r="P219">
        <v>13.619660400000001</v>
      </c>
    </row>
    <row r="220" spans="1:16" x14ac:dyDescent="0.25">
      <c r="A220" t="s">
        <v>11</v>
      </c>
      <c r="B220">
        <v>2006</v>
      </c>
      <c r="C220">
        <v>496274</v>
      </c>
      <c r="D220">
        <v>7348532</v>
      </c>
      <c r="E220" s="1">
        <f t="shared" si="3"/>
        <v>0.93673852482776498</v>
      </c>
      <c r="I220" t="s">
        <v>65</v>
      </c>
      <c r="J220">
        <v>6000</v>
      </c>
      <c r="K220" t="s">
        <v>69</v>
      </c>
      <c r="L220" t="s">
        <v>67</v>
      </c>
      <c r="M220" t="s">
        <v>13</v>
      </c>
      <c r="N220">
        <v>2009</v>
      </c>
      <c r="O220" t="s">
        <v>68</v>
      </c>
      <c r="P220">
        <v>11.601622799999999</v>
      </c>
    </row>
    <row r="221" spans="1:16" x14ac:dyDescent="0.25">
      <c r="A221" t="s">
        <v>11</v>
      </c>
      <c r="B221">
        <v>2007</v>
      </c>
      <c r="C221">
        <v>503064</v>
      </c>
      <c r="D221">
        <v>7404926</v>
      </c>
      <c r="E221" s="1">
        <f t="shared" si="3"/>
        <v>0.93638535203003548</v>
      </c>
      <c r="I221" t="s">
        <v>65</v>
      </c>
      <c r="J221">
        <v>6000</v>
      </c>
      <c r="K221" t="s">
        <v>69</v>
      </c>
      <c r="L221" t="s">
        <v>67</v>
      </c>
      <c r="M221" t="s">
        <v>14</v>
      </c>
      <c r="N221">
        <v>2014</v>
      </c>
      <c r="O221" t="s">
        <v>68</v>
      </c>
      <c r="P221">
        <v>95.015239199999996</v>
      </c>
    </row>
    <row r="222" spans="1:16" x14ac:dyDescent="0.25">
      <c r="A222" t="s">
        <v>11</v>
      </c>
      <c r="B222">
        <v>2008</v>
      </c>
      <c r="C222">
        <v>514566</v>
      </c>
      <c r="D222">
        <v>7431743</v>
      </c>
      <c r="E222" s="1">
        <f t="shared" si="3"/>
        <v>0.9352446525802105</v>
      </c>
      <c r="I222" t="s">
        <v>65</v>
      </c>
      <c r="J222">
        <v>6000</v>
      </c>
      <c r="K222" t="s">
        <v>69</v>
      </c>
      <c r="L222" t="s">
        <v>67</v>
      </c>
      <c r="M222" t="s">
        <v>14</v>
      </c>
      <c r="N222">
        <v>2013</v>
      </c>
      <c r="O222" t="s">
        <v>68</v>
      </c>
      <c r="P222">
        <v>96.099620400000006</v>
      </c>
    </row>
    <row r="223" spans="1:16" x14ac:dyDescent="0.25">
      <c r="A223" t="s">
        <v>11</v>
      </c>
      <c r="B223">
        <v>2009</v>
      </c>
      <c r="C223">
        <v>483746</v>
      </c>
      <c r="D223">
        <v>7048681</v>
      </c>
      <c r="E223" s="1">
        <f t="shared" si="3"/>
        <v>0.93577820269615619</v>
      </c>
      <c r="I223" t="s">
        <v>65</v>
      </c>
      <c r="J223">
        <v>6000</v>
      </c>
      <c r="K223" t="s">
        <v>69</v>
      </c>
      <c r="L223" t="s">
        <v>67</v>
      </c>
      <c r="M223" t="s">
        <v>14</v>
      </c>
      <c r="N223">
        <v>2012</v>
      </c>
      <c r="O223" t="s">
        <v>68</v>
      </c>
      <c r="P223">
        <v>92.431983599999995</v>
      </c>
    </row>
    <row r="224" spans="1:16" x14ac:dyDescent="0.25">
      <c r="A224" t="s">
        <v>11</v>
      </c>
      <c r="B224">
        <v>2010</v>
      </c>
      <c r="C224">
        <v>499158</v>
      </c>
      <c r="D224">
        <v>7398216</v>
      </c>
      <c r="E224" s="1">
        <f t="shared" si="3"/>
        <v>0.93679443318753808</v>
      </c>
      <c r="I224" t="s">
        <v>65</v>
      </c>
      <c r="J224">
        <v>6000</v>
      </c>
      <c r="K224" t="s">
        <v>69</v>
      </c>
      <c r="L224" t="s">
        <v>67</v>
      </c>
      <c r="M224" t="s">
        <v>14</v>
      </c>
      <c r="N224">
        <v>2011</v>
      </c>
      <c r="O224" t="s">
        <v>68</v>
      </c>
      <c r="P224">
        <v>93.696397200000007</v>
      </c>
    </row>
    <row r="225" spans="1:16" x14ac:dyDescent="0.25">
      <c r="A225" t="s">
        <v>11</v>
      </c>
      <c r="B225">
        <v>2011</v>
      </c>
      <c r="C225">
        <v>477414</v>
      </c>
      <c r="D225">
        <v>7251761</v>
      </c>
      <c r="E225" s="1">
        <f t="shared" si="3"/>
        <v>0.93823221753938812</v>
      </c>
      <c r="I225" t="s">
        <v>65</v>
      </c>
      <c r="J225">
        <v>6000</v>
      </c>
      <c r="K225" t="s">
        <v>69</v>
      </c>
      <c r="L225" t="s">
        <v>67</v>
      </c>
      <c r="M225" t="s">
        <v>14</v>
      </c>
      <c r="N225">
        <v>2010</v>
      </c>
      <c r="O225" t="s">
        <v>68</v>
      </c>
      <c r="P225">
        <v>98.641007999999999</v>
      </c>
    </row>
    <row r="226" spans="1:16" x14ac:dyDescent="0.25">
      <c r="A226" t="s">
        <v>11</v>
      </c>
      <c r="B226">
        <v>2012</v>
      </c>
      <c r="C226">
        <v>496062</v>
      </c>
      <c r="D226">
        <v>7267072</v>
      </c>
      <c r="E226" s="1">
        <f t="shared" si="3"/>
        <v>0.93610029145445639</v>
      </c>
      <c r="I226" t="s">
        <v>65</v>
      </c>
      <c r="J226">
        <v>6000</v>
      </c>
      <c r="K226" t="s">
        <v>69</v>
      </c>
      <c r="L226" t="s">
        <v>67</v>
      </c>
      <c r="M226" t="s">
        <v>14</v>
      </c>
      <c r="N226">
        <v>2009</v>
      </c>
      <c r="O226" t="s">
        <v>68</v>
      </c>
      <c r="P226">
        <v>88.002349199999998</v>
      </c>
    </row>
    <row r="227" spans="1:16" x14ac:dyDescent="0.25">
      <c r="A227" t="s">
        <v>11</v>
      </c>
      <c r="B227">
        <v>2013</v>
      </c>
      <c r="C227">
        <v>507154</v>
      </c>
      <c r="D227">
        <v>7195446</v>
      </c>
      <c r="E227" s="1">
        <f t="shared" si="3"/>
        <v>0.93415807649365146</v>
      </c>
      <c r="I227" t="s">
        <v>65</v>
      </c>
      <c r="J227">
        <v>6000</v>
      </c>
      <c r="K227" t="s">
        <v>69</v>
      </c>
      <c r="L227" t="s">
        <v>67</v>
      </c>
      <c r="M227" t="s">
        <v>15</v>
      </c>
      <c r="N227">
        <v>2014</v>
      </c>
      <c r="O227" t="s">
        <v>68</v>
      </c>
      <c r="P227">
        <v>9.9771444000000002</v>
      </c>
    </row>
    <row r="228" spans="1:16" x14ac:dyDescent="0.25">
      <c r="A228" t="s">
        <v>11</v>
      </c>
      <c r="B228">
        <v>2014</v>
      </c>
      <c r="C228">
        <v>488398</v>
      </c>
      <c r="D228">
        <v>7015496</v>
      </c>
      <c r="E228" s="1">
        <f t="shared" si="3"/>
        <v>0.93491405928708482</v>
      </c>
      <c r="I228" t="s">
        <v>65</v>
      </c>
      <c r="J228">
        <v>6000</v>
      </c>
      <c r="K228" t="s">
        <v>69</v>
      </c>
      <c r="L228" t="s">
        <v>67</v>
      </c>
      <c r="M228" t="s">
        <v>15</v>
      </c>
      <c r="N228">
        <v>2013</v>
      </c>
      <c r="O228" t="s">
        <v>68</v>
      </c>
      <c r="P228">
        <v>9.3909924</v>
      </c>
    </row>
    <row r="229" spans="1:16" x14ac:dyDescent="0.25">
      <c r="A229" t="s">
        <v>12</v>
      </c>
      <c r="B229">
        <v>1990</v>
      </c>
      <c r="C229">
        <v>4129</v>
      </c>
      <c r="D229">
        <v>24498</v>
      </c>
      <c r="E229" s="1">
        <f t="shared" si="3"/>
        <v>0.8557655360324169</v>
      </c>
      <c r="I229" t="s">
        <v>65</v>
      </c>
      <c r="J229">
        <v>6000</v>
      </c>
      <c r="K229" t="s">
        <v>69</v>
      </c>
      <c r="L229" t="s">
        <v>67</v>
      </c>
      <c r="M229" t="s">
        <v>15</v>
      </c>
      <c r="N229">
        <v>2012</v>
      </c>
      <c r="O229" t="s">
        <v>68</v>
      </c>
      <c r="P229">
        <v>10.4921208</v>
      </c>
    </row>
    <row r="230" spans="1:16" x14ac:dyDescent="0.25">
      <c r="A230" t="s">
        <v>12</v>
      </c>
      <c r="B230">
        <v>1991</v>
      </c>
      <c r="C230">
        <v>3910</v>
      </c>
      <c r="D230">
        <v>24174</v>
      </c>
      <c r="E230" s="1">
        <f t="shared" si="3"/>
        <v>0.86077481840193704</v>
      </c>
      <c r="I230" t="s">
        <v>65</v>
      </c>
      <c r="J230">
        <v>6000</v>
      </c>
      <c r="K230" t="s">
        <v>69</v>
      </c>
      <c r="L230" t="s">
        <v>67</v>
      </c>
      <c r="M230" t="s">
        <v>15</v>
      </c>
      <c r="N230">
        <v>2011</v>
      </c>
      <c r="O230" t="s">
        <v>68</v>
      </c>
      <c r="P230">
        <v>9.7133760000000002</v>
      </c>
    </row>
    <row r="231" spans="1:16" x14ac:dyDescent="0.25">
      <c r="A231" t="s">
        <v>12</v>
      </c>
      <c r="B231">
        <v>1992</v>
      </c>
      <c r="C231">
        <v>3704</v>
      </c>
      <c r="D231">
        <v>20678</v>
      </c>
      <c r="E231" s="1">
        <f t="shared" si="3"/>
        <v>0.84808465261258303</v>
      </c>
      <c r="I231" t="s">
        <v>65</v>
      </c>
      <c r="J231">
        <v>6000</v>
      </c>
      <c r="K231" t="s">
        <v>69</v>
      </c>
      <c r="L231" t="s">
        <v>67</v>
      </c>
      <c r="M231" t="s">
        <v>15</v>
      </c>
      <c r="N231">
        <v>2010</v>
      </c>
      <c r="O231" t="s">
        <v>68</v>
      </c>
      <c r="P231">
        <v>9.9520236000000004</v>
      </c>
    </row>
    <row r="232" spans="1:16" x14ac:dyDescent="0.25">
      <c r="A232" t="s">
        <v>12</v>
      </c>
      <c r="B232">
        <v>1993</v>
      </c>
      <c r="C232">
        <v>5292</v>
      </c>
      <c r="D232">
        <v>16344</v>
      </c>
      <c r="E232" s="1">
        <f t="shared" si="3"/>
        <v>0.75540765391014975</v>
      </c>
      <c r="I232" t="s">
        <v>65</v>
      </c>
      <c r="J232">
        <v>6000</v>
      </c>
      <c r="K232" t="s">
        <v>69</v>
      </c>
      <c r="L232" t="s">
        <v>67</v>
      </c>
      <c r="M232" t="s">
        <v>15</v>
      </c>
      <c r="N232">
        <v>2009</v>
      </c>
      <c r="O232" t="s">
        <v>68</v>
      </c>
      <c r="P232">
        <v>9.9813311999999996</v>
      </c>
    </row>
    <row r="233" spans="1:16" x14ac:dyDescent="0.25">
      <c r="A233" t="s">
        <v>12</v>
      </c>
      <c r="B233">
        <v>1994</v>
      </c>
      <c r="C233">
        <v>5731</v>
      </c>
      <c r="D233">
        <v>17230</v>
      </c>
      <c r="E233" s="1">
        <f t="shared" si="3"/>
        <v>0.75040285701842258</v>
      </c>
      <c r="I233" t="s">
        <v>65</v>
      </c>
      <c r="J233">
        <v>6000</v>
      </c>
      <c r="K233" t="s">
        <v>69</v>
      </c>
      <c r="L233" t="s">
        <v>67</v>
      </c>
      <c r="M233" t="s">
        <v>16</v>
      </c>
      <c r="N233">
        <v>2014</v>
      </c>
      <c r="O233" t="s">
        <v>68</v>
      </c>
      <c r="P233">
        <v>127.38339000000001</v>
      </c>
    </row>
    <row r="234" spans="1:16" x14ac:dyDescent="0.25">
      <c r="A234" t="s">
        <v>12</v>
      </c>
      <c r="B234">
        <v>1995</v>
      </c>
      <c r="C234">
        <v>6606</v>
      </c>
      <c r="D234">
        <v>16402</v>
      </c>
      <c r="E234" s="1">
        <f t="shared" si="3"/>
        <v>0.71288247566063978</v>
      </c>
      <c r="I234" t="s">
        <v>65</v>
      </c>
      <c r="J234">
        <v>6000</v>
      </c>
      <c r="K234" t="s">
        <v>69</v>
      </c>
      <c r="L234" t="s">
        <v>67</v>
      </c>
      <c r="M234" t="s">
        <v>16</v>
      </c>
      <c r="N234">
        <v>2013</v>
      </c>
      <c r="O234" t="s">
        <v>68</v>
      </c>
      <c r="P234">
        <v>135.2838816</v>
      </c>
    </row>
    <row r="235" spans="1:16" x14ac:dyDescent="0.25">
      <c r="A235" t="s">
        <v>12</v>
      </c>
      <c r="B235">
        <v>1996</v>
      </c>
      <c r="C235">
        <v>6455</v>
      </c>
      <c r="D235">
        <v>17564</v>
      </c>
      <c r="E235" s="1">
        <f t="shared" si="3"/>
        <v>0.73125442358133141</v>
      </c>
      <c r="I235" t="s">
        <v>65</v>
      </c>
      <c r="J235">
        <v>6000</v>
      </c>
      <c r="K235" t="s">
        <v>69</v>
      </c>
      <c r="L235" t="s">
        <v>67</v>
      </c>
      <c r="M235" t="s">
        <v>16</v>
      </c>
      <c r="N235">
        <v>2012</v>
      </c>
      <c r="O235" t="s">
        <v>68</v>
      </c>
      <c r="P235">
        <v>135.72768239999999</v>
      </c>
    </row>
    <row r="236" spans="1:16" x14ac:dyDescent="0.25">
      <c r="A236" t="s">
        <v>12</v>
      </c>
      <c r="B236">
        <v>1997</v>
      </c>
      <c r="C236">
        <v>5436</v>
      </c>
      <c r="D236">
        <v>18569</v>
      </c>
      <c r="E236" s="1">
        <f t="shared" si="3"/>
        <v>0.77354717767131842</v>
      </c>
      <c r="I236" t="s">
        <v>65</v>
      </c>
      <c r="J236">
        <v>6000</v>
      </c>
      <c r="K236" t="s">
        <v>69</v>
      </c>
      <c r="L236" t="s">
        <v>67</v>
      </c>
      <c r="M236" t="s">
        <v>16</v>
      </c>
      <c r="N236">
        <v>2011</v>
      </c>
      <c r="O236" t="s">
        <v>68</v>
      </c>
      <c r="P236">
        <v>116.6819292</v>
      </c>
    </row>
    <row r="237" spans="1:16" x14ac:dyDescent="0.25">
      <c r="A237" t="s">
        <v>12</v>
      </c>
      <c r="B237">
        <v>1998</v>
      </c>
      <c r="C237">
        <v>5648</v>
      </c>
      <c r="D237">
        <v>18558</v>
      </c>
      <c r="E237" s="1">
        <f t="shared" si="3"/>
        <v>0.76666942080475919</v>
      </c>
      <c r="I237" t="s">
        <v>65</v>
      </c>
      <c r="J237">
        <v>6000</v>
      </c>
      <c r="K237" t="s">
        <v>69</v>
      </c>
      <c r="L237" t="s">
        <v>67</v>
      </c>
      <c r="M237" t="s">
        <v>16</v>
      </c>
      <c r="N237">
        <v>2010</v>
      </c>
      <c r="O237" t="s">
        <v>68</v>
      </c>
      <c r="P237">
        <v>127.4922468</v>
      </c>
    </row>
    <row r="238" spans="1:16" x14ac:dyDescent="0.25">
      <c r="A238" t="s">
        <v>12</v>
      </c>
      <c r="B238">
        <v>1999</v>
      </c>
      <c r="C238">
        <v>5296</v>
      </c>
      <c r="D238">
        <v>17381</v>
      </c>
      <c r="E238" s="1">
        <f t="shared" si="3"/>
        <v>0.7664594082109627</v>
      </c>
      <c r="I238" t="s">
        <v>65</v>
      </c>
      <c r="J238">
        <v>6000</v>
      </c>
      <c r="K238" t="s">
        <v>69</v>
      </c>
      <c r="L238" t="s">
        <v>67</v>
      </c>
      <c r="M238" t="s">
        <v>16</v>
      </c>
      <c r="N238">
        <v>2009</v>
      </c>
      <c r="O238" t="s">
        <v>68</v>
      </c>
      <c r="P238">
        <v>125.56213200000001</v>
      </c>
    </row>
    <row r="239" spans="1:16" x14ac:dyDescent="0.25">
      <c r="A239" t="s">
        <v>12</v>
      </c>
      <c r="B239">
        <v>2000</v>
      </c>
      <c r="C239">
        <v>4468</v>
      </c>
      <c r="D239">
        <v>18054</v>
      </c>
      <c r="E239" s="1">
        <f t="shared" si="3"/>
        <v>0.80161619749578195</v>
      </c>
      <c r="I239" t="s">
        <v>65</v>
      </c>
      <c r="J239">
        <v>6000</v>
      </c>
      <c r="K239" t="s">
        <v>69</v>
      </c>
      <c r="L239" t="s">
        <v>67</v>
      </c>
      <c r="M239" t="s">
        <v>17</v>
      </c>
      <c r="N239">
        <v>2014</v>
      </c>
      <c r="O239" t="s">
        <v>68</v>
      </c>
      <c r="P239">
        <v>6.3513755999999999</v>
      </c>
    </row>
    <row r="240" spans="1:16" x14ac:dyDescent="0.25">
      <c r="A240" t="s">
        <v>12</v>
      </c>
      <c r="B240">
        <v>2001</v>
      </c>
      <c r="C240">
        <v>4910</v>
      </c>
      <c r="D240">
        <v>18605</v>
      </c>
      <c r="E240" s="1">
        <f t="shared" si="3"/>
        <v>0.79119710822879008</v>
      </c>
      <c r="I240" t="s">
        <v>65</v>
      </c>
      <c r="J240">
        <v>6000</v>
      </c>
      <c r="K240" t="s">
        <v>69</v>
      </c>
      <c r="L240" t="s">
        <v>67</v>
      </c>
      <c r="M240" t="s">
        <v>17</v>
      </c>
      <c r="N240">
        <v>2013</v>
      </c>
      <c r="O240" t="s">
        <v>68</v>
      </c>
      <c r="P240">
        <v>7.0003295999999997</v>
      </c>
    </row>
    <row r="241" spans="1:16" x14ac:dyDescent="0.25">
      <c r="A241" t="s">
        <v>12</v>
      </c>
      <c r="B241">
        <v>2002</v>
      </c>
      <c r="C241">
        <v>4540</v>
      </c>
      <c r="D241">
        <v>19206</v>
      </c>
      <c r="E241" s="1">
        <f t="shared" si="3"/>
        <v>0.80880990482607595</v>
      </c>
      <c r="I241" t="s">
        <v>65</v>
      </c>
      <c r="J241">
        <v>6000</v>
      </c>
      <c r="K241" t="s">
        <v>69</v>
      </c>
      <c r="L241" t="s">
        <v>67</v>
      </c>
      <c r="M241" t="s">
        <v>17</v>
      </c>
      <c r="N241">
        <v>2012</v>
      </c>
      <c r="O241" t="s">
        <v>68</v>
      </c>
      <c r="P241">
        <v>6.7951763999999999</v>
      </c>
    </row>
    <row r="242" spans="1:16" x14ac:dyDescent="0.25">
      <c r="A242" t="s">
        <v>12</v>
      </c>
      <c r="B242">
        <v>2003</v>
      </c>
      <c r="C242">
        <v>4291</v>
      </c>
      <c r="D242">
        <v>20146</v>
      </c>
      <c r="E242" s="1">
        <f t="shared" si="3"/>
        <v>0.82440561443712401</v>
      </c>
      <c r="I242" t="s">
        <v>65</v>
      </c>
      <c r="J242">
        <v>6000</v>
      </c>
      <c r="K242" t="s">
        <v>69</v>
      </c>
      <c r="L242" t="s">
        <v>67</v>
      </c>
      <c r="M242" t="s">
        <v>17</v>
      </c>
      <c r="N242">
        <v>2011</v>
      </c>
      <c r="O242" t="s">
        <v>68</v>
      </c>
      <c r="P242">
        <v>6.5900232000000001</v>
      </c>
    </row>
    <row r="243" spans="1:16" x14ac:dyDescent="0.25">
      <c r="A243" t="s">
        <v>12</v>
      </c>
      <c r="B243">
        <v>2004</v>
      </c>
      <c r="C243">
        <v>4003</v>
      </c>
      <c r="D243">
        <v>21287</v>
      </c>
      <c r="E243" s="1">
        <f t="shared" si="3"/>
        <v>0.84171609331751684</v>
      </c>
      <c r="I243" t="s">
        <v>65</v>
      </c>
      <c r="J243">
        <v>6000</v>
      </c>
      <c r="K243" t="s">
        <v>69</v>
      </c>
      <c r="L243" t="s">
        <v>67</v>
      </c>
      <c r="M243" t="s">
        <v>17</v>
      </c>
      <c r="N243">
        <v>2010</v>
      </c>
      <c r="O243" t="s">
        <v>68</v>
      </c>
      <c r="P243">
        <v>7.2808451999999999</v>
      </c>
    </row>
    <row r="244" spans="1:16" x14ac:dyDescent="0.25">
      <c r="A244" t="s">
        <v>12</v>
      </c>
      <c r="B244">
        <v>2005</v>
      </c>
      <c r="C244">
        <v>3971</v>
      </c>
      <c r="D244">
        <v>21744</v>
      </c>
      <c r="E244" s="1">
        <f t="shared" si="3"/>
        <v>0.84557651176356208</v>
      </c>
      <c r="I244" t="s">
        <v>65</v>
      </c>
      <c r="J244">
        <v>6000</v>
      </c>
      <c r="K244" t="s">
        <v>69</v>
      </c>
      <c r="L244" t="s">
        <v>67</v>
      </c>
      <c r="M244" t="s">
        <v>17</v>
      </c>
      <c r="N244">
        <v>2009</v>
      </c>
      <c r="O244" t="s">
        <v>68</v>
      </c>
      <c r="P244">
        <v>7.2682848</v>
      </c>
    </row>
    <row r="245" spans="1:16" x14ac:dyDescent="0.25">
      <c r="A245" t="s">
        <v>12</v>
      </c>
      <c r="B245">
        <v>2006</v>
      </c>
      <c r="C245">
        <v>3877</v>
      </c>
      <c r="D245">
        <v>23364</v>
      </c>
      <c r="E245" s="1">
        <f t="shared" si="3"/>
        <v>0.85767776513343852</v>
      </c>
      <c r="I245" t="s">
        <v>65</v>
      </c>
      <c r="J245">
        <v>6000</v>
      </c>
      <c r="K245" t="s">
        <v>69</v>
      </c>
      <c r="L245" t="s">
        <v>67</v>
      </c>
      <c r="M245" t="s">
        <v>18</v>
      </c>
      <c r="N245">
        <v>2014</v>
      </c>
      <c r="O245" t="s">
        <v>68</v>
      </c>
      <c r="P245">
        <v>13.0711896</v>
      </c>
    </row>
    <row r="246" spans="1:16" x14ac:dyDescent="0.25">
      <c r="A246" t="s">
        <v>12</v>
      </c>
      <c r="B246">
        <v>2007</v>
      </c>
      <c r="C246">
        <v>4874</v>
      </c>
      <c r="D246">
        <v>24462</v>
      </c>
      <c r="E246" s="1">
        <f t="shared" si="3"/>
        <v>0.83385601308971913</v>
      </c>
      <c r="I246" t="s">
        <v>65</v>
      </c>
      <c r="J246">
        <v>6000</v>
      </c>
      <c r="K246" t="s">
        <v>69</v>
      </c>
      <c r="L246" t="s">
        <v>67</v>
      </c>
      <c r="M246" t="s">
        <v>18</v>
      </c>
      <c r="N246">
        <v>2013</v>
      </c>
      <c r="O246" t="s">
        <v>68</v>
      </c>
      <c r="P246">
        <v>13.188420000000001</v>
      </c>
    </row>
    <row r="247" spans="1:16" x14ac:dyDescent="0.25">
      <c r="A247" t="s">
        <v>12</v>
      </c>
      <c r="B247">
        <v>2008</v>
      </c>
      <c r="C247">
        <v>4068</v>
      </c>
      <c r="D247">
        <v>25214</v>
      </c>
      <c r="E247" s="1">
        <f t="shared" si="3"/>
        <v>0.8610750631787446</v>
      </c>
      <c r="I247" t="s">
        <v>65</v>
      </c>
      <c r="J247">
        <v>6000</v>
      </c>
      <c r="K247" t="s">
        <v>69</v>
      </c>
      <c r="L247" t="s">
        <v>67</v>
      </c>
      <c r="M247" t="s">
        <v>18</v>
      </c>
      <c r="N247">
        <v>2012</v>
      </c>
      <c r="O247" t="s">
        <v>68</v>
      </c>
      <c r="P247">
        <v>13.2637824</v>
      </c>
    </row>
    <row r="248" spans="1:16" x14ac:dyDescent="0.25">
      <c r="A248" t="s">
        <v>12</v>
      </c>
      <c r="B248">
        <v>2009</v>
      </c>
      <c r="C248">
        <v>3190</v>
      </c>
      <c r="D248">
        <v>23940</v>
      </c>
      <c r="E248" s="1">
        <f t="shared" si="3"/>
        <v>0.88241798746774791</v>
      </c>
      <c r="I248" t="s">
        <v>65</v>
      </c>
      <c r="J248">
        <v>6000</v>
      </c>
      <c r="K248" t="s">
        <v>69</v>
      </c>
      <c r="L248" t="s">
        <v>67</v>
      </c>
      <c r="M248" t="s">
        <v>18</v>
      </c>
      <c r="N248">
        <v>2011</v>
      </c>
      <c r="O248" t="s">
        <v>68</v>
      </c>
      <c r="P248">
        <v>13.6238472</v>
      </c>
    </row>
    <row r="249" spans="1:16" x14ac:dyDescent="0.25">
      <c r="A249" t="s">
        <v>12</v>
      </c>
      <c r="B249">
        <v>2010</v>
      </c>
      <c r="C249">
        <v>3769</v>
      </c>
      <c r="D249">
        <v>24869</v>
      </c>
      <c r="E249" s="1">
        <f t="shared" si="3"/>
        <v>0.86839164746141495</v>
      </c>
      <c r="I249" t="s">
        <v>65</v>
      </c>
      <c r="J249">
        <v>6000</v>
      </c>
      <c r="K249" t="s">
        <v>69</v>
      </c>
      <c r="L249" t="s">
        <v>67</v>
      </c>
      <c r="M249" t="s">
        <v>18</v>
      </c>
      <c r="N249">
        <v>2010</v>
      </c>
      <c r="O249" t="s">
        <v>68</v>
      </c>
      <c r="P249">
        <v>13.6824624</v>
      </c>
    </row>
    <row r="250" spans="1:16" x14ac:dyDescent="0.25">
      <c r="A250" t="s">
        <v>12</v>
      </c>
      <c r="B250">
        <v>2011</v>
      </c>
      <c r="C250">
        <v>3416</v>
      </c>
      <c r="D250">
        <v>23857</v>
      </c>
      <c r="E250" s="1">
        <f t="shared" si="3"/>
        <v>0.87474791918747474</v>
      </c>
      <c r="I250" t="s">
        <v>65</v>
      </c>
      <c r="J250">
        <v>6000</v>
      </c>
      <c r="K250" t="s">
        <v>69</v>
      </c>
      <c r="L250" t="s">
        <v>67</v>
      </c>
      <c r="M250" t="s">
        <v>18</v>
      </c>
      <c r="N250">
        <v>2009</v>
      </c>
      <c r="O250" t="s">
        <v>68</v>
      </c>
      <c r="P250">
        <v>12.9748932</v>
      </c>
    </row>
    <row r="251" spans="1:16" x14ac:dyDescent="0.25">
      <c r="A251" t="s">
        <v>12</v>
      </c>
      <c r="B251">
        <v>2012</v>
      </c>
      <c r="C251">
        <v>3164</v>
      </c>
      <c r="D251">
        <v>25121</v>
      </c>
      <c r="E251" s="1">
        <f t="shared" si="3"/>
        <v>0.88813858935831713</v>
      </c>
      <c r="I251" t="s">
        <v>65</v>
      </c>
      <c r="J251">
        <v>6000</v>
      </c>
      <c r="K251" t="s">
        <v>69</v>
      </c>
      <c r="L251" t="s">
        <v>67</v>
      </c>
      <c r="M251" t="s">
        <v>19</v>
      </c>
      <c r="N251">
        <v>2014</v>
      </c>
      <c r="O251" t="s">
        <v>68</v>
      </c>
      <c r="P251">
        <v>7.3603943999999997</v>
      </c>
    </row>
    <row r="252" spans="1:16" x14ac:dyDescent="0.25">
      <c r="A252" t="s">
        <v>12</v>
      </c>
      <c r="B252">
        <v>2013</v>
      </c>
      <c r="C252">
        <v>3251</v>
      </c>
      <c r="D252">
        <v>24552</v>
      </c>
      <c r="E252" s="1">
        <f t="shared" si="3"/>
        <v>0.88307017228356655</v>
      </c>
      <c r="I252" t="s">
        <v>65</v>
      </c>
      <c r="J252">
        <v>6000</v>
      </c>
      <c r="K252" t="s">
        <v>69</v>
      </c>
      <c r="L252" t="s">
        <v>67</v>
      </c>
      <c r="M252" t="s">
        <v>19</v>
      </c>
      <c r="N252">
        <v>2013</v>
      </c>
      <c r="O252" t="s">
        <v>68</v>
      </c>
      <c r="P252">
        <v>7.3227131999999999</v>
      </c>
    </row>
    <row r="253" spans="1:16" x14ac:dyDescent="0.25">
      <c r="A253" t="s">
        <v>12</v>
      </c>
      <c r="B253">
        <v>2014</v>
      </c>
      <c r="C253">
        <v>3031</v>
      </c>
      <c r="D253">
        <v>24862</v>
      </c>
      <c r="E253" s="1">
        <f t="shared" si="3"/>
        <v>0.8913347434840283</v>
      </c>
      <c r="I253" t="s">
        <v>65</v>
      </c>
      <c r="J253">
        <v>6000</v>
      </c>
      <c r="K253" t="s">
        <v>69</v>
      </c>
      <c r="L253" t="s">
        <v>67</v>
      </c>
      <c r="M253" t="s">
        <v>19</v>
      </c>
      <c r="N253">
        <v>2012</v>
      </c>
      <c r="O253" t="s">
        <v>68</v>
      </c>
      <c r="P253">
        <v>7.2808451999999999</v>
      </c>
    </row>
    <row r="254" spans="1:16" x14ac:dyDescent="0.25">
      <c r="A254" t="s">
        <v>13</v>
      </c>
      <c r="B254">
        <v>1990</v>
      </c>
      <c r="C254">
        <v>10318</v>
      </c>
      <c r="D254">
        <v>102496</v>
      </c>
      <c r="E254" s="1">
        <f t="shared" si="3"/>
        <v>0.90853972024748697</v>
      </c>
      <c r="I254" t="s">
        <v>65</v>
      </c>
      <c r="J254">
        <v>6000</v>
      </c>
      <c r="K254" t="s">
        <v>69</v>
      </c>
      <c r="L254" t="s">
        <v>67</v>
      </c>
      <c r="M254" t="s">
        <v>19</v>
      </c>
      <c r="N254">
        <v>2011</v>
      </c>
      <c r="O254" t="s">
        <v>68</v>
      </c>
      <c r="P254">
        <v>7.3855152000000004</v>
      </c>
    </row>
    <row r="255" spans="1:16" x14ac:dyDescent="0.25">
      <c r="A255" t="s">
        <v>13</v>
      </c>
      <c r="B255">
        <v>1991</v>
      </c>
      <c r="C255">
        <v>10390</v>
      </c>
      <c r="D255">
        <v>105595</v>
      </c>
      <c r="E255" s="1">
        <f t="shared" si="3"/>
        <v>0.91041945079105058</v>
      </c>
      <c r="I255" t="s">
        <v>65</v>
      </c>
      <c r="J255">
        <v>6000</v>
      </c>
      <c r="K255" t="s">
        <v>69</v>
      </c>
      <c r="L255" t="s">
        <v>67</v>
      </c>
      <c r="M255" t="s">
        <v>19</v>
      </c>
      <c r="N255">
        <v>2010</v>
      </c>
      <c r="O255" t="s">
        <v>68</v>
      </c>
      <c r="P255">
        <v>7.6409099999999999</v>
      </c>
    </row>
    <row r="256" spans="1:16" x14ac:dyDescent="0.25">
      <c r="A256" t="s">
        <v>13</v>
      </c>
      <c r="B256">
        <v>1992</v>
      </c>
      <c r="C256">
        <v>9634</v>
      </c>
      <c r="D256">
        <v>110524</v>
      </c>
      <c r="E256" s="1">
        <f t="shared" si="3"/>
        <v>0.91982223405848962</v>
      </c>
      <c r="I256" t="s">
        <v>65</v>
      </c>
      <c r="J256">
        <v>6000</v>
      </c>
      <c r="K256" t="s">
        <v>69</v>
      </c>
      <c r="L256" t="s">
        <v>67</v>
      </c>
      <c r="M256" t="s">
        <v>19</v>
      </c>
      <c r="N256">
        <v>2009</v>
      </c>
      <c r="O256" t="s">
        <v>68</v>
      </c>
      <c r="P256">
        <v>7.5655476000000004</v>
      </c>
    </row>
    <row r="257" spans="1:16" x14ac:dyDescent="0.25">
      <c r="A257" t="s">
        <v>13</v>
      </c>
      <c r="B257">
        <v>1993</v>
      </c>
      <c r="C257">
        <v>10865</v>
      </c>
      <c r="D257">
        <v>112244</v>
      </c>
      <c r="E257" s="1">
        <f t="shared" si="3"/>
        <v>0.91174487649156444</v>
      </c>
      <c r="I257" t="s">
        <v>65</v>
      </c>
      <c r="J257">
        <v>6000</v>
      </c>
      <c r="K257" t="s">
        <v>69</v>
      </c>
      <c r="L257" t="s">
        <v>67</v>
      </c>
      <c r="M257" t="s">
        <v>20</v>
      </c>
      <c r="N257">
        <v>2014</v>
      </c>
      <c r="O257" t="s">
        <v>68</v>
      </c>
      <c r="P257">
        <v>0.49404239999999999</v>
      </c>
    </row>
    <row r="258" spans="1:16" x14ac:dyDescent="0.25">
      <c r="A258" t="s">
        <v>13</v>
      </c>
      <c r="B258">
        <v>1994</v>
      </c>
      <c r="C258">
        <v>11430</v>
      </c>
      <c r="D258">
        <v>117731</v>
      </c>
      <c r="E258" s="1">
        <f t="shared" si="3"/>
        <v>0.91150579509294605</v>
      </c>
      <c r="I258" t="s">
        <v>65</v>
      </c>
      <c r="J258">
        <v>6000</v>
      </c>
      <c r="K258" t="s">
        <v>69</v>
      </c>
      <c r="L258" t="s">
        <v>67</v>
      </c>
      <c r="M258" t="s">
        <v>20</v>
      </c>
      <c r="N258">
        <v>2013</v>
      </c>
      <c r="O258" t="s">
        <v>68</v>
      </c>
      <c r="P258">
        <v>1.3481495999999999</v>
      </c>
    </row>
    <row r="259" spans="1:16" x14ac:dyDescent="0.25">
      <c r="A259" t="s">
        <v>13</v>
      </c>
      <c r="B259">
        <v>1995</v>
      </c>
      <c r="C259">
        <v>11426</v>
      </c>
      <c r="D259">
        <v>122713</v>
      </c>
      <c r="E259" s="1">
        <f t="shared" si="3"/>
        <v>0.91481970195096129</v>
      </c>
      <c r="I259" t="s">
        <v>65</v>
      </c>
      <c r="J259">
        <v>6000</v>
      </c>
      <c r="K259" t="s">
        <v>69</v>
      </c>
      <c r="L259" t="s">
        <v>67</v>
      </c>
      <c r="M259" t="s">
        <v>20</v>
      </c>
      <c r="N259">
        <v>2012</v>
      </c>
      <c r="O259" t="s">
        <v>68</v>
      </c>
      <c r="P259">
        <v>1.7500823999999999</v>
      </c>
    </row>
    <row r="260" spans="1:16" x14ac:dyDescent="0.25">
      <c r="A260" t="s">
        <v>13</v>
      </c>
      <c r="B260">
        <v>1996</v>
      </c>
      <c r="C260">
        <v>11725</v>
      </c>
      <c r="D260">
        <v>128030</v>
      </c>
      <c r="E260" s="1">
        <f t="shared" si="3"/>
        <v>0.91610318056599049</v>
      </c>
      <c r="I260" t="s">
        <v>65</v>
      </c>
      <c r="J260">
        <v>6000</v>
      </c>
      <c r="K260" t="s">
        <v>69</v>
      </c>
      <c r="L260" t="s">
        <v>67</v>
      </c>
      <c r="M260" t="s">
        <v>20</v>
      </c>
      <c r="N260">
        <v>2011</v>
      </c>
      <c r="O260" t="s">
        <v>68</v>
      </c>
      <c r="P260">
        <v>1.8128844</v>
      </c>
    </row>
    <row r="261" spans="1:16" x14ac:dyDescent="0.25">
      <c r="A261" t="s">
        <v>13</v>
      </c>
      <c r="B261">
        <v>1997</v>
      </c>
      <c r="C261">
        <v>11776</v>
      </c>
      <c r="D261">
        <v>133967</v>
      </c>
      <c r="E261" s="1">
        <f t="shared" ref="E261:E324" si="4">IFERROR(D261/(C261+D261),"")</f>
        <v>0.91920023603191925</v>
      </c>
      <c r="I261" t="s">
        <v>65</v>
      </c>
      <c r="J261">
        <v>6000</v>
      </c>
      <c r="K261" t="s">
        <v>69</v>
      </c>
      <c r="L261" t="s">
        <v>67</v>
      </c>
      <c r="M261" t="s">
        <v>20</v>
      </c>
      <c r="N261">
        <v>2010</v>
      </c>
      <c r="O261" t="s">
        <v>68</v>
      </c>
      <c r="P261">
        <v>2.5162667999999999</v>
      </c>
    </row>
    <row r="262" spans="1:16" x14ac:dyDescent="0.25">
      <c r="A262" t="s">
        <v>13</v>
      </c>
      <c r="B262">
        <v>1998</v>
      </c>
      <c r="C262">
        <v>11423</v>
      </c>
      <c r="D262">
        <v>141523</v>
      </c>
      <c r="E262" s="1">
        <f t="shared" si="4"/>
        <v>0.92531350934316692</v>
      </c>
      <c r="I262" t="s">
        <v>65</v>
      </c>
      <c r="J262">
        <v>6000</v>
      </c>
      <c r="K262" t="s">
        <v>69</v>
      </c>
      <c r="L262" t="s">
        <v>67</v>
      </c>
      <c r="M262" t="s">
        <v>20</v>
      </c>
      <c r="N262">
        <v>2009</v>
      </c>
      <c r="O262" t="s">
        <v>68</v>
      </c>
      <c r="P262">
        <v>1.8296315999999999</v>
      </c>
    </row>
    <row r="263" spans="1:16" x14ac:dyDescent="0.25">
      <c r="A263" t="s">
        <v>13</v>
      </c>
      <c r="B263">
        <v>1999</v>
      </c>
      <c r="C263">
        <v>12042</v>
      </c>
      <c r="D263">
        <v>146221</v>
      </c>
      <c r="E263" s="1">
        <f t="shared" si="4"/>
        <v>0.92391146382919576</v>
      </c>
      <c r="I263" t="s">
        <v>65</v>
      </c>
      <c r="J263">
        <v>6000</v>
      </c>
      <c r="K263" t="s">
        <v>69</v>
      </c>
      <c r="L263" t="s">
        <v>67</v>
      </c>
      <c r="M263" t="s">
        <v>21</v>
      </c>
      <c r="N263">
        <v>2014</v>
      </c>
      <c r="O263" t="s">
        <v>68</v>
      </c>
      <c r="P263">
        <v>70.024230000000003</v>
      </c>
    </row>
    <row r="264" spans="1:16" x14ac:dyDescent="0.25">
      <c r="A264" t="s">
        <v>13</v>
      </c>
      <c r="B264">
        <v>2000</v>
      </c>
      <c r="C264">
        <v>15383</v>
      </c>
      <c r="D264">
        <v>155344</v>
      </c>
      <c r="E264" s="1">
        <f t="shared" si="4"/>
        <v>0.90989708716254603</v>
      </c>
      <c r="I264" t="s">
        <v>65</v>
      </c>
      <c r="J264">
        <v>6000</v>
      </c>
      <c r="K264" t="s">
        <v>69</v>
      </c>
      <c r="L264" t="s">
        <v>67</v>
      </c>
      <c r="M264" t="s">
        <v>21</v>
      </c>
      <c r="N264">
        <v>2013</v>
      </c>
      <c r="O264" t="s">
        <v>68</v>
      </c>
      <c r="P264">
        <v>76.275122400000001</v>
      </c>
    </row>
    <row r="265" spans="1:16" x14ac:dyDescent="0.25">
      <c r="A265" t="s">
        <v>13</v>
      </c>
      <c r="B265">
        <v>2001</v>
      </c>
      <c r="C265">
        <v>17798</v>
      </c>
      <c r="D265">
        <v>160351</v>
      </c>
      <c r="E265" s="1">
        <f t="shared" si="4"/>
        <v>0.90009486441125131</v>
      </c>
      <c r="I265" t="s">
        <v>65</v>
      </c>
      <c r="J265">
        <v>6000</v>
      </c>
      <c r="K265" t="s">
        <v>69</v>
      </c>
      <c r="L265" t="s">
        <v>67</v>
      </c>
      <c r="M265" t="s">
        <v>21</v>
      </c>
      <c r="N265">
        <v>2012</v>
      </c>
      <c r="O265" t="s">
        <v>68</v>
      </c>
      <c r="P265">
        <v>75.601047600000001</v>
      </c>
    </row>
    <row r="266" spans="1:16" x14ac:dyDescent="0.25">
      <c r="A266" t="s">
        <v>13</v>
      </c>
      <c r="B266">
        <v>2002</v>
      </c>
      <c r="C266">
        <v>14324</v>
      </c>
      <c r="D266">
        <v>167756</v>
      </c>
      <c r="E266" s="1">
        <f t="shared" si="4"/>
        <v>0.92133128295254829</v>
      </c>
      <c r="I266" t="s">
        <v>65</v>
      </c>
      <c r="J266">
        <v>6000</v>
      </c>
      <c r="K266" t="s">
        <v>69</v>
      </c>
      <c r="L266" t="s">
        <v>67</v>
      </c>
      <c r="M266" t="s">
        <v>21</v>
      </c>
      <c r="N266">
        <v>2011</v>
      </c>
      <c r="O266" t="s">
        <v>68</v>
      </c>
      <c r="P266">
        <v>75.052576799999997</v>
      </c>
    </row>
    <row r="267" spans="1:16" x14ac:dyDescent="0.25">
      <c r="A267" t="s">
        <v>13</v>
      </c>
      <c r="B267">
        <v>2003</v>
      </c>
      <c r="C267">
        <v>17734</v>
      </c>
      <c r="D267">
        <v>175050</v>
      </c>
      <c r="E267" s="1">
        <f t="shared" si="4"/>
        <v>0.9080110382604365</v>
      </c>
      <c r="I267" t="s">
        <v>65</v>
      </c>
      <c r="J267">
        <v>6000</v>
      </c>
      <c r="K267" t="s">
        <v>69</v>
      </c>
      <c r="L267" t="s">
        <v>67</v>
      </c>
      <c r="M267" t="s">
        <v>21</v>
      </c>
      <c r="N267">
        <v>2010</v>
      </c>
      <c r="O267" t="s">
        <v>68</v>
      </c>
      <c r="P267">
        <v>74.051931600000003</v>
      </c>
    </row>
    <row r="268" spans="1:16" x14ac:dyDescent="0.25">
      <c r="A268" t="s">
        <v>13</v>
      </c>
      <c r="B268">
        <v>2004</v>
      </c>
      <c r="C268">
        <v>18716</v>
      </c>
      <c r="D268">
        <v>179057</v>
      </c>
      <c r="E268" s="1">
        <f t="shared" si="4"/>
        <v>0.90536625322971287</v>
      </c>
      <c r="I268" t="s">
        <v>65</v>
      </c>
      <c r="J268">
        <v>6000</v>
      </c>
      <c r="K268" t="s">
        <v>69</v>
      </c>
      <c r="L268" t="s">
        <v>67</v>
      </c>
      <c r="M268" t="s">
        <v>21</v>
      </c>
      <c r="N268">
        <v>2009</v>
      </c>
      <c r="O268" t="s">
        <v>68</v>
      </c>
      <c r="P268">
        <v>73.269000000000005</v>
      </c>
    </row>
    <row r="269" spans="1:16" x14ac:dyDescent="0.25">
      <c r="A269" t="s">
        <v>13</v>
      </c>
      <c r="B269">
        <v>2005</v>
      </c>
      <c r="C269">
        <v>20153</v>
      </c>
      <c r="D269">
        <v>183254</v>
      </c>
      <c r="E269" s="1">
        <f t="shared" si="4"/>
        <v>0.90092278043528495</v>
      </c>
      <c r="I269" t="s">
        <v>65</v>
      </c>
      <c r="J269">
        <v>6000</v>
      </c>
      <c r="K269" t="s">
        <v>69</v>
      </c>
      <c r="L269" t="s">
        <v>67</v>
      </c>
      <c r="M269" t="s">
        <v>22</v>
      </c>
      <c r="N269">
        <v>2014</v>
      </c>
      <c r="O269" t="s">
        <v>68</v>
      </c>
      <c r="P269">
        <v>2.9349468000000001</v>
      </c>
    </row>
    <row r="270" spans="1:16" x14ac:dyDescent="0.25">
      <c r="A270" t="s">
        <v>13</v>
      </c>
      <c r="B270">
        <v>2006</v>
      </c>
      <c r="C270">
        <v>18360</v>
      </c>
      <c r="D270">
        <v>189083</v>
      </c>
      <c r="E270" s="1">
        <f t="shared" si="4"/>
        <v>0.91149375973158897</v>
      </c>
      <c r="I270" t="s">
        <v>65</v>
      </c>
      <c r="J270">
        <v>6000</v>
      </c>
      <c r="K270" t="s">
        <v>69</v>
      </c>
      <c r="L270" t="s">
        <v>67</v>
      </c>
      <c r="M270" t="s">
        <v>22</v>
      </c>
      <c r="N270">
        <v>2013</v>
      </c>
      <c r="O270" t="s">
        <v>68</v>
      </c>
      <c r="P270">
        <v>3.1400999999999999</v>
      </c>
    </row>
    <row r="271" spans="1:16" x14ac:dyDescent="0.25">
      <c r="A271" t="s">
        <v>13</v>
      </c>
      <c r="B271">
        <v>2007</v>
      </c>
      <c r="C271">
        <v>17496</v>
      </c>
      <c r="D271">
        <v>198684</v>
      </c>
      <c r="E271" s="1">
        <f t="shared" si="4"/>
        <v>0.91906744379683603</v>
      </c>
      <c r="I271" t="s">
        <v>65</v>
      </c>
      <c r="J271">
        <v>6000</v>
      </c>
      <c r="K271" t="s">
        <v>69</v>
      </c>
      <c r="L271" t="s">
        <v>67</v>
      </c>
      <c r="M271" t="s">
        <v>22</v>
      </c>
      <c r="N271">
        <v>2012</v>
      </c>
      <c r="O271" t="s">
        <v>68</v>
      </c>
      <c r="P271">
        <v>3.1777812000000001</v>
      </c>
    </row>
    <row r="272" spans="1:16" x14ac:dyDescent="0.25">
      <c r="A272" t="s">
        <v>13</v>
      </c>
      <c r="B272">
        <v>2008</v>
      </c>
      <c r="C272">
        <v>18191</v>
      </c>
      <c r="D272">
        <v>203926</v>
      </c>
      <c r="E272" s="1">
        <f t="shared" si="4"/>
        <v>0.91810172116497157</v>
      </c>
      <c r="I272" t="s">
        <v>65</v>
      </c>
      <c r="J272">
        <v>6000</v>
      </c>
      <c r="K272" t="s">
        <v>69</v>
      </c>
      <c r="L272" t="s">
        <v>67</v>
      </c>
      <c r="M272" t="s">
        <v>22</v>
      </c>
      <c r="N272">
        <v>2011</v>
      </c>
      <c r="O272" t="s">
        <v>68</v>
      </c>
      <c r="P272">
        <v>3.1400999999999999</v>
      </c>
    </row>
    <row r="273" spans="1:16" x14ac:dyDescent="0.25">
      <c r="A273" t="s">
        <v>13</v>
      </c>
      <c r="B273">
        <v>2009</v>
      </c>
      <c r="C273">
        <v>11603</v>
      </c>
      <c r="D273">
        <v>196967</v>
      </c>
      <c r="E273" s="1">
        <f t="shared" si="4"/>
        <v>0.94436879704655508</v>
      </c>
      <c r="I273" t="s">
        <v>65</v>
      </c>
      <c r="J273">
        <v>6000</v>
      </c>
      <c r="K273" t="s">
        <v>69</v>
      </c>
      <c r="L273" t="s">
        <v>67</v>
      </c>
      <c r="M273" t="s">
        <v>22</v>
      </c>
      <c r="N273">
        <v>2010</v>
      </c>
      <c r="O273" t="s">
        <v>68</v>
      </c>
      <c r="P273">
        <v>3.5587800000000001</v>
      </c>
    </row>
    <row r="274" spans="1:16" x14ac:dyDescent="0.25">
      <c r="A274" t="s">
        <v>13</v>
      </c>
      <c r="B274">
        <v>2010</v>
      </c>
      <c r="C274">
        <v>13619</v>
      </c>
      <c r="D274">
        <v>191232</v>
      </c>
      <c r="E274" s="1">
        <f t="shared" si="4"/>
        <v>0.93351753225515133</v>
      </c>
      <c r="I274" t="s">
        <v>65</v>
      </c>
      <c r="J274">
        <v>6000</v>
      </c>
      <c r="K274" t="s">
        <v>69</v>
      </c>
      <c r="L274" t="s">
        <v>67</v>
      </c>
      <c r="M274" t="s">
        <v>22</v>
      </c>
      <c r="N274">
        <v>2009</v>
      </c>
      <c r="O274" t="s">
        <v>68</v>
      </c>
      <c r="P274">
        <v>3.4876043999999999</v>
      </c>
    </row>
    <row r="275" spans="1:16" x14ac:dyDescent="0.25">
      <c r="A275" t="s">
        <v>13</v>
      </c>
      <c r="B275">
        <v>2011</v>
      </c>
      <c r="C275">
        <v>10152</v>
      </c>
      <c r="D275">
        <v>186458</v>
      </c>
      <c r="E275" s="1">
        <f t="shared" si="4"/>
        <v>0.9483647830730888</v>
      </c>
      <c r="I275" t="s">
        <v>65</v>
      </c>
      <c r="J275">
        <v>6000</v>
      </c>
      <c r="K275" t="s">
        <v>69</v>
      </c>
      <c r="L275" t="s">
        <v>67</v>
      </c>
      <c r="M275" t="s">
        <v>23</v>
      </c>
      <c r="N275">
        <v>2014</v>
      </c>
      <c r="O275" t="s">
        <v>68</v>
      </c>
      <c r="P275">
        <v>0.43124040000000002</v>
      </c>
    </row>
    <row r="276" spans="1:16" x14ac:dyDescent="0.25">
      <c r="A276" t="s">
        <v>13</v>
      </c>
      <c r="B276">
        <v>2012</v>
      </c>
      <c r="C276">
        <v>5800</v>
      </c>
      <c r="D276">
        <v>187261</v>
      </c>
      <c r="E276" s="1">
        <f t="shared" si="4"/>
        <v>0.96995768176897457</v>
      </c>
      <c r="I276" t="s">
        <v>65</v>
      </c>
      <c r="J276">
        <v>6000</v>
      </c>
      <c r="K276" t="s">
        <v>69</v>
      </c>
      <c r="L276" t="s">
        <v>67</v>
      </c>
      <c r="M276" t="s">
        <v>23</v>
      </c>
      <c r="N276">
        <v>2013</v>
      </c>
      <c r="O276" t="s">
        <v>68</v>
      </c>
      <c r="P276">
        <v>0.43542720000000001</v>
      </c>
    </row>
    <row r="277" spans="1:16" x14ac:dyDescent="0.25">
      <c r="A277" t="s">
        <v>13</v>
      </c>
      <c r="B277">
        <v>2013</v>
      </c>
      <c r="C277">
        <v>14022</v>
      </c>
      <c r="D277">
        <v>175648</v>
      </c>
      <c r="E277" s="1">
        <f t="shared" si="4"/>
        <v>0.92607159803869876</v>
      </c>
      <c r="I277" t="s">
        <v>65</v>
      </c>
      <c r="J277">
        <v>6000</v>
      </c>
      <c r="K277" t="s">
        <v>69</v>
      </c>
      <c r="L277" t="s">
        <v>67</v>
      </c>
      <c r="M277" t="s">
        <v>23</v>
      </c>
      <c r="N277">
        <v>2012</v>
      </c>
      <c r="O277" t="s">
        <v>68</v>
      </c>
      <c r="P277">
        <v>0.43542720000000001</v>
      </c>
    </row>
    <row r="278" spans="1:16" x14ac:dyDescent="0.25">
      <c r="A278" t="s">
        <v>13</v>
      </c>
      <c r="B278">
        <v>2014</v>
      </c>
      <c r="C278">
        <v>14936</v>
      </c>
      <c r="D278">
        <v>178200</v>
      </c>
      <c r="E278" s="1">
        <f t="shared" si="4"/>
        <v>0.92266589346367323</v>
      </c>
      <c r="I278" t="s">
        <v>65</v>
      </c>
      <c r="J278">
        <v>6000</v>
      </c>
      <c r="K278" t="s">
        <v>69</v>
      </c>
      <c r="L278" t="s">
        <v>67</v>
      </c>
      <c r="M278" t="s">
        <v>23</v>
      </c>
      <c r="N278">
        <v>2011</v>
      </c>
      <c r="O278" t="s">
        <v>68</v>
      </c>
      <c r="P278">
        <v>0.43542720000000001</v>
      </c>
    </row>
    <row r="279" spans="1:16" x14ac:dyDescent="0.25">
      <c r="A279" t="s">
        <v>14</v>
      </c>
      <c r="B279">
        <v>1990</v>
      </c>
      <c r="C279">
        <v>50530</v>
      </c>
      <c r="D279">
        <v>452876</v>
      </c>
      <c r="E279" s="1">
        <f t="shared" si="4"/>
        <v>0.89962376292694168</v>
      </c>
      <c r="I279" t="s">
        <v>65</v>
      </c>
      <c r="J279">
        <v>6000</v>
      </c>
      <c r="K279" t="s">
        <v>69</v>
      </c>
      <c r="L279" t="s">
        <v>67</v>
      </c>
      <c r="M279" t="s">
        <v>23</v>
      </c>
      <c r="N279">
        <v>2010</v>
      </c>
      <c r="O279" t="s">
        <v>68</v>
      </c>
      <c r="P279">
        <v>0.439614</v>
      </c>
    </row>
    <row r="280" spans="1:16" x14ac:dyDescent="0.25">
      <c r="A280" t="s">
        <v>14</v>
      </c>
      <c r="B280">
        <v>1991</v>
      </c>
      <c r="C280">
        <v>52340</v>
      </c>
      <c r="D280">
        <v>463093</v>
      </c>
      <c r="E280" s="1">
        <f t="shared" si="4"/>
        <v>0.89845430928947123</v>
      </c>
      <c r="I280" t="s">
        <v>65</v>
      </c>
      <c r="J280">
        <v>6000</v>
      </c>
      <c r="K280" t="s">
        <v>69</v>
      </c>
      <c r="L280" t="s">
        <v>67</v>
      </c>
      <c r="M280" t="s">
        <v>23</v>
      </c>
      <c r="N280">
        <v>2009</v>
      </c>
      <c r="O280" t="s">
        <v>68</v>
      </c>
      <c r="P280">
        <v>0.41868</v>
      </c>
    </row>
    <row r="281" spans="1:16" x14ac:dyDescent="0.25">
      <c r="A281" t="s">
        <v>14</v>
      </c>
      <c r="B281">
        <v>1992</v>
      </c>
      <c r="C281">
        <v>53438</v>
      </c>
      <c r="D281">
        <v>470768</v>
      </c>
      <c r="E281" s="1">
        <f t="shared" si="4"/>
        <v>0.89805915994856989</v>
      </c>
      <c r="I281" t="s">
        <v>65</v>
      </c>
      <c r="J281">
        <v>6000</v>
      </c>
      <c r="K281" t="s">
        <v>69</v>
      </c>
      <c r="L281" t="s">
        <v>67</v>
      </c>
      <c r="M281" t="s">
        <v>24</v>
      </c>
      <c r="N281">
        <v>2014</v>
      </c>
      <c r="O281" t="s">
        <v>68</v>
      </c>
      <c r="P281">
        <v>1.67472</v>
      </c>
    </row>
    <row r="282" spans="1:16" x14ac:dyDescent="0.25">
      <c r="A282" t="s">
        <v>14</v>
      </c>
      <c r="B282">
        <v>1993</v>
      </c>
      <c r="C282">
        <v>53453</v>
      </c>
      <c r="D282">
        <v>470459</v>
      </c>
      <c r="E282" s="1">
        <f t="shared" si="4"/>
        <v>0.89797332376429628</v>
      </c>
      <c r="I282" t="s">
        <v>65</v>
      </c>
      <c r="J282">
        <v>6000</v>
      </c>
      <c r="K282" t="s">
        <v>69</v>
      </c>
      <c r="L282" t="s">
        <v>67</v>
      </c>
      <c r="M282" t="s">
        <v>24</v>
      </c>
      <c r="N282">
        <v>2013</v>
      </c>
      <c r="O282" t="s">
        <v>68</v>
      </c>
      <c r="P282">
        <v>2.0682792000000001</v>
      </c>
    </row>
    <row r="283" spans="1:16" x14ac:dyDescent="0.25">
      <c r="A283" t="s">
        <v>14</v>
      </c>
      <c r="B283">
        <v>1994</v>
      </c>
      <c r="C283">
        <v>54558</v>
      </c>
      <c r="D283">
        <v>493074</v>
      </c>
      <c r="E283" s="1">
        <f t="shared" si="4"/>
        <v>0.90037470418090981</v>
      </c>
      <c r="I283" t="s">
        <v>65</v>
      </c>
      <c r="J283">
        <v>6000</v>
      </c>
      <c r="K283" t="s">
        <v>69</v>
      </c>
      <c r="L283" t="s">
        <v>67</v>
      </c>
      <c r="M283" t="s">
        <v>24</v>
      </c>
      <c r="N283">
        <v>2012</v>
      </c>
      <c r="O283" t="s">
        <v>68</v>
      </c>
      <c r="P283">
        <v>2.0138508000000002</v>
      </c>
    </row>
    <row r="284" spans="1:16" x14ac:dyDescent="0.25">
      <c r="A284" t="s">
        <v>14</v>
      </c>
      <c r="B284">
        <v>1995</v>
      </c>
      <c r="C284">
        <v>57452</v>
      </c>
      <c r="D284">
        <v>507280</v>
      </c>
      <c r="E284" s="1">
        <f t="shared" si="4"/>
        <v>0.89826678849436548</v>
      </c>
      <c r="I284" t="s">
        <v>65</v>
      </c>
      <c r="J284">
        <v>6000</v>
      </c>
      <c r="K284" t="s">
        <v>69</v>
      </c>
      <c r="L284" t="s">
        <v>67</v>
      </c>
      <c r="M284" t="s">
        <v>24</v>
      </c>
      <c r="N284">
        <v>2011</v>
      </c>
      <c r="O284" t="s">
        <v>68</v>
      </c>
      <c r="P284">
        <v>2.219004</v>
      </c>
    </row>
    <row r="285" spans="1:16" x14ac:dyDescent="0.25">
      <c r="A285" t="s">
        <v>14</v>
      </c>
      <c r="B285">
        <v>1996</v>
      </c>
      <c r="C285">
        <v>56149</v>
      </c>
      <c r="D285">
        <v>529855</v>
      </c>
      <c r="E285" s="1">
        <f t="shared" si="4"/>
        <v>0.90418324789591875</v>
      </c>
      <c r="I285" t="s">
        <v>65</v>
      </c>
      <c r="J285">
        <v>6000</v>
      </c>
      <c r="K285" t="s">
        <v>69</v>
      </c>
      <c r="L285" t="s">
        <v>67</v>
      </c>
      <c r="M285" t="s">
        <v>24</v>
      </c>
      <c r="N285">
        <v>2010</v>
      </c>
      <c r="O285" t="s">
        <v>68</v>
      </c>
      <c r="P285">
        <v>2.6083764</v>
      </c>
    </row>
    <row r="286" spans="1:16" x14ac:dyDescent="0.25">
      <c r="A286" t="s">
        <v>14</v>
      </c>
      <c r="B286">
        <v>1997</v>
      </c>
      <c r="C286">
        <v>50753</v>
      </c>
      <c r="D286">
        <v>572501</v>
      </c>
      <c r="E286" s="1">
        <f t="shared" si="4"/>
        <v>0.91856771075677013</v>
      </c>
      <c r="I286" t="s">
        <v>65</v>
      </c>
      <c r="J286">
        <v>6000</v>
      </c>
      <c r="K286" t="s">
        <v>69</v>
      </c>
      <c r="L286" t="s">
        <v>67</v>
      </c>
      <c r="M286" t="s">
        <v>24</v>
      </c>
      <c r="N286">
        <v>2009</v>
      </c>
      <c r="O286" t="s">
        <v>68</v>
      </c>
      <c r="P286">
        <v>2.6669915999999998</v>
      </c>
    </row>
    <row r="287" spans="1:16" x14ac:dyDescent="0.25">
      <c r="A287" t="s">
        <v>14</v>
      </c>
      <c r="B287">
        <v>1998</v>
      </c>
      <c r="C287">
        <v>66413</v>
      </c>
      <c r="D287">
        <v>594623</v>
      </c>
      <c r="E287" s="1">
        <f t="shared" si="4"/>
        <v>0.89953194682286597</v>
      </c>
      <c r="I287" t="s">
        <v>65</v>
      </c>
      <c r="J287">
        <v>6000</v>
      </c>
      <c r="K287" t="s">
        <v>69</v>
      </c>
      <c r="L287" t="s">
        <v>67</v>
      </c>
      <c r="M287" t="s">
        <v>25</v>
      </c>
      <c r="N287">
        <v>2014</v>
      </c>
      <c r="O287" t="s">
        <v>68</v>
      </c>
      <c r="P287">
        <v>1.7333352</v>
      </c>
    </row>
    <row r="288" spans="1:16" x14ac:dyDescent="0.25">
      <c r="A288" t="s">
        <v>14</v>
      </c>
      <c r="B288">
        <v>1999</v>
      </c>
      <c r="C288">
        <v>70121</v>
      </c>
      <c r="D288">
        <v>638107</v>
      </c>
      <c r="E288" s="1">
        <f t="shared" si="4"/>
        <v>0.90099092382679025</v>
      </c>
      <c r="I288" t="s">
        <v>65</v>
      </c>
      <c r="J288">
        <v>6000</v>
      </c>
      <c r="K288" t="s">
        <v>69</v>
      </c>
      <c r="L288" t="s">
        <v>67</v>
      </c>
      <c r="M288" t="s">
        <v>25</v>
      </c>
      <c r="N288">
        <v>2013</v>
      </c>
      <c r="O288" t="s">
        <v>68</v>
      </c>
      <c r="P288">
        <v>4.0779432</v>
      </c>
    </row>
    <row r="289" spans="1:16" x14ac:dyDescent="0.25">
      <c r="A289" t="s">
        <v>14</v>
      </c>
      <c r="B289">
        <v>2000</v>
      </c>
      <c r="C289">
        <v>69358</v>
      </c>
      <c r="D289">
        <v>678452</v>
      </c>
      <c r="E289" s="1">
        <f t="shared" si="4"/>
        <v>0.90725184204543941</v>
      </c>
      <c r="I289" t="s">
        <v>65</v>
      </c>
      <c r="J289">
        <v>6000</v>
      </c>
      <c r="K289" t="s">
        <v>69</v>
      </c>
      <c r="L289" t="s">
        <v>67</v>
      </c>
      <c r="M289" t="s">
        <v>25</v>
      </c>
      <c r="N289">
        <v>2012</v>
      </c>
      <c r="O289" t="s">
        <v>68</v>
      </c>
      <c r="P289">
        <v>4.5259308000000003</v>
      </c>
    </row>
    <row r="290" spans="1:16" x14ac:dyDescent="0.25">
      <c r="A290" t="s">
        <v>14</v>
      </c>
      <c r="B290">
        <v>2001</v>
      </c>
      <c r="C290">
        <v>64732</v>
      </c>
      <c r="D290">
        <v>723431</v>
      </c>
      <c r="E290" s="1">
        <f t="shared" si="4"/>
        <v>0.91786978074332337</v>
      </c>
      <c r="I290" t="s">
        <v>65</v>
      </c>
      <c r="J290">
        <v>6000</v>
      </c>
      <c r="K290" t="s">
        <v>69</v>
      </c>
      <c r="L290" t="s">
        <v>67</v>
      </c>
      <c r="M290" t="s">
        <v>25</v>
      </c>
      <c r="N290">
        <v>2011</v>
      </c>
      <c r="O290" t="s">
        <v>68</v>
      </c>
      <c r="P290">
        <v>4.3835796</v>
      </c>
    </row>
    <row r="291" spans="1:16" x14ac:dyDescent="0.25">
      <c r="A291" t="s">
        <v>14</v>
      </c>
      <c r="B291">
        <v>2002</v>
      </c>
      <c r="C291">
        <v>69289</v>
      </c>
      <c r="D291">
        <v>739836</v>
      </c>
      <c r="E291" s="1">
        <f t="shared" si="4"/>
        <v>0.9143655183068129</v>
      </c>
      <c r="I291" t="s">
        <v>65</v>
      </c>
      <c r="J291">
        <v>6000</v>
      </c>
      <c r="K291" t="s">
        <v>69</v>
      </c>
      <c r="L291" t="s">
        <v>67</v>
      </c>
      <c r="M291" t="s">
        <v>25</v>
      </c>
      <c r="N291">
        <v>2010</v>
      </c>
      <c r="O291" t="s">
        <v>68</v>
      </c>
      <c r="P291">
        <v>5.1832583999999997</v>
      </c>
    </row>
    <row r="292" spans="1:16" x14ac:dyDescent="0.25">
      <c r="A292" t="s">
        <v>14</v>
      </c>
      <c r="B292">
        <v>2003</v>
      </c>
      <c r="C292">
        <v>81097</v>
      </c>
      <c r="D292">
        <v>784433</v>
      </c>
      <c r="E292" s="1">
        <f t="shared" si="4"/>
        <v>0.9063036520975587</v>
      </c>
      <c r="I292" t="s">
        <v>65</v>
      </c>
      <c r="J292">
        <v>6000</v>
      </c>
      <c r="K292" t="s">
        <v>69</v>
      </c>
      <c r="L292" t="s">
        <v>67</v>
      </c>
      <c r="M292" t="s">
        <v>25</v>
      </c>
      <c r="N292">
        <v>2009</v>
      </c>
      <c r="O292" t="s">
        <v>68</v>
      </c>
      <c r="P292">
        <v>5.2376867999999996</v>
      </c>
    </row>
    <row r="293" spans="1:16" x14ac:dyDescent="0.25">
      <c r="A293" t="s">
        <v>14</v>
      </c>
      <c r="B293">
        <v>2004</v>
      </c>
      <c r="C293">
        <v>86652</v>
      </c>
      <c r="D293">
        <v>830408</v>
      </c>
      <c r="E293" s="1">
        <f t="shared" si="4"/>
        <v>0.90551108978692774</v>
      </c>
      <c r="I293" t="s">
        <v>65</v>
      </c>
      <c r="J293">
        <v>6000</v>
      </c>
      <c r="K293" t="s">
        <v>69</v>
      </c>
      <c r="L293" t="s">
        <v>67</v>
      </c>
      <c r="M293" t="s">
        <v>26</v>
      </c>
      <c r="N293">
        <v>2014</v>
      </c>
      <c r="O293" t="s">
        <v>68</v>
      </c>
      <c r="P293">
        <v>2.0054772000000001</v>
      </c>
    </row>
    <row r="294" spans="1:16" x14ac:dyDescent="0.25">
      <c r="A294" t="s">
        <v>14</v>
      </c>
      <c r="B294">
        <v>2005</v>
      </c>
      <c r="C294">
        <v>93456</v>
      </c>
      <c r="D294">
        <v>871999</v>
      </c>
      <c r="E294" s="1">
        <f t="shared" si="4"/>
        <v>0.90320004557436651</v>
      </c>
      <c r="I294" t="s">
        <v>65</v>
      </c>
      <c r="J294">
        <v>6000</v>
      </c>
      <c r="K294" t="s">
        <v>69</v>
      </c>
      <c r="L294" t="s">
        <v>67</v>
      </c>
      <c r="M294" t="s">
        <v>26</v>
      </c>
      <c r="N294">
        <v>2013</v>
      </c>
      <c r="O294" t="s">
        <v>68</v>
      </c>
      <c r="P294">
        <v>2.239938</v>
      </c>
    </row>
    <row r="295" spans="1:16" x14ac:dyDescent="0.25">
      <c r="A295" t="s">
        <v>14</v>
      </c>
      <c r="B295">
        <v>2006</v>
      </c>
      <c r="C295">
        <v>90450</v>
      </c>
      <c r="D295">
        <v>886050</v>
      </c>
      <c r="E295" s="1">
        <f t="shared" si="4"/>
        <v>0.90737327188940087</v>
      </c>
      <c r="I295" t="s">
        <v>65</v>
      </c>
      <c r="J295">
        <v>6000</v>
      </c>
      <c r="K295" t="s">
        <v>69</v>
      </c>
      <c r="L295" t="s">
        <v>67</v>
      </c>
      <c r="M295" t="s">
        <v>26</v>
      </c>
      <c r="N295">
        <v>2012</v>
      </c>
      <c r="O295" t="s">
        <v>68</v>
      </c>
      <c r="P295">
        <v>2.5037064</v>
      </c>
    </row>
    <row r="296" spans="1:16" x14ac:dyDescent="0.25">
      <c r="A296" t="s">
        <v>14</v>
      </c>
      <c r="B296">
        <v>2007</v>
      </c>
      <c r="C296">
        <v>91732</v>
      </c>
      <c r="D296">
        <v>902826</v>
      </c>
      <c r="E296" s="1">
        <f t="shared" si="4"/>
        <v>0.90776606291438</v>
      </c>
      <c r="I296" t="s">
        <v>65</v>
      </c>
      <c r="J296">
        <v>6000</v>
      </c>
      <c r="K296" t="s">
        <v>69</v>
      </c>
      <c r="L296" t="s">
        <v>67</v>
      </c>
      <c r="M296" t="s">
        <v>26</v>
      </c>
      <c r="N296">
        <v>2011</v>
      </c>
      <c r="O296" t="s">
        <v>68</v>
      </c>
      <c r="P296">
        <v>2.3697287999999999</v>
      </c>
    </row>
    <row r="297" spans="1:16" x14ac:dyDescent="0.25">
      <c r="A297" t="s">
        <v>14</v>
      </c>
      <c r="B297">
        <v>2008</v>
      </c>
      <c r="C297">
        <v>92916</v>
      </c>
      <c r="D297">
        <v>918338</v>
      </c>
      <c r="E297" s="1">
        <f t="shared" si="4"/>
        <v>0.90811803958253812</v>
      </c>
      <c r="I297" t="s">
        <v>65</v>
      </c>
      <c r="J297">
        <v>6000</v>
      </c>
      <c r="K297" t="s">
        <v>69</v>
      </c>
      <c r="L297" t="s">
        <v>67</v>
      </c>
      <c r="M297" t="s">
        <v>26</v>
      </c>
      <c r="N297">
        <v>2010</v>
      </c>
      <c r="O297" t="s">
        <v>68</v>
      </c>
      <c r="P297">
        <v>2.4032231999999998</v>
      </c>
    </row>
    <row r="298" spans="1:16" x14ac:dyDescent="0.25">
      <c r="A298" t="s">
        <v>14</v>
      </c>
      <c r="B298">
        <v>2009</v>
      </c>
      <c r="C298">
        <v>88002</v>
      </c>
      <c r="D298">
        <v>863201</v>
      </c>
      <c r="E298" s="1">
        <f t="shared" si="4"/>
        <v>0.907483470931021</v>
      </c>
      <c r="I298" t="s">
        <v>65</v>
      </c>
      <c r="J298">
        <v>6000</v>
      </c>
      <c r="K298" t="s">
        <v>69</v>
      </c>
      <c r="L298" t="s">
        <v>67</v>
      </c>
      <c r="M298" t="s">
        <v>26</v>
      </c>
      <c r="N298">
        <v>2009</v>
      </c>
      <c r="O298" t="s">
        <v>68</v>
      </c>
      <c r="P298">
        <v>2.5832556000000002</v>
      </c>
    </row>
    <row r="299" spans="1:16" x14ac:dyDescent="0.25">
      <c r="A299" t="s">
        <v>14</v>
      </c>
      <c r="B299">
        <v>2010</v>
      </c>
      <c r="C299">
        <v>98640</v>
      </c>
      <c r="D299">
        <v>881287</v>
      </c>
      <c r="E299" s="1">
        <f t="shared" si="4"/>
        <v>0.89933944059098281</v>
      </c>
      <c r="I299" t="s">
        <v>65</v>
      </c>
      <c r="J299">
        <v>6000</v>
      </c>
      <c r="K299" t="s">
        <v>69</v>
      </c>
      <c r="L299" t="s">
        <v>67</v>
      </c>
      <c r="M299" t="s">
        <v>27</v>
      </c>
      <c r="N299">
        <v>2014</v>
      </c>
      <c r="O299" t="s">
        <v>68</v>
      </c>
      <c r="P299">
        <v>3.8476691999999999</v>
      </c>
    </row>
    <row r="300" spans="1:16" x14ac:dyDescent="0.25">
      <c r="A300" t="s">
        <v>14</v>
      </c>
      <c r="B300">
        <v>2011</v>
      </c>
      <c r="C300">
        <v>93697</v>
      </c>
      <c r="D300">
        <v>876632</v>
      </c>
      <c r="E300" s="1">
        <f t="shared" si="4"/>
        <v>0.90343790611225672</v>
      </c>
      <c r="I300" t="s">
        <v>65</v>
      </c>
      <c r="J300">
        <v>6000</v>
      </c>
      <c r="K300" t="s">
        <v>69</v>
      </c>
      <c r="L300" t="s">
        <v>67</v>
      </c>
      <c r="M300" t="s">
        <v>27</v>
      </c>
      <c r="N300">
        <v>2013</v>
      </c>
      <c r="O300" t="s">
        <v>68</v>
      </c>
      <c r="P300">
        <v>4.1491188000000001</v>
      </c>
    </row>
    <row r="301" spans="1:16" x14ac:dyDescent="0.25">
      <c r="A301" t="s">
        <v>14</v>
      </c>
      <c r="B301">
        <v>2012</v>
      </c>
      <c r="C301">
        <v>92430</v>
      </c>
      <c r="D301">
        <v>864893</v>
      </c>
      <c r="E301" s="1">
        <f t="shared" si="4"/>
        <v>0.90344951494949977</v>
      </c>
      <c r="I301" t="s">
        <v>65</v>
      </c>
      <c r="J301">
        <v>6000</v>
      </c>
      <c r="K301" t="s">
        <v>69</v>
      </c>
      <c r="L301" t="s">
        <v>67</v>
      </c>
      <c r="M301" t="s">
        <v>27</v>
      </c>
      <c r="N301">
        <v>2012</v>
      </c>
      <c r="O301" t="s">
        <v>68</v>
      </c>
      <c r="P301">
        <v>4.6640952000000002</v>
      </c>
    </row>
    <row r="302" spans="1:16" x14ac:dyDescent="0.25">
      <c r="A302" t="s">
        <v>14</v>
      </c>
      <c r="B302">
        <v>2013</v>
      </c>
      <c r="C302">
        <v>96098</v>
      </c>
      <c r="D302">
        <v>828313</v>
      </c>
      <c r="E302" s="1">
        <f t="shared" si="4"/>
        <v>0.89604407563302468</v>
      </c>
      <c r="I302" t="s">
        <v>65</v>
      </c>
      <c r="J302">
        <v>6000</v>
      </c>
      <c r="K302" t="s">
        <v>69</v>
      </c>
      <c r="L302" t="s">
        <v>67</v>
      </c>
      <c r="M302" t="s">
        <v>27</v>
      </c>
      <c r="N302">
        <v>2011</v>
      </c>
      <c r="O302" t="s">
        <v>68</v>
      </c>
      <c r="P302">
        <v>4.9948524000000001</v>
      </c>
    </row>
    <row r="303" spans="1:16" x14ac:dyDescent="0.25">
      <c r="A303" t="s">
        <v>14</v>
      </c>
      <c r="B303">
        <v>2014</v>
      </c>
      <c r="C303">
        <v>95015</v>
      </c>
      <c r="D303">
        <v>816829</v>
      </c>
      <c r="E303" s="1">
        <f t="shared" si="4"/>
        <v>0.89579906212027494</v>
      </c>
      <c r="I303" t="s">
        <v>65</v>
      </c>
      <c r="J303">
        <v>6000</v>
      </c>
      <c r="K303" t="s">
        <v>69</v>
      </c>
      <c r="L303" t="s">
        <v>67</v>
      </c>
      <c r="M303" t="s">
        <v>27</v>
      </c>
      <c r="N303">
        <v>2010</v>
      </c>
      <c r="O303" t="s">
        <v>68</v>
      </c>
      <c r="P303">
        <v>4.60548</v>
      </c>
    </row>
    <row r="304" spans="1:16" x14ac:dyDescent="0.25">
      <c r="A304" t="s">
        <v>2</v>
      </c>
      <c r="B304">
        <v>1990</v>
      </c>
      <c r="C304">
        <v>631192</v>
      </c>
      <c r="D304">
        <v>7788348</v>
      </c>
      <c r="E304" s="1">
        <f t="shared" si="4"/>
        <v>0.92503248395993132</v>
      </c>
      <c r="I304" t="s">
        <v>65</v>
      </c>
      <c r="J304">
        <v>6000</v>
      </c>
      <c r="K304" t="s">
        <v>69</v>
      </c>
      <c r="L304" t="s">
        <v>67</v>
      </c>
      <c r="M304" t="s">
        <v>27</v>
      </c>
      <c r="N304">
        <v>2009</v>
      </c>
      <c r="O304" t="s">
        <v>68</v>
      </c>
      <c r="P304">
        <v>4.2747228000000002</v>
      </c>
    </row>
    <row r="305" spans="1:16" x14ac:dyDescent="0.25">
      <c r="A305" t="s">
        <v>2</v>
      </c>
      <c r="B305">
        <v>1991</v>
      </c>
      <c r="C305">
        <v>628301</v>
      </c>
      <c r="D305">
        <v>7844846</v>
      </c>
      <c r="E305" s="1">
        <f t="shared" si="4"/>
        <v>0.92584797596453827</v>
      </c>
      <c r="I305" t="s">
        <v>65</v>
      </c>
      <c r="J305">
        <v>6000</v>
      </c>
      <c r="K305" t="s">
        <v>69</v>
      </c>
      <c r="L305" t="s">
        <v>67</v>
      </c>
      <c r="M305" t="s">
        <v>28</v>
      </c>
      <c r="N305">
        <v>2014</v>
      </c>
      <c r="O305" t="s">
        <v>68</v>
      </c>
      <c r="P305">
        <v>0.37681199999999998</v>
      </c>
    </row>
    <row r="306" spans="1:16" x14ac:dyDescent="0.25">
      <c r="A306" t="s">
        <v>2</v>
      </c>
      <c r="B306">
        <v>1992</v>
      </c>
      <c r="C306">
        <v>614275</v>
      </c>
      <c r="D306">
        <v>7822829</v>
      </c>
      <c r="E306" s="1">
        <f t="shared" si="4"/>
        <v>0.9271936199909353</v>
      </c>
      <c r="I306" t="s">
        <v>65</v>
      </c>
      <c r="J306">
        <v>6000</v>
      </c>
      <c r="K306" t="s">
        <v>69</v>
      </c>
      <c r="L306" t="s">
        <v>67</v>
      </c>
      <c r="M306" t="s">
        <v>28</v>
      </c>
      <c r="N306">
        <v>2013</v>
      </c>
      <c r="O306" t="s">
        <v>68</v>
      </c>
      <c r="P306">
        <v>0.565218</v>
      </c>
    </row>
    <row r="307" spans="1:16" x14ac:dyDescent="0.25">
      <c r="A307" t="s">
        <v>2</v>
      </c>
      <c r="B307">
        <v>1993</v>
      </c>
      <c r="C307">
        <v>653360</v>
      </c>
      <c r="D307">
        <v>7821284</v>
      </c>
      <c r="E307" s="1">
        <f t="shared" si="4"/>
        <v>0.92290413615014388</v>
      </c>
      <c r="I307" t="s">
        <v>65</v>
      </c>
      <c r="J307">
        <v>6000</v>
      </c>
      <c r="K307" t="s">
        <v>69</v>
      </c>
      <c r="L307" t="s">
        <v>67</v>
      </c>
      <c r="M307" t="s">
        <v>28</v>
      </c>
      <c r="N307">
        <v>2012</v>
      </c>
      <c r="O307" t="s">
        <v>68</v>
      </c>
      <c r="P307">
        <v>0.69500879999999998</v>
      </c>
    </row>
    <row r="308" spans="1:16" x14ac:dyDescent="0.25">
      <c r="A308" t="s">
        <v>2</v>
      </c>
      <c r="B308">
        <v>1994</v>
      </c>
      <c r="C308">
        <v>689044</v>
      </c>
      <c r="D308">
        <v>7923503</v>
      </c>
      <c r="E308" s="1">
        <f t="shared" si="4"/>
        <v>0.91999532774683257</v>
      </c>
      <c r="I308" t="s">
        <v>65</v>
      </c>
      <c r="J308">
        <v>6000</v>
      </c>
      <c r="K308" t="s">
        <v>69</v>
      </c>
      <c r="L308" t="s">
        <v>67</v>
      </c>
      <c r="M308" t="s">
        <v>28</v>
      </c>
      <c r="N308">
        <v>2011</v>
      </c>
      <c r="O308" t="s">
        <v>68</v>
      </c>
      <c r="P308">
        <v>0.55265759999999997</v>
      </c>
    </row>
    <row r="309" spans="1:16" x14ac:dyDescent="0.25">
      <c r="A309" t="s">
        <v>2</v>
      </c>
      <c r="B309">
        <v>1995</v>
      </c>
      <c r="C309">
        <v>721984</v>
      </c>
      <c r="D309">
        <v>8128210</v>
      </c>
      <c r="E309" s="1">
        <f t="shared" si="4"/>
        <v>0.91842167527627083</v>
      </c>
      <c r="I309" t="s">
        <v>65</v>
      </c>
      <c r="J309">
        <v>6000</v>
      </c>
      <c r="K309" t="s">
        <v>69</v>
      </c>
      <c r="L309" t="s">
        <v>67</v>
      </c>
      <c r="M309" t="s">
        <v>28</v>
      </c>
      <c r="N309">
        <v>2010</v>
      </c>
      <c r="O309" t="s">
        <v>68</v>
      </c>
      <c r="P309">
        <v>0.49822919999999998</v>
      </c>
    </row>
    <row r="310" spans="1:16" x14ac:dyDescent="0.25">
      <c r="A310" t="s">
        <v>2</v>
      </c>
      <c r="B310">
        <v>1996</v>
      </c>
      <c r="C310">
        <v>741888</v>
      </c>
      <c r="D310">
        <v>8389706</v>
      </c>
      <c r="E310" s="1">
        <f t="shared" si="4"/>
        <v>0.91875591490379449</v>
      </c>
      <c r="I310" t="s">
        <v>65</v>
      </c>
      <c r="J310">
        <v>6000</v>
      </c>
      <c r="K310" t="s">
        <v>69</v>
      </c>
      <c r="L310" t="s">
        <v>67</v>
      </c>
      <c r="M310" t="s">
        <v>28</v>
      </c>
      <c r="N310">
        <v>2009</v>
      </c>
      <c r="O310" t="s">
        <v>68</v>
      </c>
      <c r="P310">
        <v>1.2183588000000001</v>
      </c>
    </row>
    <row r="311" spans="1:16" x14ac:dyDescent="0.25">
      <c r="A311" t="s">
        <v>2</v>
      </c>
      <c r="B311">
        <v>1997</v>
      </c>
      <c r="C311">
        <v>697453</v>
      </c>
      <c r="D311">
        <v>8519206</v>
      </c>
      <c r="E311" s="1">
        <f t="shared" si="4"/>
        <v>0.92432691716163096</v>
      </c>
      <c r="I311" t="s">
        <v>65</v>
      </c>
      <c r="J311">
        <v>6000</v>
      </c>
      <c r="K311" t="s">
        <v>69</v>
      </c>
      <c r="L311" t="s">
        <v>67</v>
      </c>
      <c r="M311" t="s">
        <v>29</v>
      </c>
      <c r="N311">
        <v>2014</v>
      </c>
      <c r="O311" t="s">
        <v>68</v>
      </c>
      <c r="P311">
        <v>17.760405599999999</v>
      </c>
    </row>
    <row r="312" spans="1:16" x14ac:dyDescent="0.25">
      <c r="A312" t="s">
        <v>2</v>
      </c>
      <c r="B312">
        <v>1998</v>
      </c>
      <c r="C312">
        <v>740779</v>
      </c>
      <c r="D312">
        <v>8681670</v>
      </c>
      <c r="E312" s="1">
        <f t="shared" si="4"/>
        <v>0.92138147948585336</v>
      </c>
      <c r="I312" t="s">
        <v>65</v>
      </c>
      <c r="J312">
        <v>6000</v>
      </c>
      <c r="K312" t="s">
        <v>69</v>
      </c>
      <c r="L312" t="s">
        <v>67</v>
      </c>
      <c r="M312" t="s">
        <v>29</v>
      </c>
      <c r="N312">
        <v>2013</v>
      </c>
      <c r="O312" t="s">
        <v>68</v>
      </c>
      <c r="P312">
        <v>18.480535199999998</v>
      </c>
    </row>
    <row r="313" spans="1:16" x14ac:dyDescent="0.25">
      <c r="A313" t="s">
        <v>2</v>
      </c>
      <c r="B313">
        <v>1999</v>
      </c>
      <c r="C313">
        <v>733734</v>
      </c>
      <c r="D313">
        <v>8848458</v>
      </c>
      <c r="E313" s="1">
        <f t="shared" si="4"/>
        <v>0.92342733270216248</v>
      </c>
      <c r="I313" t="s">
        <v>65</v>
      </c>
      <c r="J313">
        <v>6000</v>
      </c>
      <c r="K313" t="s">
        <v>69</v>
      </c>
      <c r="L313" t="s">
        <v>67</v>
      </c>
      <c r="M313" t="s">
        <v>29</v>
      </c>
      <c r="N313">
        <v>2012</v>
      </c>
      <c r="O313" t="s">
        <v>68</v>
      </c>
      <c r="P313">
        <v>18.6856884</v>
      </c>
    </row>
    <row r="314" spans="1:16" x14ac:dyDescent="0.25">
      <c r="A314" t="s">
        <v>2</v>
      </c>
      <c r="B314">
        <v>2000</v>
      </c>
      <c r="C314">
        <v>781441</v>
      </c>
      <c r="D314">
        <v>9104155</v>
      </c>
      <c r="E314" s="1">
        <f t="shared" si="4"/>
        <v>0.92095155416021457</v>
      </c>
      <c r="I314" t="s">
        <v>65</v>
      </c>
      <c r="J314">
        <v>6000</v>
      </c>
      <c r="K314" t="s">
        <v>69</v>
      </c>
      <c r="L314" t="s">
        <v>67</v>
      </c>
      <c r="M314" t="s">
        <v>29</v>
      </c>
      <c r="N314">
        <v>2011</v>
      </c>
      <c r="O314" t="s">
        <v>68</v>
      </c>
      <c r="P314">
        <v>18.7108092</v>
      </c>
    </row>
    <row r="315" spans="1:16" x14ac:dyDescent="0.25">
      <c r="A315" t="s">
        <v>2</v>
      </c>
      <c r="B315">
        <v>2001</v>
      </c>
      <c r="C315">
        <v>789898</v>
      </c>
      <c r="D315">
        <v>9337255</v>
      </c>
      <c r="E315" s="1">
        <f t="shared" si="4"/>
        <v>0.92200196837156501</v>
      </c>
      <c r="I315" t="s">
        <v>65</v>
      </c>
      <c r="J315">
        <v>6000</v>
      </c>
      <c r="K315" t="s">
        <v>69</v>
      </c>
      <c r="L315" t="s">
        <v>67</v>
      </c>
      <c r="M315" t="s">
        <v>29</v>
      </c>
      <c r="N315">
        <v>2010</v>
      </c>
      <c r="O315" t="s">
        <v>68</v>
      </c>
      <c r="P315">
        <v>20.280859199999998</v>
      </c>
    </row>
    <row r="316" spans="1:16" x14ac:dyDescent="0.25">
      <c r="A316" t="s">
        <v>2</v>
      </c>
      <c r="B316">
        <v>2002</v>
      </c>
      <c r="C316">
        <v>760903</v>
      </c>
      <c r="D316">
        <v>9441792</v>
      </c>
      <c r="E316" s="1">
        <f t="shared" si="4"/>
        <v>0.92542137151017456</v>
      </c>
      <c r="I316" t="s">
        <v>65</v>
      </c>
      <c r="J316">
        <v>6000</v>
      </c>
      <c r="K316" t="s">
        <v>69</v>
      </c>
      <c r="L316" t="s">
        <v>67</v>
      </c>
      <c r="M316" t="s">
        <v>29</v>
      </c>
      <c r="N316">
        <v>2009</v>
      </c>
      <c r="O316" t="s">
        <v>68</v>
      </c>
      <c r="P316">
        <v>18.882467999999999</v>
      </c>
    </row>
    <row r="317" spans="1:16" x14ac:dyDescent="0.25">
      <c r="A317" t="s">
        <v>2</v>
      </c>
      <c r="B317">
        <v>2003</v>
      </c>
      <c r="C317">
        <v>782478</v>
      </c>
      <c r="D317">
        <v>9675860</v>
      </c>
      <c r="E317" s="1">
        <f t="shared" si="4"/>
        <v>0.92518141983936641</v>
      </c>
      <c r="I317" t="s">
        <v>65</v>
      </c>
      <c r="J317">
        <v>6000</v>
      </c>
      <c r="K317" t="s">
        <v>69</v>
      </c>
      <c r="L317" t="s">
        <v>67</v>
      </c>
      <c r="M317" t="s">
        <v>30</v>
      </c>
      <c r="N317">
        <v>2014</v>
      </c>
      <c r="O317" t="s">
        <v>68</v>
      </c>
      <c r="P317">
        <v>30.911144400000001</v>
      </c>
    </row>
    <row r="318" spans="1:16" x14ac:dyDescent="0.25">
      <c r="A318" t="s">
        <v>2</v>
      </c>
      <c r="B318">
        <v>2004</v>
      </c>
      <c r="C318">
        <v>795100</v>
      </c>
      <c r="D318">
        <v>9886320</v>
      </c>
      <c r="E318" s="1">
        <f t="shared" si="4"/>
        <v>0.92556233160010559</v>
      </c>
      <c r="I318" t="s">
        <v>65</v>
      </c>
      <c r="J318">
        <v>6000</v>
      </c>
      <c r="K318" t="s">
        <v>69</v>
      </c>
      <c r="L318" t="s">
        <v>67</v>
      </c>
      <c r="M318" t="s">
        <v>30</v>
      </c>
      <c r="N318">
        <v>2013</v>
      </c>
      <c r="O318" t="s">
        <v>68</v>
      </c>
      <c r="P318">
        <v>28.939161599999998</v>
      </c>
    </row>
    <row r="319" spans="1:16" x14ac:dyDescent="0.25">
      <c r="A319" t="s">
        <v>2</v>
      </c>
      <c r="B319">
        <v>2005</v>
      </c>
      <c r="C319">
        <v>792526</v>
      </c>
      <c r="D319">
        <v>10026464</v>
      </c>
      <c r="E319" s="1">
        <f t="shared" si="4"/>
        <v>0.92674676656508603</v>
      </c>
      <c r="I319" t="s">
        <v>65</v>
      </c>
      <c r="J319">
        <v>6000</v>
      </c>
      <c r="K319" t="s">
        <v>69</v>
      </c>
      <c r="L319" t="s">
        <v>67</v>
      </c>
      <c r="M319" t="s">
        <v>30</v>
      </c>
      <c r="N319">
        <v>2012</v>
      </c>
      <c r="O319" t="s">
        <v>68</v>
      </c>
      <c r="P319">
        <v>32.753336400000002</v>
      </c>
    </row>
    <row r="320" spans="1:16" x14ac:dyDescent="0.25">
      <c r="A320" t="s">
        <v>2</v>
      </c>
      <c r="B320">
        <v>2006</v>
      </c>
      <c r="C320">
        <v>770645</v>
      </c>
      <c r="D320">
        <v>10207897</v>
      </c>
      <c r="E320" s="1">
        <f t="shared" si="4"/>
        <v>0.92980443122593148</v>
      </c>
      <c r="I320" t="s">
        <v>65</v>
      </c>
      <c r="J320">
        <v>6000</v>
      </c>
      <c r="K320" t="s">
        <v>69</v>
      </c>
      <c r="L320" t="s">
        <v>67</v>
      </c>
      <c r="M320" t="s">
        <v>30</v>
      </c>
      <c r="N320">
        <v>2011</v>
      </c>
      <c r="O320" t="s">
        <v>68</v>
      </c>
      <c r="P320">
        <v>29.1903696</v>
      </c>
    </row>
    <row r="321" spans="1:16" x14ac:dyDescent="0.25">
      <c r="A321" t="s">
        <v>2</v>
      </c>
      <c r="B321">
        <v>2007</v>
      </c>
      <c r="C321">
        <v>780973</v>
      </c>
      <c r="D321">
        <v>10268924</v>
      </c>
      <c r="E321" s="1">
        <f t="shared" si="4"/>
        <v>0.92932305160853534</v>
      </c>
      <c r="I321" t="s">
        <v>65</v>
      </c>
      <c r="J321">
        <v>6000</v>
      </c>
      <c r="K321" t="s">
        <v>69</v>
      </c>
      <c r="L321" t="s">
        <v>67</v>
      </c>
      <c r="M321" t="s">
        <v>30</v>
      </c>
      <c r="N321">
        <v>2010</v>
      </c>
      <c r="O321" t="s">
        <v>68</v>
      </c>
      <c r="P321">
        <v>34.168474799999998</v>
      </c>
    </row>
    <row r="322" spans="1:16" x14ac:dyDescent="0.25">
      <c r="A322" t="s">
        <v>2</v>
      </c>
      <c r="B322">
        <v>2008</v>
      </c>
      <c r="C322">
        <v>788047</v>
      </c>
      <c r="D322">
        <v>10312823</v>
      </c>
      <c r="E322" s="1">
        <f t="shared" si="4"/>
        <v>0.92901033882929895</v>
      </c>
      <c r="I322" t="s">
        <v>65</v>
      </c>
      <c r="J322">
        <v>6000</v>
      </c>
      <c r="K322" t="s">
        <v>69</v>
      </c>
      <c r="L322" t="s">
        <v>67</v>
      </c>
      <c r="M322" t="s">
        <v>30</v>
      </c>
      <c r="N322">
        <v>2009</v>
      </c>
      <c r="O322" t="s">
        <v>68</v>
      </c>
      <c r="P322">
        <v>27.281188799999999</v>
      </c>
    </row>
    <row r="323" spans="1:16" x14ac:dyDescent="0.25">
      <c r="A323" t="s">
        <v>2</v>
      </c>
      <c r="B323">
        <v>2009</v>
      </c>
      <c r="C323">
        <v>752314</v>
      </c>
      <c r="D323">
        <v>9775382</v>
      </c>
      <c r="E323" s="1">
        <f t="shared" si="4"/>
        <v>0.92853953989552895</v>
      </c>
      <c r="I323" t="s">
        <v>65</v>
      </c>
      <c r="J323">
        <v>6000</v>
      </c>
      <c r="K323" t="s">
        <v>69</v>
      </c>
      <c r="L323" t="s">
        <v>67</v>
      </c>
      <c r="M323" t="s">
        <v>31</v>
      </c>
      <c r="N323">
        <v>2014</v>
      </c>
      <c r="O323" t="s">
        <v>68</v>
      </c>
      <c r="P323">
        <v>36.898268399999999</v>
      </c>
    </row>
    <row r="324" spans="1:16" x14ac:dyDescent="0.25">
      <c r="A324" t="s">
        <v>2</v>
      </c>
      <c r="B324">
        <v>2010</v>
      </c>
      <c r="C324">
        <v>763754</v>
      </c>
      <c r="D324">
        <v>10231373</v>
      </c>
      <c r="E324" s="1">
        <f t="shared" si="4"/>
        <v>0.93053704609323751</v>
      </c>
      <c r="I324" t="s">
        <v>65</v>
      </c>
      <c r="J324">
        <v>6000</v>
      </c>
      <c r="K324" t="s">
        <v>69</v>
      </c>
      <c r="L324" t="s">
        <v>67</v>
      </c>
      <c r="M324" t="s">
        <v>31</v>
      </c>
      <c r="N324">
        <v>2013</v>
      </c>
      <c r="O324" t="s">
        <v>68</v>
      </c>
      <c r="P324">
        <v>36.8898948</v>
      </c>
    </row>
    <row r="325" spans="1:16" x14ac:dyDescent="0.25">
      <c r="A325" t="s">
        <v>2</v>
      </c>
      <c r="B325">
        <v>2011</v>
      </c>
      <c r="C325">
        <v>738277</v>
      </c>
      <c r="D325">
        <v>10039475</v>
      </c>
      <c r="E325" s="1">
        <f t="shared" ref="E325:E388" si="5">IFERROR(D325/(C325+D325),"")</f>
        <v>0.93149990832967766</v>
      </c>
      <c r="I325" t="s">
        <v>65</v>
      </c>
      <c r="J325">
        <v>6000</v>
      </c>
      <c r="K325" t="s">
        <v>69</v>
      </c>
      <c r="L325" t="s">
        <v>67</v>
      </c>
      <c r="M325" t="s">
        <v>31</v>
      </c>
      <c r="N325">
        <v>2012</v>
      </c>
      <c r="O325" t="s">
        <v>68</v>
      </c>
      <c r="P325">
        <v>39.184261200000002</v>
      </c>
    </row>
    <row r="326" spans="1:16" x14ac:dyDescent="0.25">
      <c r="A326" t="s">
        <v>2</v>
      </c>
      <c r="B326">
        <v>2012</v>
      </c>
      <c r="C326">
        <v>760230</v>
      </c>
      <c r="D326">
        <v>10054444</v>
      </c>
      <c r="E326" s="1">
        <f t="shared" si="5"/>
        <v>0.92970384497951575</v>
      </c>
      <c r="I326" t="s">
        <v>65</v>
      </c>
      <c r="J326">
        <v>6000</v>
      </c>
      <c r="K326" t="s">
        <v>69</v>
      </c>
      <c r="L326" t="s">
        <v>67</v>
      </c>
      <c r="M326" t="s">
        <v>31</v>
      </c>
      <c r="N326">
        <v>2011</v>
      </c>
      <c r="O326" t="s">
        <v>68</v>
      </c>
      <c r="P326">
        <v>38.296659599999998</v>
      </c>
    </row>
    <row r="327" spans="1:16" x14ac:dyDescent="0.25">
      <c r="A327" t="s">
        <v>2</v>
      </c>
      <c r="B327">
        <v>2013</v>
      </c>
      <c r="C327">
        <v>757318</v>
      </c>
      <c r="D327">
        <v>9975535</v>
      </c>
      <c r="E327" s="1">
        <f t="shared" si="5"/>
        <v>0.92943926465777549</v>
      </c>
      <c r="I327" t="s">
        <v>65</v>
      </c>
      <c r="J327">
        <v>6000</v>
      </c>
      <c r="K327" t="s">
        <v>69</v>
      </c>
      <c r="L327" t="s">
        <v>67</v>
      </c>
      <c r="M327" t="s">
        <v>31</v>
      </c>
      <c r="N327">
        <v>2010</v>
      </c>
      <c r="O327" t="s">
        <v>68</v>
      </c>
      <c r="P327">
        <v>42.663491999999998</v>
      </c>
    </row>
    <row r="328" spans="1:16" x14ac:dyDescent="0.25">
      <c r="A328" t="s">
        <v>2</v>
      </c>
      <c r="B328">
        <v>2014</v>
      </c>
      <c r="C328">
        <v>732913</v>
      </c>
      <c r="D328">
        <v>9742716</v>
      </c>
      <c r="E328" s="1">
        <f t="shared" si="5"/>
        <v>0.93003637299488173</v>
      </c>
      <c r="I328" t="s">
        <v>65</v>
      </c>
      <c r="J328">
        <v>6000</v>
      </c>
      <c r="K328" t="s">
        <v>69</v>
      </c>
      <c r="L328" t="s">
        <v>67</v>
      </c>
      <c r="M328" t="s">
        <v>31</v>
      </c>
      <c r="N328">
        <v>2009</v>
      </c>
      <c r="O328" t="s">
        <v>68</v>
      </c>
      <c r="P328">
        <v>45.116956799999997</v>
      </c>
    </row>
    <row r="329" spans="1:16" x14ac:dyDescent="0.25">
      <c r="A329" t="s">
        <v>15</v>
      </c>
      <c r="B329">
        <v>1990</v>
      </c>
      <c r="C329">
        <v>9940</v>
      </c>
      <c r="D329">
        <v>212195</v>
      </c>
      <c r="E329" s="1">
        <f t="shared" si="5"/>
        <v>0.95525243658135817</v>
      </c>
      <c r="I329" t="s">
        <v>65</v>
      </c>
      <c r="J329">
        <v>6000</v>
      </c>
      <c r="K329" t="s">
        <v>69</v>
      </c>
      <c r="L329" t="s">
        <v>67</v>
      </c>
      <c r="M329" t="s">
        <v>32</v>
      </c>
      <c r="N329">
        <v>2014</v>
      </c>
      <c r="O329" t="s">
        <v>68</v>
      </c>
      <c r="P329">
        <v>18.752677200000001</v>
      </c>
    </row>
    <row r="330" spans="1:16" x14ac:dyDescent="0.25">
      <c r="A330" t="s">
        <v>15</v>
      </c>
      <c r="B330">
        <v>1991</v>
      </c>
      <c r="C330">
        <v>9904</v>
      </c>
      <c r="D330">
        <v>212713</v>
      </c>
      <c r="E330" s="1">
        <f t="shared" si="5"/>
        <v>0.95551103464694964</v>
      </c>
      <c r="I330" t="s">
        <v>65</v>
      </c>
      <c r="J330">
        <v>6000</v>
      </c>
      <c r="K330" t="s">
        <v>69</v>
      </c>
      <c r="L330" t="s">
        <v>67</v>
      </c>
      <c r="M330" t="s">
        <v>32</v>
      </c>
      <c r="N330">
        <v>2013</v>
      </c>
      <c r="O330" t="s">
        <v>68</v>
      </c>
      <c r="P330">
        <v>19.636092000000001</v>
      </c>
    </row>
    <row r="331" spans="1:16" x14ac:dyDescent="0.25">
      <c r="A331" t="s">
        <v>15</v>
      </c>
      <c r="B331">
        <v>1992</v>
      </c>
      <c r="C331">
        <v>10883</v>
      </c>
      <c r="D331">
        <v>215129</v>
      </c>
      <c r="E331" s="1">
        <f t="shared" si="5"/>
        <v>0.95184768950321219</v>
      </c>
      <c r="I331" t="s">
        <v>65</v>
      </c>
      <c r="J331">
        <v>6000</v>
      </c>
      <c r="K331" t="s">
        <v>69</v>
      </c>
      <c r="L331" t="s">
        <v>67</v>
      </c>
      <c r="M331" t="s">
        <v>32</v>
      </c>
      <c r="N331">
        <v>2012</v>
      </c>
      <c r="O331" t="s">
        <v>68</v>
      </c>
      <c r="P331">
        <v>16.943979599999999</v>
      </c>
    </row>
    <row r="332" spans="1:16" x14ac:dyDescent="0.25">
      <c r="A332" t="s">
        <v>15</v>
      </c>
      <c r="B332">
        <v>1993</v>
      </c>
      <c r="C332">
        <v>9846</v>
      </c>
      <c r="D332">
        <v>224161</v>
      </c>
      <c r="E332" s="1">
        <f t="shared" si="5"/>
        <v>0.95792433559679835</v>
      </c>
      <c r="I332" t="s">
        <v>65</v>
      </c>
      <c r="J332">
        <v>6000</v>
      </c>
      <c r="K332" t="s">
        <v>69</v>
      </c>
      <c r="L332" t="s">
        <v>67</v>
      </c>
      <c r="M332" t="s">
        <v>32</v>
      </c>
      <c r="N332">
        <v>2011</v>
      </c>
      <c r="O332" t="s">
        <v>68</v>
      </c>
      <c r="P332">
        <v>14.7249756</v>
      </c>
    </row>
    <row r="333" spans="1:16" x14ac:dyDescent="0.25">
      <c r="A333" t="s">
        <v>15</v>
      </c>
      <c r="B333">
        <v>1994</v>
      </c>
      <c r="C333">
        <v>10634</v>
      </c>
      <c r="D333">
        <v>234187</v>
      </c>
      <c r="E333" s="1">
        <f t="shared" si="5"/>
        <v>0.95656418362803841</v>
      </c>
      <c r="I333" t="s">
        <v>65</v>
      </c>
      <c r="J333">
        <v>6000</v>
      </c>
      <c r="K333" t="s">
        <v>69</v>
      </c>
      <c r="L333" t="s">
        <v>67</v>
      </c>
      <c r="M333" t="s">
        <v>32</v>
      </c>
      <c r="N333">
        <v>2010</v>
      </c>
      <c r="O333" t="s">
        <v>68</v>
      </c>
      <c r="P333">
        <v>15.407424000000001</v>
      </c>
    </row>
    <row r="334" spans="1:16" x14ac:dyDescent="0.25">
      <c r="A334" t="s">
        <v>15</v>
      </c>
      <c r="B334">
        <v>1995</v>
      </c>
      <c r="C334">
        <v>10865</v>
      </c>
      <c r="D334">
        <v>234781</v>
      </c>
      <c r="E334" s="1">
        <f t="shared" si="5"/>
        <v>0.95576968483101699</v>
      </c>
      <c r="I334" t="s">
        <v>65</v>
      </c>
      <c r="J334">
        <v>6000</v>
      </c>
      <c r="K334" t="s">
        <v>69</v>
      </c>
      <c r="L334" t="s">
        <v>67</v>
      </c>
      <c r="M334" t="s">
        <v>32</v>
      </c>
      <c r="N334">
        <v>2009</v>
      </c>
      <c r="O334" t="s">
        <v>68</v>
      </c>
      <c r="P334">
        <v>13.653154799999999</v>
      </c>
    </row>
    <row r="335" spans="1:16" x14ac:dyDescent="0.25">
      <c r="A335" t="s">
        <v>15</v>
      </c>
      <c r="B335">
        <v>1996</v>
      </c>
      <c r="C335">
        <v>9774</v>
      </c>
      <c r="D335">
        <v>239404</v>
      </c>
      <c r="E335" s="1">
        <f t="shared" si="5"/>
        <v>0.96077502829302752</v>
      </c>
      <c r="I335" t="s">
        <v>65</v>
      </c>
      <c r="J335">
        <v>6000</v>
      </c>
      <c r="K335" t="s">
        <v>69</v>
      </c>
      <c r="L335" t="s">
        <v>67</v>
      </c>
      <c r="M335" t="s">
        <v>33</v>
      </c>
      <c r="N335">
        <v>2014</v>
      </c>
      <c r="O335" t="s">
        <v>68</v>
      </c>
      <c r="P335">
        <v>25.5478536</v>
      </c>
    </row>
    <row r="336" spans="1:16" x14ac:dyDescent="0.25">
      <c r="A336" t="s">
        <v>15</v>
      </c>
      <c r="B336">
        <v>1997</v>
      </c>
      <c r="C336">
        <v>9119</v>
      </c>
      <c r="D336">
        <v>253771</v>
      </c>
      <c r="E336" s="1">
        <f t="shared" si="5"/>
        <v>0.96531248811289894</v>
      </c>
      <c r="I336" t="s">
        <v>65</v>
      </c>
      <c r="J336">
        <v>6000</v>
      </c>
      <c r="K336" t="s">
        <v>69</v>
      </c>
      <c r="L336" t="s">
        <v>67</v>
      </c>
      <c r="M336" t="s">
        <v>33</v>
      </c>
      <c r="N336">
        <v>2013</v>
      </c>
      <c r="O336" t="s">
        <v>68</v>
      </c>
      <c r="P336">
        <v>25.275711600000001</v>
      </c>
    </row>
    <row r="337" spans="1:16" x14ac:dyDescent="0.25">
      <c r="A337" t="s">
        <v>15</v>
      </c>
      <c r="B337">
        <v>1998</v>
      </c>
      <c r="C337">
        <v>10663</v>
      </c>
      <c r="D337">
        <v>262199</v>
      </c>
      <c r="E337" s="1">
        <f t="shared" si="5"/>
        <v>0.96092163804413955</v>
      </c>
      <c r="I337" t="s">
        <v>65</v>
      </c>
      <c r="J337">
        <v>6000</v>
      </c>
      <c r="K337" t="s">
        <v>69</v>
      </c>
      <c r="L337" t="s">
        <v>67</v>
      </c>
      <c r="M337" t="s">
        <v>33</v>
      </c>
      <c r="N337">
        <v>2012</v>
      </c>
      <c r="O337" t="s">
        <v>68</v>
      </c>
      <c r="P337">
        <v>25.422249600000001</v>
      </c>
    </row>
    <row r="338" spans="1:16" x14ac:dyDescent="0.25">
      <c r="A338" t="s">
        <v>15</v>
      </c>
      <c r="B338">
        <v>1999</v>
      </c>
      <c r="C338">
        <v>9745</v>
      </c>
      <c r="D338">
        <v>267343</v>
      </c>
      <c r="E338" s="1">
        <f t="shared" si="5"/>
        <v>0.96483066751356972</v>
      </c>
      <c r="I338" t="s">
        <v>65</v>
      </c>
      <c r="J338">
        <v>6000</v>
      </c>
      <c r="K338" t="s">
        <v>69</v>
      </c>
      <c r="L338" t="s">
        <v>67</v>
      </c>
      <c r="M338" t="s">
        <v>33</v>
      </c>
      <c r="N338">
        <v>2011</v>
      </c>
      <c r="O338" t="s">
        <v>68</v>
      </c>
      <c r="P338">
        <v>25.706952000000001</v>
      </c>
    </row>
    <row r="339" spans="1:16" x14ac:dyDescent="0.25">
      <c r="A339" t="s">
        <v>15</v>
      </c>
      <c r="B339">
        <v>2000</v>
      </c>
      <c r="C339">
        <v>9475</v>
      </c>
      <c r="D339">
        <v>272462</v>
      </c>
      <c r="E339" s="1">
        <f t="shared" si="5"/>
        <v>0.96639320131802497</v>
      </c>
      <c r="I339" t="s">
        <v>65</v>
      </c>
      <c r="J339">
        <v>6000</v>
      </c>
      <c r="K339" t="s">
        <v>69</v>
      </c>
      <c r="L339" t="s">
        <v>67</v>
      </c>
      <c r="M339" t="s">
        <v>33</v>
      </c>
      <c r="N339">
        <v>2010</v>
      </c>
      <c r="O339" t="s">
        <v>68</v>
      </c>
      <c r="P339">
        <v>25.409689199999999</v>
      </c>
    </row>
    <row r="340" spans="1:16" x14ac:dyDescent="0.25">
      <c r="A340" t="s">
        <v>15</v>
      </c>
      <c r="B340">
        <v>2001</v>
      </c>
      <c r="C340">
        <v>10591</v>
      </c>
      <c r="D340">
        <v>278590</v>
      </c>
      <c r="E340" s="1">
        <f t="shared" si="5"/>
        <v>0.96337587877488495</v>
      </c>
      <c r="I340" t="s">
        <v>65</v>
      </c>
      <c r="J340">
        <v>6000</v>
      </c>
      <c r="K340" t="s">
        <v>69</v>
      </c>
      <c r="L340" t="s">
        <v>67</v>
      </c>
      <c r="M340" t="s">
        <v>33</v>
      </c>
      <c r="N340">
        <v>2009</v>
      </c>
      <c r="O340" t="s">
        <v>68</v>
      </c>
      <c r="P340">
        <v>25.3050192</v>
      </c>
    </row>
    <row r="341" spans="1:16" x14ac:dyDescent="0.25">
      <c r="A341" t="s">
        <v>15</v>
      </c>
      <c r="B341">
        <v>2002</v>
      </c>
      <c r="C341">
        <v>10591</v>
      </c>
      <c r="D341">
        <v>286859</v>
      </c>
      <c r="E341" s="1">
        <f t="shared" si="5"/>
        <v>0.96439401580097495</v>
      </c>
      <c r="I341" t="s">
        <v>65</v>
      </c>
      <c r="J341">
        <v>6000</v>
      </c>
      <c r="K341" t="s">
        <v>69</v>
      </c>
      <c r="L341" t="s">
        <v>67</v>
      </c>
      <c r="M341" t="s">
        <v>34</v>
      </c>
      <c r="N341">
        <v>2014</v>
      </c>
      <c r="O341" t="s">
        <v>68</v>
      </c>
      <c r="P341">
        <v>18.585205200000001</v>
      </c>
    </row>
    <row r="342" spans="1:16" x14ac:dyDescent="0.25">
      <c r="A342" t="s">
        <v>15</v>
      </c>
      <c r="B342">
        <v>2003</v>
      </c>
      <c r="C342">
        <v>12409</v>
      </c>
      <c r="D342">
        <v>291121</v>
      </c>
      <c r="E342" s="1">
        <f t="shared" si="5"/>
        <v>0.95911771488814945</v>
      </c>
      <c r="I342" t="s">
        <v>65</v>
      </c>
      <c r="J342">
        <v>6000</v>
      </c>
      <c r="K342" t="s">
        <v>69</v>
      </c>
      <c r="L342" t="s">
        <v>67</v>
      </c>
      <c r="M342" t="s">
        <v>34</v>
      </c>
      <c r="N342">
        <v>2013</v>
      </c>
      <c r="O342" t="s">
        <v>68</v>
      </c>
      <c r="P342">
        <v>19.803564000000001</v>
      </c>
    </row>
    <row r="343" spans="1:16" x14ac:dyDescent="0.25">
      <c r="A343" t="s">
        <v>15</v>
      </c>
      <c r="B343">
        <v>2004</v>
      </c>
      <c r="C343">
        <v>10796</v>
      </c>
      <c r="D343">
        <v>299225</v>
      </c>
      <c r="E343" s="1">
        <f t="shared" si="5"/>
        <v>0.96517655255611712</v>
      </c>
      <c r="I343" t="s">
        <v>65</v>
      </c>
      <c r="J343">
        <v>6000</v>
      </c>
      <c r="K343" t="s">
        <v>69</v>
      </c>
      <c r="L343" t="s">
        <v>67</v>
      </c>
      <c r="M343" t="s">
        <v>34</v>
      </c>
      <c r="N343">
        <v>2012</v>
      </c>
      <c r="O343" t="s">
        <v>68</v>
      </c>
      <c r="P343">
        <v>20.192936400000001</v>
      </c>
    </row>
    <row r="344" spans="1:16" x14ac:dyDescent="0.25">
      <c r="A344" t="s">
        <v>15</v>
      </c>
      <c r="B344">
        <v>2005</v>
      </c>
      <c r="C344">
        <v>10948</v>
      </c>
      <c r="D344">
        <v>290696</v>
      </c>
      <c r="E344" s="1">
        <f t="shared" si="5"/>
        <v>0.96370556019678821</v>
      </c>
      <c r="I344" t="s">
        <v>65</v>
      </c>
      <c r="J344">
        <v>6000</v>
      </c>
      <c r="K344" t="s">
        <v>69</v>
      </c>
      <c r="L344" t="s">
        <v>67</v>
      </c>
      <c r="M344" t="s">
        <v>34</v>
      </c>
      <c r="N344">
        <v>2011</v>
      </c>
      <c r="O344" t="s">
        <v>68</v>
      </c>
      <c r="P344">
        <v>21.03867</v>
      </c>
    </row>
    <row r="345" spans="1:16" x14ac:dyDescent="0.25">
      <c r="A345" t="s">
        <v>15</v>
      </c>
      <c r="B345">
        <v>2006</v>
      </c>
      <c r="C345">
        <v>10994</v>
      </c>
      <c r="D345">
        <v>309715</v>
      </c>
      <c r="E345" s="1">
        <f t="shared" si="5"/>
        <v>0.96571970228462567</v>
      </c>
      <c r="I345" t="s">
        <v>65</v>
      </c>
      <c r="J345">
        <v>6000</v>
      </c>
      <c r="K345" t="s">
        <v>69</v>
      </c>
      <c r="L345" t="s">
        <v>67</v>
      </c>
      <c r="M345" t="s">
        <v>34</v>
      </c>
      <c r="N345">
        <v>2010</v>
      </c>
      <c r="O345" t="s">
        <v>68</v>
      </c>
      <c r="P345">
        <v>21.687624</v>
      </c>
    </row>
    <row r="346" spans="1:16" x14ac:dyDescent="0.25">
      <c r="A346" t="s">
        <v>15</v>
      </c>
      <c r="B346">
        <v>2007</v>
      </c>
      <c r="C346">
        <v>10955</v>
      </c>
      <c r="D346">
        <v>309895</v>
      </c>
      <c r="E346" s="1">
        <f t="shared" si="5"/>
        <v>0.96585631915225179</v>
      </c>
      <c r="I346" t="s">
        <v>65</v>
      </c>
      <c r="J346">
        <v>6000</v>
      </c>
      <c r="K346" t="s">
        <v>69</v>
      </c>
      <c r="L346" t="s">
        <v>67</v>
      </c>
      <c r="M346" t="s">
        <v>34</v>
      </c>
      <c r="N346">
        <v>2009</v>
      </c>
      <c r="O346" t="s">
        <v>68</v>
      </c>
      <c r="P346">
        <v>21.4950312</v>
      </c>
    </row>
    <row r="347" spans="1:16" x14ac:dyDescent="0.25">
      <c r="A347" t="s">
        <v>15</v>
      </c>
      <c r="B347">
        <v>2008</v>
      </c>
      <c r="C347">
        <v>12002</v>
      </c>
      <c r="D347">
        <v>297205</v>
      </c>
      <c r="E347" s="1">
        <f t="shared" si="5"/>
        <v>0.96118457861562001</v>
      </c>
      <c r="I347" t="s">
        <v>65</v>
      </c>
      <c r="J347">
        <v>6000</v>
      </c>
      <c r="K347" t="s">
        <v>69</v>
      </c>
      <c r="L347" t="s">
        <v>67</v>
      </c>
      <c r="M347" t="s">
        <v>35</v>
      </c>
      <c r="N347">
        <v>2014</v>
      </c>
      <c r="O347" t="s">
        <v>68</v>
      </c>
      <c r="P347">
        <v>26.401960800000001</v>
      </c>
    </row>
    <row r="348" spans="1:16" x14ac:dyDescent="0.25">
      <c r="A348" t="s">
        <v>15</v>
      </c>
      <c r="B348">
        <v>2009</v>
      </c>
      <c r="C348">
        <v>9983</v>
      </c>
      <c r="D348">
        <v>277502</v>
      </c>
      <c r="E348" s="1">
        <f t="shared" si="5"/>
        <v>0.96527470998486875</v>
      </c>
      <c r="I348" t="s">
        <v>65</v>
      </c>
      <c r="J348">
        <v>6000</v>
      </c>
      <c r="K348" t="s">
        <v>69</v>
      </c>
      <c r="L348" t="s">
        <v>67</v>
      </c>
      <c r="M348" t="s">
        <v>35</v>
      </c>
      <c r="N348">
        <v>2013</v>
      </c>
      <c r="O348" t="s">
        <v>68</v>
      </c>
      <c r="P348">
        <v>36.010666800000003</v>
      </c>
    </row>
    <row r="349" spans="1:16" x14ac:dyDescent="0.25">
      <c r="A349" t="s">
        <v>15</v>
      </c>
      <c r="B349">
        <v>2010</v>
      </c>
      <c r="C349">
        <v>9954</v>
      </c>
      <c r="D349">
        <v>300596</v>
      </c>
      <c r="E349" s="1">
        <f t="shared" si="5"/>
        <v>0.96794719046852362</v>
      </c>
      <c r="I349" t="s">
        <v>65</v>
      </c>
      <c r="J349">
        <v>6000</v>
      </c>
      <c r="K349" t="s">
        <v>69</v>
      </c>
      <c r="L349" t="s">
        <v>67</v>
      </c>
      <c r="M349" t="s">
        <v>35</v>
      </c>
      <c r="N349">
        <v>2012</v>
      </c>
      <c r="O349" t="s">
        <v>68</v>
      </c>
      <c r="P349">
        <v>39.460590000000003</v>
      </c>
    </row>
    <row r="350" spans="1:16" x14ac:dyDescent="0.25">
      <c r="A350" t="s">
        <v>15</v>
      </c>
      <c r="B350">
        <v>2011</v>
      </c>
      <c r="C350">
        <v>9713</v>
      </c>
      <c r="D350">
        <v>288385</v>
      </c>
      <c r="E350" s="1">
        <f t="shared" si="5"/>
        <v>0.96741675556360662</v>
      </c>
      <c r="I350" t="s">
        <v>65</v>
      </c>
      <c r="J350">
        <v>6000</v>
      </c>
      <c r="K350" t="s">
        <v>69</v>
      </c>
      <c r="L350" t="s">
        <v>67</v>
      </c>
      <c r="M350" t="s">
        <v>35</v>
      </c>
      <c r="N350">
        <v>2011</v>
      </c>
      <c r="O350" t="s">
        <v>68</v>
      </c>
      <c r="P350">
        <v>38.049638399999999</v>
      </c>
    </row>
    <row r="351" spans="1:16" x14ac:dyDescent="0.25">
      <c r="A351" t="s">
        <v>15</v>
      </c>
      <c r="B351">
        <v>2012</v>
      </c>
      <c r="C351">
        <v>10490</v>
      </c>
      <c r="D351">
        <v>290581</v>
      </c>
      <c r="E351" s="1">
        <f t="shared" si="5"/>
        <v>0.96515772027196245</v>
      </c>
      <c r="I351" t="s">
        <v>65</v>
      </c>
      <c r="J351">
        <v>6000</v>
      </c>
      <c r="K351" t="s">
        <v>69</v>
      </c>
      <c r="L351" t="s">
        <v>67</v>
      </c>
      <c r="M351" t="s">
        <v>35</v>
      </c>
      <c r="N351">
        <v>2010</v>
      </c>
      <c r="O351" t="s">
        <v>68</v>
      </c>
      <c r="P351">
        <v>38.104066799999998</v>
      </c>
    </row>
    <row r="352" spans="1:16" x14ac:dyDescent="0.25">
      <c r="A352" t="s">
        <v>15</v>
      </c>
      <c r="B352">
        <v>2013</v>
      </c>
      <c r="C352">
        <v>9392</v>
      </c>
      <c r="D352">
        <v>287784</v>
      </c>
      <c r="E352" s="1">
        <f t="shared" si="5"/>
        <v>0.96839583277249841</v>
      </c>
      <c r="I352" t="s">
        <v>65</v>
      </c>
      <c r="J352">
        <v>6000</v>
      </c>
      <c r="K352" t="s">
        <v>69</v>
      </c>
      <c r="L352" t="s">
        <v>67</v>
      </c>
      <c r="M352" t="s">
        <v>35</v>
      </c>
      <c r="N352">
        <v>2009</v>
      </c>
      <c r="O352" t="s">
        <v>68</v>
      </c>
      <c r="P352">
        <v>35.658975599999998</v>
      </c>
    </row>
    <row r="353" spans="1:16" x14ac:dyDescent="0.25">
      <c r="A353" t="s">
        <v>15</v>
      </c>
      <c r="B353">
        <v>2014</v>
      </c>
      <c r="C353">
        <v>9979</v>
      </c>
      <c r="D353">
        <v>284893</v>
      </c>
      <c r="E353" s="1">
        <f t="shared" si="5"/>
        <v>0.96615819745516696</v>
      </c>
      <c r="I353" t="s">
        <v>65</v>
      </c>
      <c r="J353">
        <v>6000</v>
      </c>
      <c r="K353" t="s">
        <v>69</v>
      </c>
      <c r="L353" t="s">
        <v>67</v>
      </c>
      <c r="M353" t="s">
        <v>36</v>
      </c>
      <c r="N353">
        <v>2014</v>
      </c>
      <c r="O353" t="s">
        <v>68</v>
      </c>
      <c r="P353">
        <v>2.9558808000000001</v>
      </c>
    </row>
    <row r="354" spans="1:16" x14ac:dyDescent="0.25">
      <c r="A354" t="s">
        <v>16</v>
      </c>
      <c r="B354">
        <v>1990</v>
      </c>
      <c r="C354">
        <v>99731</v>
      </c>
      <c r="D354">
        <v>1088028</v>
      </c>
      <c r="E354" s="1">
        <f t="shared" si="5"/>
        <v>0.9160343133581812</v>
      </c>
      <c r="I354" t="s">
        <v>65</v>
      </c>
      <c r="J354">
        <v>6000</v>
      </c>
      <c r="K354" t="s">
        <v>69</v>
      </c>
      <c r="L354" t="s">
        <v>67</v>
      </c>
      <c r="M354" t="s">
        <v>36</v>
      </c>
      <c r="N354">
        <v>2013</v>
      </c>
      <c r="O354" t="s">
        <v>68</v>
      </c>
      <c r="P354">
        <v>3.0521772</v>
      </c>
    </row>
    <row r="355" spans="1:16" x14ac:dyDescent="0.25">
      <c r="A355" t="s">
        <v>16</v>
      </c>
      <c r="B355">
        <v>1991</v>
      </c>
      <c r="C355">
        <v>108857</v>
      </c>
      <c r="D355">
        <v>1156903</v>
      </c>
      <c r="E355" s="1">
        <f t="shared" si="5"/>
        <v>0.91399870433573505</v>
      </c>
      <c r="I355" t="s">
        <v>65</v>
      </c>
      <c r="J355">
        <v>6000</v>
      </c>
      <c r="K355" t="s">
        <v>69</v>
      </c>
      <c r="L355" t="s">
        <v>67</v>
      </c>
      <c r="M355" t="s">
        <v>36</v>
      </c>
      <c r="N355">
        <v>2012</v>
      </c>
      <c r="O355" t="s">
        <v>68</v>
      </c>
      <c r="P355">
        <v>3.1484736</v>
      </c>
    </row>
    <row r="356" spans="1:16" x14ac:dyDescent="0.25">
      <c r="A356" t="s">
        <v>16</v>
      </c>
      <c r="B356">
        <v>1992</v>
      </c>
      <c r="C356">
        <v>103446</v>
      </c>
      <c r="D356">
        <v>1189177</v>
      </c>
      <c r="E356" s="1">
        <f t="shared" si="5"/>
        <v>0.919972025872973</v>
      </c>
      <c r="I356" t="s">
        <v>65</v>
      </c>
      <c r="J356">
        <v>6000</v>
      </c>
      <c r="K356" t="s">
        <v>69</v>
      </c>
      <c r="L356" t="s">
        <v>67</v>
      </c>
      <c r="M356" t="s">
        <v>36</v>
      </c>
      <c r="N356">
        <v>2011</v>
      </c>
      <c r="O356" t="s">
        <v>68</v>
      </c>
      <c r="P356">
        <v>2.9684412</v>
      </c>
    </row>
    <row r="357" spans="1:16" x14ac:dyDescent="0.25">
      <c r="A357" t="s">
        <v>16</v>
      </c>
      <c r="B357">
        <v>1993</v>
      </c>
      <c r="C357">
        <v>107500</v>
      </c>
      <c r="D357">
        <v>1197353</v>
      </c>
      <c r="E357" s="1">
        <f t="shared" si="5"/>
        <v>0.91761524095051317</v>
      </c>
      <c r="I357" t="s">
        <v>65</v>
      </c>
      <c r="J357">
        <v>6000</v>
      </c>
      <c r="K357" t="s">
        <v>69</v>
      </c>
      <c r="L357" t="s">
        <v>67</v>
      </c>
      <c r="M357" t="s">
        <v>36</v>
      </c>
      <c r="N357">
        <v>2010</v>
      </c>
      <c r="O357" t="s">
        <v>68</v>
      </c>
      <c r="P357">
        <v>3.5336591999999998</v>
      </c>
    </row>
    <row r="358" spans="1:16" x14ac:dyDescent="0.25">
      <c r="A358" t="s">
        <v>16</v>
      </c>
      <c r="B358">
        <v>1994</v>
      </c>
      <c r="C358">
        <v>94568</v>
      </c>
      <c r="D358">
        <v>1214975</v>
      </c>
      <c r="E358" s="1">
        <f t="shared" si="5"/>
        <v>0.92778549463438775</v>
      </c>
      <c r="I358" t="s">
        <v>65</v>
      </c>
      <c r="J358">
        <v>6000</v>
      </c>
      <c r="K358" t="s">
        <v>69</v>
      </c>
      <c r="L358" t="s">
        <v>67</v>
      </c>
      <c r="M358" t="s">
        <v>36</v>
      </c>
      <c r="N358">
        <v>2009</v>
      </c>
      <c r="O358" t="s">
        <v>68</v>
      </c>
      <c r="P358">
        <v>3.2154623999999998</v>
      </c>
    </row>
    <row r="359" spans="1:16" x14ac:dyDescent="0.25">
      <c r="A359" t="s">
        <v>16</v>
      </c>
      <c r="B359">
        <v>1995</v>
      </c>
      <c r="C359">
        <v>108540</v>
      </c>
      <c r="D359">
        <v>1234260</v>
      </c>
      <c r="E359" s="1">
        <f t="shared" si="5"/>
        <v>0.91916890080428959</v>
      </c>
      <c r="I359" t="s">
        <v>65</v>
      </c>
      <c r="J359">
        <v>6000</v>
      </c>
      <c r="K359" t="s">
        <v>69</v>
      </c>
      <c r="L359" t="s">
        <v>67</v>
      </c>
      <c r="M359" t="s">
        <v>37</v>
      </c>
      <c r="N359">
        <v>2014</v>
      </c>
      <c r="O359" t="s">
        <v>68</v>
      </c>
      <c r="P359">
        <v>2.4032231999999998</v>
      </c>
    </row>
    <row r="360" spans="1:16" x14ac:dyDescent="0.25">
      <c r="A360" t="s">
        <v>16</v>
      </c>
      <c r="B360">
        <v>1996</v>
      </c>
      <c r="C360">
        <v>115135</v>
      </c>
      <c r="D360">
        <v>1281002</v>
      </c>
      <c r="E360" s="1">
        <f t="shared" si="5"/>
        <v>0.91753316472523827</v>
      </c>
      <c r="I360" t="s">
        <v>65</v>
      </c>
      <c r="J360">
        <v>6000</v>
      </c>
      <c r="K360" t="s">
        <v>69</v>
      </c>
      <c r="L360" t="s">
        <v>67</v>
      </c>
      <c r="M360" t="s">
        <v>37</v>
      </c>
      <c r="N360">
        <v>2013</v>
      </c>
      <c r="O360" t="s">
        <v>68</v>
      </c>
      <c r="P360">
        <v>2.7339804000000001</v>
      </c>
    </row>
    <row r="361" spans="1:16" x14ac:dyDescent="0.25">
      <c r="A361" t="s">
        <v>16</v>
      </c>
      <c r="B361">
        <v>1997</v>
      </c>
      <c r="C361">
        <v>106654</v>
      </c>
      <c r="D361">
        <v>1279649</v>
      </c>
      <c r="E361" s="1">
        <f t="shared" si="5"/>
        <v>0.92306588097984354</v>
      </c>
      <c r="I361" t="s">
        <v>65</v>
      </c>
      <c r="J361">
        <v>6000</v>
      </c>
      <c r="K361" t="s">
        <v>69</v>
      </c>
      <c r="L361" t="s">
        <v>67</v>
      </c>
      <c r="M361" t="s">
        <v>37</v>
      </c>
      <c r="N361">
        <v>2012</v>
      </c>
      <c r="O361" t="s">
        <v>68</v>
      </c>
      <c r="P361">
        <v>4.5845459999999996</v>
      </c>
    </row>
    <row r="362" spans="1:16" x14ac:dyDescent="0.25">
      <c r="A362" t="s">
        <v>16</v>
      </c>
      <c r="B362">
        <v>1998</v>
      </c>
      <c r="C362">
        <v>113317</v>
      </c>
      <c r="D362">
        <v>1322773</v>
      </c>
      <c r="E362" s="1">
        <f t="shared" si="5"/>
        <v>0.92109338551205011</v>
      </c>
      <c r="I362" t="s">
        <v>65</v>
      </c>
      <c r="J362">
        <v>6000</v>
      </c>
      <c r="K362" t="s">
        <v>69</v>
      </c>
      <c r="L362" t="s">
        <v>67</v>
      </c>
      <c r="M362" t="s">
        <v>37</v>
      </c>
      <c r="N362">
        <v>2011</v>
      </c>
      <c r="O362" t="s">
        <v>68</v>
      </c>
      <c r="P362">
        <v>1.8547524</v>
      </c>
    </row>
    <row r="363" spans="1:16" x14ac:dyDescent="0.25">
      <c r="A363" t="s">
        <v>16</v>
      </c>
      <c r="B363">
        <v>1999</v>
      </c>
      <c r="C363">
        <v>108554</v>
      </c>
      <c r="D363">
        <v>1349852</v>
      </c>
      <c r="E363" s="1">
        <f t="shared" si="5"/>
        <v>0.92556668033455702</v>
      </c>
      <c r="I363" t="s">
        <v>65</v>
      </c>
      <c r="J363">
        <v>6000</v>
      </c>
      <c r="K363" t="s">
        <v>69</v>
      </c>
      <c r="L363" t="s">
        <v>67</v>
      </c>
      <c r="M363" t="s">
        <v>37</v>
      </c>
      <c r="N363">
        <v>2010</v>
      </c>
      <c r="O363" t="s">
        <v>68</v>
      </c>
      <c r="P363">
        <v>3.0814848000000001</v>
      </c>
    </row>
    <row r="364" spans="1:16" x14ac:dyDescent="0.25">
      <c r="A364" t="s">
        <v>16</v>
      </c>
      <c r="B364">
        <v>2000</v>
      </c>
      <c r="C364">
        <v>109480</v>
      </c>
      <c r="D364">
        <v>1385651</v>
      </c>
      <c r="E364" s="1">
        <f t="shared" si="5"/>
        <v>0.92677564708376725</v>
      </c>
      <c r="I364" t="s">
        <v>65</v>
      </c>
      <c r="J364">
        <v>6000</v>
      </c>
      <c r="K364" t="s">
        <v>69</v>
      </c>
      <c r="L364" t="s">
        <v>67</v>
      </c>
      <c r="M364" t="s">
        <v>37</v>
      </c>
      <c r="N364">
        <v>2009</v>
      </c>
      <c r="O364" t="s">
        <v>68</v>
      </c>
      <c r="P364">
        <v>2.8135295999999999</v>
      </c>
    </row>
    <row r="365" spans="1:16" x14ac:dyDescent="0.25">
      <c r="A365" t="s">
        <v>16</v>
      </c>
      <c r="B365">
        <v>2001</v>
      </c>
      <c r="C365">
        <v>110297</v>
      </c>
      <c r="D365">
        <v>1424797</v>
      </c>
      <c r="E365" s="1">
        <f t="shared" si="5"/>
        <v>0.92814967682760796</v>
      </c>
      <c r="I365" t="s">
        <v>65</v>
      </c>
      <c r="J365">
        <v>6000</v>
      </c>
      <c r="K365" t="s">
        <v>69</v>
      </c>
      <c r="L365" t="s">
        <v>67</v>
      </c>
      <c r="M365" t="s">
        <v>38</v>
      </c>
      <c r="N365">
        <v>2014</v>
      </c>
      <c r="O365" t="s">
        <v>68</v>
      </c>
      <c r="P365">
        <v>134.39209320000001</v>
      </c>
    </row>
    <row r="366" spans="1:16" x14ac:dyDescent="0.25">
      <c r="A366" t="s">
        <v>16</v>
      </c>
      <c r="B366">
        <v>2002</v>
      </c>
      <c r="C366">
        <v>111233</v>
      </c>
      <c r="D366">
        <v>1416550</v>
      </c>
      <c r="E366" s="1">
        <f t="shared" si="5"/>
        <v>0.92719319432144487</v>
      </c>
      <c r="I366" t="s">
        <v>65</v>
      </c>
      <c r="J366">
        <v>6000</v>
      </c>
      <c r="K366" t="s">
        <v>69</v>
      </c>
      <c r="L366" t="s">
        <v>67</v>
      </c>
      <c r="M366" t="s">
        <v>38</v>
      </c>
      <c r="N366">
        <v>2013</v>
      </c>
      <c r="O366" t="s">
        <v>68</v>
      </c>
      <c r="P366">
        <v>133.6803372</v>
      </c>
    </row>
    <row r="367" spans="1:16" x14ac:dyDescent="0.25">
      <c r="A367" t="s">
        <v>16</v>
      </c>
      <c r="B367">
        <v>2003</v>
      </c>
      <c r="C367">
        <v>114296</v>
      </c>
      <c r="D367">
        <v>1470240</v>
      </c>
      <c r="E367" s="1">
        <f t="shared" si="5"/>
        <v>0.92786784269969258</v>
      </c>
      <c r="I367" t="s">
        <v>65</v>
      </c>
      <c r="J367">
        <v>6000</v>
      </c>
      <c r="K367" t="s">
        <v>69</v>
      </c>
      <c r="L367" t="s">
        <v>67</v>
      </c>
      <c r="M367" t="s">
        <v>38</v>
      </c>
      <c r="N367">
        <v>2012</v>
      </c>
      <c r="O367" t="s">
        <v>68</v>
      </c>
      <c r="P367">
        <v>128.367288</v>
      </c>
    </row>
    <row r="368" spans="1:16" x14ac:dyDescent="0.25">
      <c r="A368" t="s">
        <v>16</v>
      </c>
      <c r="B368">
        <v>2004</v>
      </c>
      <c r="C368">
        <v>114246</v>
      </c>
      <c r="D368">
        <v>1512576</v>
      </c>
      <c r="E368" s="1">
        <f t="shared" si="5"/>
        <v>0.92977350933292024</v>
      </c>
      <c r="I368" t="s">
        <v>65</v>
      </c>
      <c r="J368">
        <v>6000</v>
      </c>
      <c r="K368" t="s">
        <v>69</v>
      </c>
      <c r="L368" t="s">
        <v>67</v>
      </c>
      <c r="M368" t="s">
        <v>38</v>
      </c>
      <c r="N368">
        <v>2011</v>
      </c>
      <c r="O368" t="s">
        <v>68</v>
      </c>
      <c r="P368">
        <v>116.52701759999999</v>
      </c>
    </row>
    <row r="369" spans="1:16" x14ac:dyDescent="0.25">
      <c r="A369" t="s">
        <v>16</v>
      </c>
      <c r="B369">
        <v>2005</v>
      </c>
      <c r="C369">
        <v>116032</v>
      </c>
      <c r="D369">
        <v>1521976</v>
      </c>
      <c r="E369" s="1">
        <f t="shared" si="5"/>
        <v>0.92916273913192127</v>
      </c>
      <c r="I369" t="s">
        <v>65</v>
      </c>
      <c r="J369">
        <v>6000</v>
      </c>
      <c r="K369" t="s">
        <v>69</v>
      </c>
      <c r="L369" t="s">
        <v>67</v>
      </c>
      <c r="M369" t="s">
        <v>38</v>
      </c>
      <c r="N369">
        <v>2010</v>
      </c>
      <c r="O369" t="s">
        <v>68</v>
      </c>
      <c r="P369">
        <v>108.7981848</v>
      </c>
    </row>
    <row r="370" spans="1:16" x14ac:dyDescent="0.25">
      <c r="A370" t="s">
        <v>16</v>
      </c>
      <c r="B370">
        <v>2006</v>
      </c>
      <c r="C370">
        <v>114498</v>
      </c>
      <c r="D370">
        <v>1536930</v>
      </c>
      <c r="E370" s="1">
        <f t="shared" si="5"/>
        <v>0.93066727704750074</v>
      </c>
      <c r="I370" t="s">
        <v>65</v>
      </c>
      <c r="J370">
        <v>6000</v>
      </c>
      <c r="K370" t="s">
        <v>69</v>
      </c>
      <c r="L370" t="s">
        <v>67</v>
      </c>
      <c r="M370" t="s">
        <v>38</v>
      </c>
      <c r="N370">
        <v>2009</v>
      </c>
      <c r="O370" t="s">
        <v>68</v>
      </c>
      <c r="P370">
        <v>104.3685504</v>
      </c>
    </row>
    <row r="371" spans="1:16" x14ac:dyDescent="0.25">
      <c r="A371" t="s">
        <v>16</v>
      </c>
      <c r="B371">
        <v>2007</v>
      </c>
      <c r="C371">
        <v>113807</v>
      </c>
      <c r="D371">
        <v>1533654</v>
      </c>
      <c r="E371" s="1">
        <f t="shared" si="5"/>
        <v>0.9309197607712717</v>
      </c>
      <c r="I371" t="s">
        <v>65</v>
      </c>
      <c r="J371">
        <v>6000</v>
      </c>
      <c r="K371" t="s">
        <v>69</v>
      </c>
      <c r="L371" t="s">
        <v>67</v>
      </c>
      <c r="M371" t="s">
        <v>39</v>
      </c>
      <c r="N371">
        <v>2014</v>
      </c>
      <c r="O371" t="s">
        <v>68</v>
      </c>
      <c r="P371">
        <v>70.614568800000001</v>
      </c>
    </row>
    <row r="372" spans="1:16" x14ac:dyDescent="0.25">
      <c r="A372" t="s">
        <v>16</v>
      </c>
      <c r="B372">
        <v>2008</v>
      </c>
      <c r="C372">
        <v>120532</v>
      </c>
      <c r="D372">
        <v>1557850</v>
      </c>
      <c r="E372" s="1">
        <f t="shared" si="5"/>
        <v>0.92818559779597254</v>
      </c>
      <c r="I372" t="s">
        <v>65</v>
      </c>
      <c r="J372">
        <v>6000</v>
      </c>
      <c r="K372" t="s">
        <v>69</v>
      </c>
      <c r="L372" t="s">
        <v>67</v>
      </c>
      <c r="M372" t="s">
        <v>39</v>
      </c>
      <c r="N372">
        <v>2013</v>
      </c>
      <c r="O372" t="s">
        <v>68</v>
      </c>
      <c r="P372">
        <v>74.571094799999997</v>
      </c>
    </row>
    <row r="373" spans="1:16" x14ac:dyDescent="0.25">
      <c r="A373" t="s">
        <v>16</v>
      </c>
      <c r="B373">
        <v>2009</v>
      </c>
      <c r="C373">
        <v>125561</v>
      </c>
      <c r="D373">
        <v>1504638</v>
      </c>
      <c r="E373" s="1">
        <f t="shared" si="5"/>
        <v>0.92297811494179549</v>
      </c>
      <c r="I373" t="s">
        <v>65</v>
      </c>
      <c r="J373">
        <v>6000</v>
      </c>
      <c r="K373" t="s">
        <v>69</v>
      </c>
      <c r="L373" t="s">
        <v>67</v>
      </c>
      <c r="M373" t="s">
        <v>39</v>
      </c>
      <c r="N373">
        <v>2012</v>
      </c>
      <c r="O373" t="s">
        <v>68</v>
      </c>
      <c r="P373">
        <v>77.116669200000004</v>
      </c>
    </row>
    <row r="374" spans="1:16" x14ac:dyDescent="0.25">
      <c r="A374" t="s">
        <v>16</v>
      </c>
      <c r="B374">
        <v>2010</v>
      </c>
      <c r="C374">
        <v>127490</v>
      </c>
      <c r="D374">
        <v>1598720</v>
      </c>
      <c r="E374" s="1">
        <f t="shared" si="5"/>
        <v>0.92614455946843088</v>
      </c>
      <c r="I374" t="s">
        <v>65</v>
      </c>
      <c r="J374">
        <v>6000</v>
      </c>
      <c r="K374" t="s">
        <v>69</v>
      </c>
      <c r="L374" t="s">
        <v>67</v>
      </c>
      <c r="M374" t="s">
        <v>39</v>
      </c>
      <c r="N374">
        <v>2011</v>
      </c>
      <c r="O374" t="s">
        <v>68</v>
      </c>
      <c r="P374">
        <v>76.538890800000004</v>
      </c>
    </row>
    <row r="375" spans="1:16" x14ac:dyDescent="0.25">
      <c r="A375" t="s">
        <v>16</v>
      </c>
      <c r="B375">
        <v>2011</v>
      </c>
      <c r="C375">
        <v>116683</v>
      </c>
      <c r="D375">
        <v>1503238</v>
      </c>
      <c r="E375" s="1">
        <f t="shared" si="5"/>
        <v>0.9279699442133289</v>
      </c>
      <c r="I375" t="s">
        <v>65</v>
      </c>
      <c r="J375">
        <v>6000</v>
      </c>
      <c r="K375" t="s">
        <v>69</v>
      </c>
      <c r="L375" t="s">
        <v>67</v>
      </c>
      <c r="M375" t="s">
        <v>39</v>
      </c>
      <c r="N375">
        <v>2010</v>
      </c>
      <c r="O375" t="s">
        <v>68</v>
      </c>
      <c r="P375">
        <v>78.1005672</v>
      </c>
    </row>
    <row r="376" spans="1:16" x14ac:dyDescent="0.25">
      <c r="A376" t="s">
        <v>16</v>
      </c>
      <c r="B376">
        <v>2012</v>
      </c>
      <c r="C376">
        <v>135727</v>
      </c>
      <c r="D376">
        <v>1562735</v>
      </c>
      <c r="E376" s="1">
        <f t="shared" si="5"/>
        <v>0.92008829164267436</v>
      </c>
      <c r="I376" t="s">
        <v>65</v>
      </c>
      <c r="J376">
        <v>6000</v>
      </c>
      <c r="K376" t="s">
        <v>69</v>
      </c>
      <c r="L376" t="s">
        <v>67</v>
      </c>
      <c r="M376" t="s">
        <v>39</v>
      </c>
      <c r="N376">
        <v>2009</v>
      </c>
      <c r="O376" t="s">
        <v>68</v>
      </c>
      <c r="P376">
        <v>74.491545599999995</v>
      </c>
    </row>
    <row r="377" spans="1:16" x14ac:dyDescent="0.25">
      <c r="A377" t="s">
        <v>16</v>
      </c>
      <c r="B377">
        <v>2013</v>
      </c>
      <c r="C377">
        <v>135284</v>
      </c>
      <c r="D377">
        <v>1586556</v>
      </c>
      <c r="E377" s="1">
        <f t="shared" si="5"/>
        <v>0.92143056265390511</v>
      </c>
      <c r="I377" t="s">
        <v>65</v>
      </c>
      <c r="J377">
        <v>6000</v>
      </c>
      <c r="K377" t="s">
        <v>69</v>
      </c>
      <c r="L377" t="s">
        <v>67</v>
      </c>
      <c r="M377" t="s">
        <v>40</v>
      </c>
      <c r="N377">
        <v>2014</v>
      </c>
      <c r="O377" t="s">
        <v>68</v>
      </c>
      <c r="P377">
        <v>100.839078</v>
      </c>
    </row>
    <row r="378" spans="1:16" x14ac:dyDescent="0.25">
      <c r="A378" t="s">
        <v>16</v>
      </c>
      <c r="B378">
        <v>2014</v>
      </c>
      <c r="C378">
        <v>127382</v>
      </c>
      <c r="D378">
        <v>1495170</v>
      </c>
      <c r="E378" s="1">
        <f t="shared" si="5"/>
        <v>0.92149280885913054</v>
      </c>
      <c r="I378" t="s">
        <v>65</v>
      </c>
      <c r="J378">
        <v>6000</v>
      </c>
      <c r="K378" t="s">
        <v>69</v>
      </c>
      <c r="L378" t="s">
        <v>67</v>
      </c>
      <c r="M378" t="s">
        <v>40</v>
      </c>
      <c r="N378">
        <v>2013</v>
      </c>
      <c r="O378" t="s">
        <v>68</v>
      </c>
      <c r="P378">
        <v>96.078686399999995</v>
      </c>
    </row>
    <row r="379" spans="1:16" x14ac:dyDescent="0.25">
      <c r="A379" t="s">
        <v>17</v>
      </c>
      <c r="B379">
        <v>1990</v>
      </c>
      <c r="C379">
        <v>5702</v>
      </c>
      <c r="D379">
        <v>47891</v>
      </c>
      <c r="E379" s="1">
        <f t="shared" si="5"/>
        <v>0.89360550818203865</v>
      </c>
      <c r="I379" t="s">
        <v>65</v>
      </c>
      <c r="J379">
        <v>6000</v>
      </c>
      <c r="K379" t="s">
        <v>69</v>
      </c>
      <c r="L379" t="s">
        <v>67</v>
      </c>
      <c r="M379" t="s">
        <v>40</v>
      </c>
      <c r="N379">
        <v>2012</v>
      </c>
      <c r="O379" t="s">
        <v>68</v>
      </c>
      <c r="P379">
        <v>102.0030084</v>
      </c>
    </row>
    <row r="380" spans="1:16" x14ac:dyDescent="0.25">
      <c r="A380" t="s">
        <v>17</v>
      </c>
      <c r="B380">
        <v>1991</v>
      </c>
      <c r="C380">
        <v>5332</v>
      </c>
      <c r="D380">
        <v>41504</v>
      </c>
      <c r="E380" s="1">
        <f t="shared" si="5"/>
        <v>0.88615594841574852</v>
      </c>
      <c r="I380" t="s">
        <v>65</v>
      </c>
      <c r="J380">
        <v>6000</v>
      </c>
      <c r="K380" t="s">
        <v>69</v>
      </c>
      <c r="L380" t="s">
        <v>67</v>
      </c>
      <c r="M380" t="s">
        <v>40</v>
      </c>
      <c r="N380">
        <v>2011</v>
      </c>
      <c r="O380" t="s">
        <v>68</v>
      </c>
      <c r="P380">
        <v>98.988512400000005</v>
      </c>
    </row>
    <row r="381" spans="1:16" x14ac:dyDescent="0.25">
      <c r="A381" t="s">
        <v>17</v>
      </c>
      <c r="B381">
        <v>1992</v>
      </c>
      <c r="C381">
        <v>5353</v>
      </c>
      <c r="D381">
        <v>34222</v>
      </c>
      <c r="E381" s="1">
        <f t="shared" si="5"/>
        <v>0.86473783954516736</v>
      </c>
      <c r="I381" t="s">
        <v>65</v>
      </c>
      <c r="J381">
        <v>6000</v>
      </c>
      <c r="K381" t="s">
        <v>69</v>
      </c>
      <c r="L381" t="s">
        <v>67</v>
      </c>
      <c r="M381" t="s">
        <v>40</v>
      </c>
      <c r="N381">
        <v>2010</v>
      </c>
      <c r="O381" t="s">
        <v>68</v>
      </c>
      <c r="P381">
        <v>95.802357599999993</v>
      </c>
    </row>
    <row r="382" spans="1:16" x14ac:dyDescent="0.25">
      <c r="A382" t="s">
        <v>17</v>
      </c>
      <c r="B382">
        <v>1993</v>
      </c>
      <c r="C382">
        <v>5328</v>
      </c>
      <c r="D382">
        <v>33736</v>
      </c>
      <c r="E382" s="1">
        <f t="shared" si="5"/>
        <v>0.86360843743600246</v>
      </c>
      <c r="I382" t="s">
        <v>65</v>
      </c>
      <c r="J382">
        <v>6000</v>
      </c>
      <c r="K382" t="s">
        <v>69</v>
      </c>
      <c r="L382" t="s">
        <v>67</v>
      </c>
      <c r="M382" t="s">
        <v>40</v>
      </c>
      <c r="N382">
        <v>2009</v>
      </c>
      <c r="O382" t="s">
        <v>68</v>
      </c>
      <c r="P382">
        <v>101.3331204</v>
      </c>
    </row>
    <row r="383" spans="1:16" x14ac:dyDescent="0.25">
      <c r="A383" t="s">
        <v>17</v>
      </c>
      <c r="B383">
        <v>1994</v>
      </c>
      <c r="C383">
        <v>5702</v>
      </c>
      <c r="D383">
        <v>34535</v>
      </c>
      <c r="E383" s="1">
        <f t="shared" si="5"/>
        <v>0.85828963391902979</v>
      </c>
      <c r="I383" t="s">
        <v>65</v>
      </c>
      <c r="J383">
        <v>6000</v>
      </c>
      <c r="K383" t="s">
        <v>69</v>
      </c>
      <c r="L383" t="s">
        <v>67</v>
      </c>
      <c r="M383" t="s">
        <v>53</v>
      </c>
      <c r="N383">
        <v>2014</v>
      </c>
      <c r="O383" t="s">
        <v>68</v>
      </c>
      <c r="P383">
        <v>2.9433204000000002</v>
      </c>
    </row>
    <row r="384" spans="1:16" x14ac:dyDescent="0.25">
      <c r="A384" t="s">
        <v>17</v>
      </c>
      <c r="B384">
        <v>1995</v>
      </c>
      <c r="C384">
        <v>5976</v>
      </c>
      <c r="D384">
        <v>35716</v>
      </c>
      <c r="E384" s="1">
        <f t="shared" si="5"/>
        <v>0.85666314880552619</v>
      </c>
      <c r="I384" t="s">
        <v>65</v>
      </c>
      <c r="J384">
        <v>6000</v>
      </c>
      <c r="K384" t="s">
        <v>69</v>
      </c>
      <c r="L384" t="s">
        <v>67</v>
      </c>
      <c r="M384" t="s">
        <v>53</v>
      </c>
      <c r="N384">
        <v>2013</v>
      </c>
      <c r="O384" t="s">
        <v>68</v>
      </c>
      <c r="P384">
        <v>3.1652208000000002</v>
      </c>
    </row>
    <row r="385" spans="1:16" x14ac:dyDescent="0.25">
      <c r="A385" t="s">
        <v>17</v>
      </c>
      <c r="B385">
        <v>1996</v>
      </c>
      <c r="C385">
        <v>6869</v>
      </c>
      <c r="D385">
        <v>37022</v>
      </c>
      <c r="E385" s="1">
        <f t="shared" si="5"/>
        <v>0.84349866715271926</v>
      </c>
      <c r="I385" t="s">
        <v>65</v>
      </c>
      <c r="J385">
        <v>6000</v>
      </c>
      <c r="K385" t="s">
        <v>69</v>
      </c>
      <c r="L385" t="s">
        <v>67</v>
      </c>
      <c r="M385" t="s">
        <v>53</v>
      </c>
      <c r="N385">
        <v>2012</v>
      </c>
      <c r="O385" t="s">
        <v>68</v>
      </c>
      <c r="P385">
        <v>3.3452532000000001</v>
      </c>
    </row>
    <row r="386" spans="1:16" x14ac:dyDescent="0.25">
      <c r="A386" t="s">
        <v>17</v>
      </c>
      <c r="B386">
        <v>1997</v>
      </c>
      <c r="C386">
        <v>6458</v>
      </c>
      <c r="D386">
        <v>39798</v>
      </c>
      <c r="E386" s="1">
        <f t="shared" si="5"/>
        <v>0.86038567969560709</v>
      </c>
      <c r="I386" t="s">
        <v>65</v>
      </c>
      <c r="J386">
        <v>6000</v>
      </c>
      <c r="K386" t="s">
        <v>69</v>
      </c>
      <c r="L386" t="s">
        <v>67</v>
      </c>
      <c r="M386" t="s">
        <v>53</v>
      </c>
      <c r="N386">
        <v>2011</v>
      </c>
      <c r="O386" t="s">
        <v>68</v>
      </c>
      <c r="P386">
        <v>3.3871212000000002</v>
      </c>
    </row>
    <row r="387" spans="1:16" x14ac:dyDescent="0.25">
      <c r="A387" t="s">
        <v>17</v>
      </c>
      <c r="B387">
        <v>1998</v>
      </c>
      <c r="C387">
        <v>8374</v>
      </c>
      <c r="D387">
        <v>39924</v>
      </c>
      <c r="E387" s="1">
        <f t="shared" si="5"/>
        <v>0.82661807942357857</v>
      </c>
      <c r="I387" t="s">
        <v>65</v>
      </c>
      <c r="J387">
        <v>6000</v>
      </c>
      <c r="K387" t="s">
        <v>69</v>
      </c>
      <c r="L387" t="s">
        <v>67</v>
      </c>
      <c r="M387" t="s">
        <v>53</v>
      </c>
      <c r="N387">
        <v>2010</v>
      </c>
      <c r="O387" t="s">
        <v>68</v>
      </c>
      <c r="P387">
        <v>3.3452532000000001</v>
      </c>
    </row>
    <row r="388" spans="1:16" x14ac:dyDescent="0.25">
      <c r="A388" t="s">
        <v>17</v>
      </c>
      <c r="B388">
        <v>1999</v>
      </c>
      <c r="C388">
        <v>7423</v>
      </c>
      <c r="D388">
        <v>42138</v>
      </c>
      <c r="E388" s="1">
        <f t="shared" si="5"/>
        <v>0.85022497528298457</v>
      </c>
      <c r="I388" t="s">
        <v>65</v>
      </c>
      <c r="J388">
        <v>6000</v>
      </c>
      <c r="K388" t="s">
        <v>69</v>
      </c>
      <c r="L388" t="s">
        <v>67</v>
      </c>
      <c r="M388" t="s">
        <v>53</v>
      </c>
      <c r="N388">
        <v>2009</v>
      </c>
      <c r="O388" t="s">
        <v>68</v>
      </c>
      <c r="P388">
        <v>3.4708572000000002</v>
      </c>
    </row>
    <row r="389" spans="1:16" x14ac:dyDescent="0.25">
      <c r="A389" t="s">
        <v>17</v>
      </c>
      <c r="B389">
        <v>2000</v>
      </c>
      <c r="C389">
        <v>7423</v>
      </c>
      <c r="D389">
        <v>42599</v>
      </c>
      <c r="E389" s="1">
        <f t="shared" ref="E389:E452" si="6">IFERROR(D389/(C389+D389),"")</f>
        <v>0.85160529367078486</v>
      </c>
      <c r="I389" t="s">
        <v>70</v>
      </c>
      <c r="J389">
        <v>5200</v>
      </c>
      <c r="K389" t="s">
        <v>66</v>
      </c>
      <c r="L389" t="s">
        <v>67</v>
      </c>
      <c r="M389" t="s">
        <v>5</v>
      </c>
      <c r="N389">
        <v>2014</v>
      </c>
      <c r="O389" t="s">
        <v>68</v>
      </c>
      <c r="P389">
        <v>73.013605200000001</v>
      </c>
    </row>
    <row r="390" spans="1:16" x14ac:dyDescent="0.25">
      <c r="A390" t="s">
        <v>17</v>
      </c>
      <c r="B390">
        <v>2001</v>
      </c>
      <c r="C390">
        <v>8860</v>
      </c>
      <c r="D390">
        <v>43204</v>
      </c>
      <c r="E390" s="1">
        <f t="shared" si="6"/>
        <v>0.82982483097725879</v>
      </c>
      <c r="I390" t="s">
        <v>70</v>
      </c>
      <c r="J390">
        <v>5200</v>
      </c>
      <c r="K390" t="s">
        <v>66</v>
      </c>
      <c r="L390" t="s">
        <v>67</v>
      </c>
      <c r="M390" t="s">
        <v>5</v>
      </c>
      <c r="N390">
        <v>2013</v>
      </c>
      <c r="O390" t="s">
        <v>68</v>
      </c>
      <c r="P390">
        <v>79.946945999999997</v>
      </c>
    </row>
    <row r="391" spans="1:16" x14ac:dyDescent="0.25">
      <c r="A391" t="s">
        <v>17</v>
      </c>
      <c r="B391">
        <v>2002</v>
      </c>
      <c r="C391">
        <v>7477</v>
      </c>
      <c r="D391">
        <v>45727</v>
      </c>
      <c r="E391" s="1">
        <f t="shared" si="6"/>
        <v>0.85946545372528382</v>
      </c>
      <c r="I391" t="s">
        <v>70</v>
      </c>
      <c r="J391">
        <v>5200</v>
      </c>
      <c r="K391" t="s">
        <v>66</v>
      </c>
      <c r="L391" t="s">
        <v>67</v>
      </c>
      <c r="M391" t="s">
        <v>5</v>
      </c>
      <c r="N391">
        <v>2012</v>
      </c>
      <c r="O391" t="s">
        <v>68</v>
      </c>
      <c r="P391">
        <v>77.263207199999997</v>
      </c>
    </row>
    <row r="392" spans="1:16" x14ac:dyDescent="0.25">
      <c r="A392" t="s">
        <v>17</v>
      </c>
      <c r="B392">
        <v>2003</v>
      </c>
      <c r="C392">
        <v>9155</v>
      </c>
      <c r="D392">
        <v>46699</v>
      </c>
      <c r="E392" s="1">
        <f t="shared" si="6"/>
        <v>0.83609052171733445</v>
      </c>
      <c r="I392" t="s">
        <v>70</v>
      </c>
      <c r="J392">
        <v>5200</v>
      </c>
      <c r="K392" t="s">
        <v>66</v>
      </c>
      <c r="L392" t="s">
        <v>67</v>
      </c>
      <c r="M392" t="s">
        <v>5</v>
      </c>
      <c r="N392">
        <v>2011</v>
      </c>
      <c r="O392" t="s">
        <v>68</v>
      </c>
      <c r="P392">
        <v>72.913122000000001</v>
      </c>
    </row>
    <row r="393" spans="1:16" x14ac:dyDescent="0.25">
      <c r="A393" t="s">
        <v>17</v>
      </c>
      <c r="B393">
        <v>2004</v>
      </c>
      <c r="C393">
        <v>8006</v>
      </c>
      <c r="D393">
        <v>49327</v>
      </c>
      <c r="E393" s="1">
        <f t="shared" si="6"/>
        <v>0.86035965325379804</v>
      </c>
      <c r="I393" t="s">
        <v>70</v>
      </c>
      <c r="J393">
        <v>5200</v>
      </c>
      <c r="K393" t="s">
        <v>66</v>
      </c>
      <c r="L393" t="s">
        <v>67</v>
      </c>
      <c r="M393" t="s">
        <v>5</v>
      </c>
      <c r="N393">
        <v>2010</v>
      </c>
      <c r="O393" t="s">
        <v>68</v>
      </c>
      <c r="P393">
        <v>77.171097599999996</v>
      </c>
    </row>
    <row r="394" spans="1:16" x14ac:dyDescent="0.25">
      <c r="A394" t="s">
        <v>17</v>
      </c>
      <c r="B394">
        <v>2005</v>
      </c>
      <c r="C394">
        <v>7672</v>
      </c>
      <c r="D394">
        <v>51901</v>
      </c>
      <c r="E394" s="1">
        <f t="shared" si="6"/>
        <v>0.87121682641465092</v>
      </c>
      <c r="I394" t="s">
        <v>70</v>
      </c>
      <c r="J394">
        <v>5200</v>
      </c>
      <c r="K394" t="s">
        <v>66</v>
      </c>
      <c r="L394" t="s">
        <v>67</v>
      </c>
      <c r="M394" t="s">
        <v>5</v>
      </c>
      <c r="N394">
        <v>2009</v>
      </c>
      <c r="O394" t="s">
        <v>68</v>
      </c>
      <c r="P394">
        <v>64.3804236</v>
      </c>
    </row>
    <row r="395" spans="1:16" x14ac:dyDescent="0.25">
      <c r="A395" t="s">
        <v>17</v>
      </c>
      <c r="B395">
        <v>2006</v>
      </c>
      <c r="C395">
        <v>6872</v>
      </c>
      <c r="D395">
        <v>54284</v>
      </c>
      <c r="E395" s="1">
        <f t="shared" si="6"/>
        <v>0.88763163058408001</v>
      </c>
      <c r="I395" t="s">
        <v>70</v>
      </c>
      <c r="J395">
        <v>5200</v>
      </c>
      <c r="K395" t="s">
        <v>66</v>
      </c>
      <c r="L395" t="s">
        <v>67</v>
      </c>
      <c r="M395" t="s">
        <v>6</v>
      </c>
      <c r="N395">
        <v>2014</v>
      </c>
      <c r="O395" t="s">
        <v>68</v>
      </c>
      <c r="P395">
        <v>22.4789292</v>
      </c>
    </row>
    <row r="396" spans="1:16" x14ac:dyDescent="0.25">
      <c r="A396" t="s">
        <v>17</v>
      </c>
      <c r="B396">
        <v>2007</v>
      </c>
      <c r="C396">
        <v>7294</v>
      </c>
      <c r="D396">
        <v>55382</v>
      </c>
      <c r="E396" s="1">
        <f t="shared" si="6"/>
        <v>0.88362371561682307</v>
      </c>
      <c r="I396" t="s">
        <v>70</v>
      </c>
      <c r="J396">
        <v>5200</v>
      </c>
      <c r="K396" t="s">
        <v>66</v>
      </c>
      <c r="L396" t="s">
        <v>67</v>
      </c>
      <c r="M396" t="s">
        <v>6</v>
      </c>
      <c r="N396">
        <v>2013</v>
      </c>
      <c r="O396" t="s">
        <v>68</v>
      </c>
      <c r="P396">
        <v>21.335932799999998</v>
      </c>
    </row>
    <row r="397" spans="1:16" x14ac:dyDescent="0.25">
      <c r="A397" t="s">
        <v>17</v>
      </c>
      <c r="B397">
        <v>2008</v>
      </c>
      <c r="C397">
        <v>6142</v>
      </c>
      <c r="D397">
        <v>58093</v>
      </c>
      <c r="E397" s="1">
        <f t="shared" si="6"/>
        <v>0.90438234607301315</v>
      </c>
      <c r="I397" t="s">
        <v>70</v>
      </c>
      <c r="J397">
        <v>5200</v>
      </c>
      <c r="K397" t="s">
        <v>66</v>
      </c>
      <c r="L397" t="s">
        <v>67</v>
      </c>
      <c r="M397" t="s">
        <v>6</v>
      </c>
      <c r="N397">
        <v>2012</v>
      </c>
      <c r="O397" t="s">
        <v>68</v>
      </c>
      <c r="P397">
        <v>23.391651599999999</v>
      </c>
    </row>
    <row r="398" spans="1:16" x14ac:dyDescent="0.25">
      <c r="A398" t="s">
        <v>17</v>
      </c>
      <c r="B398">
        <v>2009</v>
      </c>
      <c r="C398">
        <v>7268</v>
      </c>
      <c r="D398">
        <v>55840</v>
      </c>
      <c r="E398" s="1">
        <f t="shared" si="6"/>
        <v>0.88483235089053691</v>
      </c>
      <c r="I398" t="s">
        <v>70</v>
      </c>
      <c r="J398">
        <v>5200</v>
      </c>
      <c r="K398" t="s">
        <v>66</v>
      </c>
      <c r="L398" t="s">
        <v>67</v>
      </c>
      <c r="M398" t="s">
        <v>6</v>
      </c>
      <c r="N398">
        <v>2011</v>
      </c>
      <c r="O398" t="s">
        <v>68</v>
      </c>
      <c r="P398">
        <v>25.782314400000001</v>
      </c>
    </row>
    <row r="399" spans="1:16" x14ac:dyDescent="0.25">
      <c r="A399" t="s">
        <v>17</v>
      </c>
      <c r="B399">
        <v>2010</v>
      </c>
      <c r="C399">
        <v>7279</v>
      </c>
      <c r="D399">
        <v>57103</v>
      </c>
      <c r="E399" s="1">
        <f t="shared" si="6"/>
        <v>0.88694044919387405</v>
      </c>
      <c r="I399" t="s">
        <v>70</v>
      </c>
      <c r="J399">
        <v>5200</v>
      </c>
      <c r="K399" t="s">
        <v>66</v>
      </c>
      <c r="L399" t="s">
        <v>67</v>
      </c>
      <c r="M399" t="s">
        <v>6</v>
      </c>
      <c r="N399">
        <v>2010</v>
      </c>
      <c r="O399" t="s">
        <v>68</v>
      </c>
      <c r="P399">
        <v>25.966533600000002</v>
      </c>
    </row>
    <row r="400" spans="1:16" x14ac:dyDescent="0.25">
      <c r="A400" t="s">
        <v>17</v>
      </c>
      <c r="B400">
        <v>2011</v>
      </c>
      <c r="C400">
        <v>6592</v>
      </c>
      <c r="D400">
        <v>56646</v>
      </c>
      <c r="E400" s="1">
        <f t="shared" si="6"/>
        <v>0.89575887915493846</v>
      </c>
      <c r="I400" t="s">
        <v>70</v>
      </c>
      <c r="J400">
        <v>5200</v>
      </c>
      <c r="K400" t="s">
        <v>66</v>
      </c>
      <c r="L400" t="s">
        <v>67</v>
      </c>
      <c r="M400" t="s">
        <v>6</v>
      </c>
      <c r="N400">
        <v>2009</v>
      </c>
      <c r="O400" t="s">
        <v>68</v>
      </c>
      <c r="P400">
        <v>22.0686228</v>
      </c>
    </row>
    <row r="401" spans="1:16" x14ac:dyDescent="0.25">
      <c r="A401" t="s">
        <v>17</v>
      </c>
      <c r="B401">
        <v>2012</v>
      </c>
      <c r="C401">
        <v>6793</v>
      </c>
      <c r="D401">
        <v>55260</v>
      </c>
      <c r="E401" s="1">
        <f t="shared" si="6"/>
        <v>0.89052906386476072</v>
      </c>
      <c r="I401" t="s">
        <v>70</v>
      </c>
      <c r="J401">
        <v>5200</v>
      </c>
      <c r="K401" t="s">
        <v>66</v>
      </c>
      <c r="L401" t="s">
        <v>67</v>
      </c>
      <c r="M401" t="s">
        <v>7</v>
      </c>
      <c r="N401">
        <v>2014</v>
      </c>
      <c r="O401" t="s">
        <v>68</v>
      </c>
      <c r="P401">
        <v>37.777496399999997</v>
      </c>
    </row>
    <row r="402" spans="1:16" x14ac:dyDescent="0.25">
      <c r="A402" t="s">
        <v>17</v>
      </c>
      <c r="B402">
        <v>2013</v>
      </c>
      <c r="C402">
        <v>6998</v>
      </c>
      <c r="D402">
        <v>54259</v>
      </c>
      <c r="E402" s="1">
        <f t="shared" si="6"/>
        <v>0.88575999477610723</v>
      </c>
      <c r="I402" t="s">
        <v>70</v>
      </c>
      <c r="J402">
        <v>5200</v>
      </c>
      <c r="K402" t="s">
        <v>66</v>
      </c>
      <c r="L402" t="s">
        <v>67</v>
      </c>
      <c r="M402" t="s">
        <v>7</v>
      </c>
      <c r="N402">
        <v>2013</v>
      </c>
      <c r="O402" t="s">
        <v>68</v>
      </c>
      <c r="P402">
        <v>37.986836400000001</v>
      </c>
    </row>
    <row r="403" spans="1:16" x14ac:dyDescent="0.25">
      <c r="A403" t="s">
        <v>17</v>
      </c>
      <c r="B403">
        <v>2014</v>
      </c>
      <c r="C403">
        <v>6350</v>
      </c>
      <c r="D403">
        <v>53399</v>
      </c>
      <c r="E403" s="1">
        <f t="shared" si="6"/>
        <v>0.8937220706622705</v>
      </c>
      <c r="I403" t="s">
        <v>70</v>
      </c>
      <c r="J403">
        <v>5200</v>
      </c>
      <c r="K403" t="s">
        <v>66</v>
      </c>
      <c r="L403" t="s">
        <v>67</v>
      </c>
      <c r="M403" t="s">
        <v>7</v>
      </c>
      <c r="N403">
        <v>2012</v>
      </c>
      <c r="O403" t="s">
        <v>68</v>
      </c>
      <c r="P403">
        <v>41.269287599999998</v>
      </c>
    </row>
    <row r="404" spans="1:16" x14ac:dyDescent="0.25">
      <c r="A404" t="s">
        <v>18</v>
      </c>
      <c r="B404">
        <v>1990</v>
      </c>
      <c r="C404">
        <v>14530</v>
      </c>
      <c r="D404">
        <v>113735</v>
      </c>
      <c r="E404" s="1">
        <f t="shared" si="6"/>
        <v>0.88671890227263872</v>
      </c>
      <c r="I404" t="s">
        <v>70</v>
      </c>
      <c r="J404">
        <v>5200</v>
      </c>
      <c r="K404" t="s">
        <v>66</v>
      </c>
      <c r="L404" t="s">
        <v>67</v>
      </c>
      <c r="M404" t="s">
        <v>7</v>
      </c>
      <c r="N404">
        <v>2011</v>
      </c>
      <c r="O404" t="s">
        <v>68</v>
      </c>
      <c r="P404">
        <v>43.651576800000001</v>
      </c>
    </row>
    <row r="405" spans="1:16" x14ac:dyDescent="0.25">
      <c r="A405" t="s">
        <v>18</v>
      </c>
      <c r="B405">
        <v>1991</v>
      </c>
      <c r="C405">
        <v>13936</v>
      </c>
      <c r="D405">
        <v>106286</v>
      </c>
      <c r="E405" s="1">
        <f t="shared" si="6"/>
        <v>0.8840811166009549</v>
      </c>
      <c r="I405" t="s">
        <v>70</v>
      </c>
      <c r="J405">
        <v>5200</v>
      </c>
      <c r="K405" t="s">
        <v>66</v>
      </c>
      <c r="L405" t="s">
        <v>67</v>
      </c>
      <c r="M405" t="s">
        <v>7</v>
      </c>
      <c r="N405">
        <v>2010</v>
      </c>
      <c r="O405" t="s">
        <v>68</v>
      </c>
      <c r="P405">
        <v>40.377499200000003</v>
      </c>
    </row>
    <row r="406" spans="1:16" x14ac:dyDescent="0.25">
      <c r="A406" t="s">
        <v>18</v>
      </c>
      <c r="B406">
        <v>1992</v>
      </c>
      <c r="C406">
        <v>10228</v>
      </c>
      <c r="D406">
        <v>101995</v>
      </c>
      <c r="E406" s="1">
        <f t="shared" si="6"/>
        <v>0.90886003760369982</v>
      </c>
      <c r="I406" t="s">
        <v>70</v>
      </c>
      <c r="J406">
        <v>5200</v>
      </c>
      <c r="K406" t="s">
        <v>66</v>
      </c>
      <c r="L406" t="s">
        <v>67</v>
      </c>
      <c r="M406" t="s">
        <v>7</v>
      </c>
      <c r="N406">
        <v>2009</v>
      </c>
      <c r="O406" t="s">
        <v>68</v>
      </c>
      <c r="P406">
        <v>38.886998400000003</v>
      </c>
    </row>
    <row r="407" spans="1:16" x14ac:dyDescent="0.25">
      <c r="A407" t="s">
        <v>18</v>
      </c>
      <c r="B407">
        <v>1993</v>
      </c>
      <c r="C407">
        <v>15689</v>
      </c>
      <c r="D407">
        <v>97934</v>
      </c>
      <c r="E407" s="1">
        <f t="shared" si="6"/>
        <v>0.86192056185807453</v>
      </c>
      <c r="I407" t="s">
        <v>70</v>
      </c>
      <c r="J407">
        <v>5200</v>
      </c>
      <c r="K407" t="s">
        <v>66</v>
      </c>
      <c r="L407" t="s">
        <v>67</v>
      </c>
      <c r="M407" t="s">
        <v>8</v>
      </c>
      <c r="N407">
        <v>2014</v>
      </c>
      <c r="O407" t="s">
        <v>68</v>
      </c>
      <c r="P407">
        <v>4.60548E-2</v>
      </c>
    </row>
    <row r="408" spans="1:16" x14ac:dyDescent="0.25">
      <c r="A408" t="s">
        <v>18</v>
      </c>
      <c r="B408">
        <v>1994</v>
      </c>
      <c r="C408">
        <v>15311</v>
      </c>
      <c r="D408">
        <v>99302</v>
      </c>
      <c r="E408" s="1">
        <f t="shared" si="6"/>
        <v>0.8664113145978205</v>
      </c>
      <c r="I408" t="s">
        <v>70</v>
      </c>
      <c r="J408">
        <v>5200</v>
      </c>
      <c r="K408" t="s">
        <v>66</v>
      </c>
      <c r="L408" t="s">
        <v>67</v>
      </c>
      <c r="M408" t="s">
        <v>8</v>
      </c>
      <c r="N408">
        <v>2013</v>
      </c>
      <c r="O408" t="s">
        <v>68</v>
      </c>
      <c r="P408">
        <v>4.1868000000000002E-2</v>
      </c>
    </row>
    <row r="409" spans="1:16" x14ac:dyDescent="0.25">
      <c r="A409" t="s">
        <v>18</v>
      </c>
      <c r="B409">
        <v>1995</v>
      </c>
      <c r="C409">
        <v>17096</v>
      </c>
      <c r="D409">
        <v>99878</v>
      </c>
      <c r="E409" s="1">
        <f t="shared" si="6"/>
        <v>0.85384786362781473</v>
      </c>
      <c r="I409" t="s">
        <v>70</v>
      </c>
      <c r="J409">
        <v>5200</v>
      </c>
      <c r="K409" t="s">
        <v>66</v>
      </c>
      <c r="L409" t="s">
        <v>67</v>
      </c>
      <c r="M409" t="s">
        <v>8</v>
      </c>
      <c r="N409">
        <v>2012</v>
      </c>
      <c r="O409" t="s">
        <v>68</v>
      </c>
      <c r="P409">
        <v>2.93076E-2</v>
      </c>
    </row>
    <row r="410" spans="1:16" x14ac:dyDescent="0.25">
      <c r="A410" t="s">
        <v>18</v>
      </c>
      <c r="B410">
        <v>1996</v>
      </c>
      <c r="C410">
        <v>16844</v>
      </c>
      <c r="D410">
        <v>103262</v>
      </c>
      <c r="E410" s="1">
        <f t="shared" si="6"/>
        <v>0.85975721446055986</v>
      </c>
      <c r="I410" t="s">
        <v>70</v>
      </c>
      <c r="J410">
        <v>5200</v>
      </c>
      <c r="K410" t="s">
        <v>66</v>
      </c>
      <c r="L410" t="s">
        <v>67</v>
      </c>
      <c r="M410" t="s">
        <v>8</v>
      </c>
      <c r="N410">
        <v>2011</v>
      </c>
      <c r="O410" t="s">
        <v>68</v>
      </c>
      <c r="P410">
        <v>2.93076E-2</v>
      </c>
    </row>
    <row r="411" spans="1:16" x14ac:dyDescent="0.25">
      <c r="A411" t="s">
        <v>18</v>
      </c>
      <c r="B411">
        <v>1997</v>
      </c>
      <c r="C411">
        <v>17050</v>
      </c>
      <c r="D411">
        <v>103817</v>
      </c>
      <c r="E411" s="1">
        <f t="shared" si="6"/>
        <v>0.85893585511347181</v>
      </c>
      <c r="I411" t="s">
        <v>70</v>
      </c>
      <c r="J411">
        <v>5200</v>
      </c>
      <c r="K411" t="s">
        <v>66</v>
      </c>
      <c r="L411" t="s">
        <v>67</v>
      </c>
      <c r="M411" t="s">
        <v>8</v>
      </c>
      <c r="N411">
        <v>2010</v>
      </c>
      <c r="O411" t="s">
        <v>68</v>
      </c>
      <c r="P411">
        <v>4.1868000000000001E-3</v>
      </c>
    </row>
    <row r="412" spans="1:16" x14ac:dyDescent="0.25">
      <c r="A412" t="s">
        <v>18</v>
      </c>
      <c r="B412">
        <v>1998</v>
      </c>
      <c r="C412">
        <v>17698</v>
      </c>
      <c r="D412">
        <v>104306</v>
      </c>
      <c r="E412" s="1">
        <f t="shared" si="6"/>
        <v>0.85493918232189103</v>
      </c>
      <c r="I412" t="s">
        <v>70</v>
      </c>
      <c r="J412">
        <v>5200</v>
      </c>
      <c r="K412" t="s">
        <v>66</v>
      </c>
      <c r="L412" t="s">
        <v>67</v>
      </c>
      <c r="M412" t="s">
        <v>8</v>
      </c>
      <c r="N412">
        <v>2009</v>
      </c>
      <c r="O412" t="s">
        <v>68</v>
      </c>
      <c r="P412">
        <v>4.1868000000000001E-3</v>
      </c>
    </row>
    <row r="413" spans="1:16" x14ac:dyDescent="0.25">
      <c r="A413" t="s">
        <v>18</v>
      </c>
      <c r="B413">
        <v>1999</v>
      </c>
      <c r="C413">
        <v>17611</v>
      </c>
      <c r="D413">
        <v>104180</v>
      </c>
      <c r="E413" s="1">
        <f t="shared" si="6"/>
        <v>0.85539982428915107</v>
      </c>
      <c r="I413" t="s">
        <v>70</v>
      </c>
      <c r="J413">
        <v>5200</v>
      </c>
      <c r="K413" t="s">
        <v>66</v>
      </c>
      <c r="L413" t="s">
        <v>67</v>
      </c>
      <c r="M413" t="s">
        <v>9</v>
      </c>
      <c r="N413">
        <v>2014</v>
      </c>
      <c r="O413" t="s">
        <v>68</v>
      </c>
      <c r="P413">
        <v>90.614912399999994</v>
      </c>
    </row>
    <row r="414" spans="1:16" x14ac:dyDescent="0.25">
      <c r="A414" t="s">
        <v>18</v>
      </c>
      <c r="B414">
        <v>2000</v>
      </c>
      <c r="C414">
        <v>17424</v>
      </c>
      <c r="D414">
        <v>105988</v>
      </c>
      <c r="E414" s="1">
        <f t="shared" si="6"/>
        <v>0.85881437785628623</v>
      </c>
      <c r="I414" t="s">
        <v>70</v>
      </c>
      <c r="J414">
        <v>5200</v>
      </c>
      <c r="K414" t="s">
        <v>66</v>
      </c>
      <c r="L414" t="s">
        <v>67</v>
      </c>
      <c r="M414" t="s">
        <v>9</v>
      </c>
      <c r="N414">
        <v>2013</v>
      </c>
      <c r="O414" t="s">
        <v>68</v>
      </c>
      <c r="P414">
        <v>91.422964800000003</v>
      </c>
    </row>
    <row r="415" spans="1:16" x14ac:dyDescent="0.25">
      <c r="A415" t="s">
        <v>18</v>
      </c>
      <c r="B415">
        <v>2001</v>
      </c>
      <c r="C415">
        <v>16834</v>
      </c>
      <c r="D415">
        <v>109962</v>
      </c>
      <c r="E415" s="1">
        <f t="shared" si="6"/>
        <v>0.86723555948137165</v>
      </c>
      <c r="I415" t="s">
        <v>70</v>
      </c>
      <c r="J415">
        <v>5200</v>
      </c>
      <c r="K415" t="s">
        <v>66</v>
      </c>
      <c r="L415" t="s">
        <v>67</v>
      </c>
      <c r="M415" t="s">
        <v>9</v>
      </c>
      <c r="N415">
        <v>2012</v>
      </c>
      <c r="O415" t="s">
        <v>68</v>
      </c>
      <c r="P415">
        <v>93.219102000000007</v>
      </c>
    </row>
    <row r="416" spans="1:16" x14ac:dyDescent="0.25">
      <c r="A416" t="s">
        <v>18</v>
      </c>
      <c r="B416">
        <v>2002</v>
      </c>
      <c r="C416">
        <v>15836</v>
      </c>
      <c r="D416">
        <v>113346</v>
      </c>
      <c r="E416" s="1">
        <f t="shared" si="6"/>
        <v>0.87741326190955393</v>
      </c>
      <c r="I416" t="s">
        <v>70</v>
      </c>
      <c r="J416">
        <v>5200</v>
      </c>
      <c r="K416" t="s">
        <v>66</v>
      </c>
      <c r="L416" t="s">
        <v>67</v>
      </c>
      <c r="M416" t="s">
        <v>9</v>
      </c>
      <c r="N416">
        <v>2011</v>
      </c>
      <c r="O416" t="s">
        <v>68</v>
      </c>
      <c r="P416">
        <v>87.897679199999999</v>
      </c>
    </row>
    <row r="417" spans="1:16" x14ac:dyDescent="0.25">
      <c r="A417" t="s">
        <v>18</v>
      </c>
      <c r="B417">
        <v>2003</v>
      </c>
      <c r="C417">
        <v>15264</v>
      </c>
      <c r="D417">
        <v>113026</v>
      </c>
      <c r="E417" s="1">
        <f t="shared" si="6"/>
        <v>0.88101956504793821</v>
      </c>
      <c r="I417" t="s">
        <v>70</v>
      </c>
      <c r="J417">
        <v>5200</v>
      </c>
      <c r="K417" t="s">
        <v>66</v>
      </c>
      <c r="L417" t="s">
        <v>67</v>
      </c>
      <c r="M417" t="s">
        <v>9</v>
      </c>
      <c r="N417">
        <v>2010</v>
      </c>
      <c r="O417" t="s">
        <v>68</v>
      </c>
      <c r="P417">
        <v>94.169505599999994</v>
      </c>
    </row>
    <row r="418" spans="1:16" x14ac:dyDescent="0.25">
      <c r="A418" t="s">
        <v>18</v>
      </c>
      <c r="B418">
        <v>2004</v>
      </c>
      <c r="C418">
        <v>14328</v>
      </c>
      <c r="D418">
        <v>114545</v>
      </c>
      <c r="E418" s="1">
        <f t="shared" si="6"/>
        <v>0.88882077704406659</v>
      </c>
      <c r="I418" t="s">
        <v>70</v>
      </c>
      <c r="J418">
        <v>5200</v>
      </c>
      <c r="K418" t="s">
        <v>66</v>
      </c>
      <c r="L418" t="s">
        <v>67</v>
      </c>
      <c r="M418" t="s">
        <v>9</v>
      </c>
      <c r="N418">
        <v>2009</v>
      </c>
      <c r="O418" t="s">
        <v>68</v>
      </c>
      <c r="P418">
        <v>86.729562000000001</v>
      </c>
    </row>
    <row r="419" spans="1:16" x14ac:dyDescent="0.25">
      <c r="A419" t="s">
        <v>18</v>
      </c>
      <c r="B419">
        <v>2005</v>
      </c>
      <c r="C419">
        <v>14188</v>
      </c>
      <c r="D419">
        <v>116417</v>
      </c>
      <c r="E419" s="1">
        <f t="shared" si="6"/>
        <v>0.89136709926878754</v>
      </c>
      <c r="I419" t="s">
        <v>70</v>
      </c>
      <c r="J419">
        <v>5200</v>
      </c>
      <c r="K419" t="s">
        <v>66</v>
      </c>
      <c r="L419" t="s">
        <v>67</v>
      </c>
      <c r="M419" t="s">
        <v>1</v>
      </c>
      <c r="N419">
        <v>2014</v>
      </c>
      <c r="O419" t="s">
        <v>68</v>
      </c>
      <c r="P419">
        <v>383.10894719999999</v>
      </c>
    </row>
    <row r="420" spans="1:16" x14ac:dyDescent="0.25">
      <c r="A420" t="s">
        <v>18</v>
      </c>
      <c r="B420">
        <v>2006</v>
      </c>
      <c r="C420">
        <v>14270</v>
      </c>
      <c r="D420">
        <v>119657</v>
      </c>
      <c r="E420" s="1">
        <f t="shared" si="6"/>
        <v>0.89344941647315324</v>
      </c>
      <c r="I420" t="s">
        <v>70</v>
      </c>
      <c r="J420">
        <v>5200</v>
      </c>
      <c r="K420" t="s">
        <v>66</v>
      </c>
      <c r="L420" t="s">
        <v>67</v>
      </c>
      <c r="M420" t="s">
        <v>1</v>
      </c>
      <c r="N420">
        <v>2013</v>
      </c>
      <c r="O420" t="s">
        <v>68</v>
      </c>
      <c r="P420">
        <v>434.82011399999999</v>
      </c>
    </row>
    <row r="421" spans="1:16" x14ac:dyDescent="0.25">
      <c r="A421" t="s">
        <v>18</v>
      </c>
      <c r="B421">
        <v>2007</v>
      </c>
      <c r="C421">
        <v>14252</v>
      </c>
      <c r="D421">
        <v>121478</v>
      </c>
      <c r="E421" s="1">
        <f t="shared" si="6"/>
        <v>0.89499742135121196</v>
      </c>
      <c r="I421" t="s">
        <v>70</v>
      </c>
      <c r="J421">
        <v>5200</v>
      </c>
      <c r="K421" t="s">
        <v>66</v>
      </c>
      <c r="L421" t="s">
        <v>67</v>
      </c>
      <c r="M421" t="s">
        <v>1</v>
      </c>
      <c r="N421">
        <v>2012</v>
      </c>
      <c r="O421" t="s">
        <v>68</v>
      </c>
      <c r="P421">
        <v>429.1511868</v>
      </c>
    </row>
    <row r="422" spans="1:16" x14ac:dyDescent="0.25">
      <c r="A422" t="s">
        <v>18</v>
      </c>
      <c r="B422">
        <v>2008</v>
      </c>
      <c r="C422">
        <v>13997</v>
      </c>
      <c r="D422">
        <v>123577</v>
      </c>
      <c r="E422" s="1">
        <f t="shared" si="6"/>
        <v>0.89825839184729672</v>
      </c>
      <c r="I422" t="s">
        <v>70</v>
      </c>
      <c r="J422">
        <v>5200</v>
      </c>
      <c r="K422" t="s">
        <v>66</v>
      </c>
      <c r="L422" t="s">
        <v>67</v>
      </c>
      <c r="M422" t="s">
        <v>1</v>
      </c>
      <c r="N422">
        <v>2011</v>
      </c>
      <c r="O422" t="s">
        <v>68</v>
      </c>
      <c r="P422">
        <v>420.1830612</v>
      </c>
    </row>
    <row r="423" spans="1:16" x14ac:dyDescent="0.25">
      <c r="A423" t="s">
        <v>18</v>
      </c>
      <c r="B423">
        <v>2009</v>
      </c>
      <c r="C423">
        <v>12974</v>
      </c>
      <c r="D423">
        <v>119340</v>
      </c>
      <c r="E423" s="1">
        <f t="shared" si="6"/>
        <v>0.90194537237178229</v>
      </c>
      <c r="I423" t="s">
        <v>70</v>
      </c>
      <c r="J423">
        <v>5200</v>
      </c>
      <c r="K423" t="s">
        <v>66</v>
      </c>
      <c r="L423" t="s">
        <v>67</v>
      </c>
      <c r="M423" t="s">
        <v>1</v>
      </c>
      <c r="N423">
        <v>2010</v>
      </c>
      <c r="O423" t="s">
        <v>68</v>
      </c>
      <c r="P423">
        <v>471.76862399999999</v>
      </c>
    </row>
    <row r="424" spans="1:16" x14ac:dyDescent="0.25">
      <c r="A424" t="s">
        <v>18</v>
      </c>
      <c r="B424">
        <v>2010</v>
      </c>
      <c r="C424">
        <v>13684</v>
      </c>
      <c r="D424">
        <v>123145</v>
      </c>
      <c r="E424" s="1">
        <f t="shared" si="6"/>
        <v>0.89999196076855048</v>
      </c>
      <c r="I424" t="s">
        <v>70</v>
      </c>
      <c r="J424">
        <v>5200</v>
      </c>
      <c r="K424" t="s">
        <v>66</v>
      </c>
      <c r="L424" t="s">
        <v>67</v>
      </c>
      <c r="M424" t="s">
        <v>1</v>
      </c>
      <c r="N424">
        <v>2009</v>
      </c>
      <c r="O424" t="s">
        <v>68</v>
      </c>
      <c r="P424">
        <v>427.61044440000001</v>
      </c>
    </row>
    <row r="425" spans="1:16" x14ac:dyDescent="0.25">
      <c r="A425" t="s">
        <v>18</v>
      </c>
      <c r="B425">
        <v>2011</v>
      </c>
      <c r="C425">
        <v>13622</v>
      </c>
      <c r="D425">
        <v>124344</v>
      </c>
      <c r="E425" s="1">
        <f t="shared" si="6"/>
        <v>0.90126552918835079</v>
      </c>
      <c r="I425" t="s">
        <v>70</v>
      </c>
      <c r="J425">
        <v>5200</v>
      </c>
      <c r="K425" t="s">
        <v>66</v>
      </c>
      <c r="L425" t="s">
        <v>67</v>
      </c>
      <c r="M425" t="s">
        <v>10</v>
      </c>
      <c r="N425">
        <v>2014</v>
      </c>
      <c r="O425" t="s">
        <v>68</v>
      </c>
      <c r="P425">
        <v>97.012342799999999</v>
      </c>
    </row>
    <row r="426" spans="1:16" x14ac:dyDescent="0.25">
      <c r="A426" t="s">
        <v>18</v>
      </c>
      <c r="B426">
        <v>2012</v>
      </c>
      <c r="C426">
        <v>13262</v>
      </c>
      <c r="D426">
        <v>118123</v>
      </c>
      <c r="E426" s="1">
        <f t="shared" si="6"/>
        <v>0.899060014461316</v>
      </c>
      <c r="I426" t="s">
        <v>70</v>
      </c>
      <c r="J426">
        <v>5200</v>
      </c>
      <c r="K426" t="s">
        <v>66</v>
      </c>
      <c r="L426" t="s">
        <v>67</v>
      </c>
      <c r="M426" t="s">
        <v>10</v>
      </c>
      <c r="N426">
        <v>2013</v>
      </c>
      <c r="O426" t="s">
        <v>68</v>
      </c>
      <c r="P426">
        <v>107.935704</v>
      </c>
    </row>
    <row r="427" spans="1:16" x14ac:dyDescent="0.25">
      <c r="A427" t="s">
        <v>18</v>
      </c>
      <c r="B427">
        <v>2013</v>
      </c>
      <c r="C427">
        <v>13187</v>
      </c>
      <c r="D427">
        <v>125543</v>
      </c>
      <c r="E427" s="1">
        <f t="shared" si="6"/>
        <v>0.90494485691631221</v>
      </c>
      <c r="I427" t="s">
        <v>70</v>
      </c>
      <c r="J427">
        <v>5200</v>
      </c>
      <c r="K427" t="s">
        <v>66</v>
      </c>
      <c r="L427" t="s">
        <v>67</v>
      </c>
      <c r="M427" t="s">
        <v>10</v>
      </c>
      <c r="N427">
        <v>2012</v>
      </c>
      <c r="O427" t="s">
        <v>68</v>
      </c>
      <c r="P427">
        <v>108.84842639999999</v>
      </c>
    </row>
    <row r="428" spans="1:16" x14ac:dyDescent="0.25">
      <c r="A428" t="s">
        <v>18</v>
      </c>
      <c r="B428">
        <v>2014</v>
      </c>
      <c r="C428">
        <v>13072</v>
      </c>
      <c r="D428">
        <v>124934</v>
      </c>
      <c r="E428" s="1">
        <f t="shared" si="6"/>
        <v>0.90527948060229269</v>
      </c>
      <c r="I428" t="s">
        <v>70</v>
      </c>
      <c r="J428">
        <v>5200</v>
      </c>
      <c r="K428" t="s">
        <v>66</v>
      </c>
      <c r="L428" t="s">
        <v>67</v>
      </c>
      <c r="M428" t="s">
        <v>10</v>
      </c>
      <c r="N428">
        <v>2011</v>
      </c>
      <c r="O428" t="s">
        <v>68</v>
      </c>
      <c r="P428">
        <v>105.842304</v>
      </c>
    </row>
    <row r="429" spans="1:16" x14ac:dyDescent="0.25">
      <c r="A429" t="s">
        <v>19</v>
      </c>
      <c r="B429">
        <v>1990</v>
      </c>
      <c r="C429">
        <v>4594</v>
      </c>
      <c r="D429">
        <v>42725</v>
      </c>
      <c r="E429" s="1">
        <f t="shared" si="6"/>
        <v>0.90291426276971198</v>
      </c>
      <c r="I429" t="s">
        <v>70</v>
      </c>
      <c r="J429">
        <v>5200</v>
      </c>
      <c r="K429" t="s">
        <v>66</v>
      </c>
      <c r="L429" t="s">
        <v>67</v>
      </c>
      <c r="M429" t="s">
        <v>10</v>
      </c>
      <c r="N429">
        <v>2010</v>
      </c>
      <c r="O429" t="s">
        <v>68</v>
      </c>
      <c r="P429">
        <v>120.7347516</v>
      </c>
    </row>
    <row r="430" spans="1:16" x14ac:dyDescent="0.25">
      <c r="A430" t="s">
        <v>19</v>
      </c>
      <c r="B430">
        <v>1991</v>
      </c>
      <c r="C430">
        <v>4939</v>
      </c>
      <c r="D430">
        <v>44874</v>
      </c>
      <c r="E430" s="1">
        <f t="shared" si="6"/>
        <v>0.90084917591793312</v>
      </c>
      <c r="I430" t="s">
        <v>70</v>
      </c>
      <c r="J430">
        <v>5200</v>
      </c>
      <c r="K430" t="s">
        <v>66</v>
      </c>
      <c r="L430" t="s">
        <v>67</v>
      </c>
      <c r="M430" t="s">
        <v>10</v>
      </c>
      <c r="N430">
        <v>2009</v>
      </c>
      <c r="O430" t="s">
        <v>68</v>
      </c>
      <c r="P430">
        <v>102.70220399999999</v>
      </c>
    </row>
    <row r="431" spans="1:16" x14ac:dyDescent="0.25">
      <c r="A431" t="s">
        <v>19</v>
      </c>
      <c r="B431">
        <v>1992</v>
      </c>
      <c r="C431">
        <v>5062</v>
      </c>
      <c r="D431">
        <v>47545</v>
      </c>
      <c r="E431" s="1">
        <f t="shared" si="6"/>
        <v>0.90377706388883605</v>
      </c>
      <c r="I431" t="s">
        <v>70</v>
      </c>
      <c r="J431">
        <v>5200</v>
      </c>
      <c r="K431" t="s">
        <v>66</v>
      </c>
      <c r="L431" t="s">
        <v>67</v>
      </c>
      <c r="M431" t="s">
        <v>12</v>
      </c>
      <c r="N431">
        <v>2014</v>
      </c>
      <c r="O431" t="s">
        <v>68</v>
      </c>
      <c r="P431">
        <v>18.380051999999999</v>
      </c>
    </row>
    <row r="432" spans="1:16" x14ac:dyDescent="0.25">
      <c r="A432" t="s">
        <v>19</v>
      </c>
      <c r="B432">
        <v>1993</v>
      </c>
      <c r="C432">
        <v>5144</v>
      </c>
      <c r="D432">
        <v>48791</v>
      </c>
      <c r="E432" s="1">
        <f t="shared" si="6"/>
        <v>0.9046259386298322</v>
      </c>
      <c r="I432" t="s">
        <v>70</v>
      </c>
      <c r="J432">
        <v>5200</v>
      </c>
      <c r="K432" t="s">
        <v>66</v>
      </c>
      <c r="L432" t="s">
        <v>67</v>
      </c>
      <c r="M432" t="s">
        <v>12</v>
      </c>
      <c r="N432">
        <v>2013</v>
      </c>
      <c r="O432" t="s">
        <v>68</v>
      </c>
      <c r="P432">
        <v>19.510487999999999</v>
      </c>
    </row>
    <row r="433" spans="1:16" x14ac:dyDescent="0.25">
      <c r="A433" t="s">
        <v>19</v>
      </c>
      <c r="B433">
        <v>1994</v>
      </c>
      <c r="C433">
        <v>5342</v>
      </c>
      <c r="D433">
        <v>50958</v>
      </c>
      <c r="E433" s="1">
        <f t="shared" si="6"/>
        <v>0.90511545293072826</v>
      </c>
      <c r="I433" t="s">
        <v>70</v>
      </c>
      <c r="J433">
        <v>5200</v>
      </c>
      <c r="K433" t="s">
        <v>66</v>
      </c>
      <c r="L433" t="s">
        <v>67</v>
      </c>
      <c r="M433" t="s">
        <v>12</v>
      </c>
      <c r="N433">
        <v>2012</v>
      </c>
      <c r="O433" t="s">
        <v>68</v>
      </c>
      <c r="P433">
        <v>20.540440799999999</v>
      </c>
    </row>
    <row r="434" spans="1:16" x14ac:dyDescent="0.25">
      <c r="A434" t="s">
        <v>19</v>
      </c>
      <c r="B434">
        <v>1995</v>
      </c>
      <c r="C434">
        <v>5447</v>
      </c>
      <c r="D434">
        <v>53460</v>
      </c>
      <c r="E434" s="1">
        <f t="shared" si="6"/>
        <v>0.90753221179146792</v>
      </c>
      <c r="I434" t="s">
        <v>70</v>
      </c>
      <c r="J434">
        <v>5200</v>
      </c>
      <c r="K434" t="s">
        <v>66</v>
      </c>
      <c r="L434" t="s">
        <v>67</v>
      </c>
      <c r="M434" t="s">
        <v>12</v>
      </c>
      <c r="N434">
        <v>2011</v>
      </c>
      <c r="O434" t="s">
        <v>68</v>
      </c>
      <c r="P434">
        <v>19.878926400000001</v>
      </c>
    </row>
    <row r="435" spans="1:16" x14ac:dyDescent="0.25">
      <c r="A435" t="s">
        <v>19</v>
      </c>
      <c r="B435">
        <v>1996</v>
      </c>
      <c r="C435">
        <v>5886</v>
      </c>
      <c r="D435">
        <v>57074</v>
      </c>
      <c r="E435" s="1">
        <f t="shared" si="6"/>
        <v>0.90651207115628973</v>
      </c>
      <c r="I435" t="s">
        <v>70</v>
      </c>
      <c r="J435">
        <v>5200</v>
      </c>
      <c r="K435" t="s">
        <v>66</v>
      </c>
      <c r="L435" t="s">
        <v>67</v>
      </c>
      <c r="M435" t="s">
        <v>12</v>
      </c>
      <c r="N435">
        <v>2010</v>
      </c>
      <c r="O435" t="s">
        <v>68</v>
      </c>
      <c r="P435">
        <v>22.252842000000001</v>
      </c>
    </row>
    <row r="436" spans="1:16" x14ac:dyDescent="0.25">
      <c r="A436" t="s">
        <v>19</v>
      </c>
      <c r="B436">
        <v>1997</v>
      </c>
      <c r="C436">
        <v>5962</v>
      </c>
      <c r="D436">
        <v>60178</v>
      </c>
      <c r="E436" s="1">
        <f t="shared" si="6"/>
        <v>0.90985787723011791</v>
      </c>
      <c r="I436" t="s">
        <v>70</v>
      </c>
      <c r="J436">
        <v>5200</v>
      </c>
      <c r="K436" t="s">
        <v>66</v>
      </c>
      <c r="L436" t="s">
        <v>67</v>
      </c>
      <c r="M436" t="s">
        <v>12</v>
      </c>
      <c r="N436">
        <v>2009</v>
      </c>
      <c r="O436" t="s">
        <v>68</v>
      </c>
      <c r="P436">
        <v>20.686978799999999</v>
      </c>
    </row>
    <row r="437" spans="1:16" x14ac:dyDescent="0.25">
      <c r="A437" t="s">
        <v>19</v>
      </c>
      <c r="B437">
        <v>1998</v>
      </c>
      <c r="C437">
        <v>6905</v>
      </c>
      <c r="D437">
        <v>63716</v>
      </c>
      <c r="E437" s="1">
        <f t="shared" si="6"/>
        <v>0.90222455077101715</v>
      </c>
      <c r="I437" t="s">
        <v>70</v>
      </c>
      <c r="J437">
        <v>5200</v>
      </c>
      <c r="K437" t="s">
        <v>66</v>
      </c>
      <c r="L437" t="s">
        <v>67</v>
      </c>
      <c r="M437" t="s">
        <v>13</v>
      </c>
      <c r="N437">
        <v>2014</v>
      </c>
      <c r="O437" t="s">
        <v>68</v>
      </c>
      <c r="P437">
        <v>2.0724659999999999</v>
      </c>
    </row>
    <row r="438" spans="1:16" x14ac:dyDescent="0.25">
      <c r="A438" t="s">
        <v>19</v>
      </c>
      <c r="B438">
        <v>1999</v>
      </c>
      <c r="C438">
        <v>6649</v>
      </c>
      <c r="D438">
        <v>67874</v>
      </c>
      <c r="E438" s="1">
        <f t="shared" si="6"/>
        <v>0.91077922252190602</v>
      </c>
      <c r="I438" t="s">
        <v>70</v>
      </c>
      <c r="J438">
        <v>5200</v>
      </c>
      <c r="K438" t="s">
        <v>66</v>
      </c>
      <c r="L438" t="s">
        <v>67</v>
      </c>
      <c r="M438" t="s">
        <v>13</v>
      </c>
      <c r="N438">
        <v>2013</v>
      </c>
      <c r="O438" t="s">
        <v>68</v>
      </c>
      <c r="P438">
        <v>1.737522</v>
      </c>
    </row>
    <row r="439" spans="1:16" x14ac:dyDescent="0.25">
      <c r="A439" t="s">
        <v>19</v>
      </c>
      <c r="B439">
        <v>2000</v>
      </c>
      <c r="C439">
        <v>7272</v>
      </c>
      <c r="D439">
        <v>73040</v>
      </c>
      <c r="E439" s="1">
        <f t="shared" si="6"/>
        <v>0.90945313278214956</v>
      </c>
      <c r="I439" t="s">
        <v>70</v>
      </c>
      <c r="J439">
        <v>5200</v>
      </c>
      <c r="K439" t="s">
        <v>66</v>
      </c>
      <c r="L439" t="s">
        <v>67</v>
      </c>
      <c r="M439" t="s">
        <v>13</v>
      </c>
      <c r="N439">
        <v>2012</v>
      </c>
      <c r="O439" t="s">
        <v>68</v>
      </c>
      <c r="P439">
        <v>1.8882467999999999</v>
      </c>
    </row>
    <row r="440" spans="1:16" x14ac:dyDescent="0.25">
      <c r="A440" t="s">
        <v>19</v>
      </c>
      <c r="B440">
        <v>2001</v>
      </c>
      <c r="C440">
        <v>6865</v>
      </c>
      <c r="D440">
        <v>75686</v>
      </c>
      <c r="E440" s="1">
        <f t="shared" si="6"/>
        <v>0.91683928722850117</v>
      </c>
      <c r="I440" t="s">
        <v>70</v>
      </c>
      <c r="J440">
        <v>5200</v>
      </c>
      <c r="K440" t="s">
        <v>66</v>
      </c>
      <c r="L440" t="s">
        <v>67</v>
      </c>
      <c r="M440" t="s">
        <v>13</v>
      </c>
      <c r="N440">
        <v>2011</v>
      </c>
      <c r="O440" t="s">
        <v>68</v>
      </c>
      <c r="P440">
        <v>2.2566852000000002</v>
      </c>
    </row>
    <row r="441" spans="1:16" x14ac:dyDescent="0.25">
      <c r="A441" t="s">
        <v>19</v>
      </c>
      <c r="B441">
        <v>2002</v>
      </c>
      <c r="C441">
        <v>7078</v>
      </c>
      <c r="D441">
        <v>78368</v>
      </c>
      <c r="E441" s="1">
        <f t="shared" si="6"/>
        <v>0.91716405683121505</v>
      </c>
      <c r="I441" t="s">
        <v>70</v>
      </c>
      <c r="J441">
        <v>5200</v>
      </c>
      <c r="K441" t="s">
        <v>66</v>
      </c>
      <c r="L441" t="s">
        <v>67</v>
      </c>
      <c r="M441" t="s">
        <v>13</v>
      </c>
      <c r="N441">
        <v>2010</v>
      </c>
      <c r="O441" t="s">
        <v>68</v>
      </c>
      <c r="P441">
        <v>1.9426752</v>
      </c>
    </row>
    <row r="442" spans="1:16" x14ac:dyDescent="0.25">
      <c r="A442" t="s">
        <v>19</v>
      </c>
      <c r="B442">
        <v>2003</v>
      </c>
      <c r="C442">
        <v>7330</v>
      </c>
      <c r="D442">
        <v>82922</v>
      </c>
      <c r="E442" s="1">
        <f t="shared" si="6"/>
        <v>0.9187829632584319</v>
      </c>
      <c r="I442" t="s">
        <v>70</v>
      </c>
      <c r="J442">
        <v>5200</v>
      </c>
      <c r="K442" t="s">
        <v>66</v>
      </c>
      <c r="L442" t="s">
        <v>67</v>
      </c>
      <c r="M442" t="s">
        <v>13</v>
      </c>
      <c r="N442">
        <v>2009</v>
      </c>
      <c r="O442" t="s">
        <v>68</v>
      </c>
      <c r="P442">
        <v>2.0515319999999999</v>
      </c>
    </row>
    <row r="443" spans="1:16" x14ac:dyDescent="0.25">
      <c r="A443" t="s">
        <v>19</v>
      </c>
      <c r="B443">
        <v>2004</v>
      </c>
      <c r="C443">
        <v>7330</v>
      </c>
      <c r="D443">
        <v>83012</v>
      </c>
      <c r="E443" s="1">
        <f t="shared" si="6"/>
        <v>0.91886387283876825</v>
      </c>
      <c r="I443" t="s">
        <v>70</v>
      </c>
      <c r="J443">
        <v>5200</v>
      </c>
      <c r="K443" t="s">
        <v>66</v>
      </c>
      <c r="L443" t="s">
        <v>67</v>
      </c>
      <c r="M443" t="s">
        <v>15</v>
      </c>
      <c r="N443">
        <v>2014</v>
      </c>
      <c r="O443" t="s">
        <v>68</v>
      </c>
      <c r="P443">
        <v>164.4909984</v>
      </c>
    </row>
    <row r="444" spans="1:16" x14ac:dyDescent="0.25">
      <c r="A444" t="s">
        <v>19</v>
      </c>
      <c r="B444">
        <v>2005</v>
      </c>
      <c r="C444">
        <v>7376</v>
      </c>
      <c r="D444">
        <v>87667</v>
      </c>
      <c r="E444" s="1">
        <f t="shared" si="6"/>
        <v>0.92239302210578367</v>
      </c>
      <c r="I444" t="s">
        <v>70</v>
      </c>
      <c r="J444">
        <v>5200</v>
      </c>
      <c r="K444" t="s">
        <v>66</v>
      </c>
      <c r="L444" t="s">
        <v>67</v>
      </c>
      <c r="M444" t="s">
        <v>15</v>
      </c>
      <c r="N444">
        <v>2013</v>
      </c>
      <c r="O444" t="s">
        <v>68</v>
      </c>
      <c r="P444">
        <v>170.49486959999999</v>
      </c>
    </row>
    <row r="445" spans="1:16" x14ac:dyDescent="0.25">
      <c r="A445" t="s">
        <v>19</v>
      </c>
      <c r="B445">
        <v>2006</v>
      </c>
      <c r="C445">
        <v>7618</v>
      </c>
      <c r="D445">
        <v>93164</v>
      </c>
      <c r="E445" s="1">
        <f t="shared" si="6"/>
        <v>0.924411105157667</v>
      </c>
      <c r="I445" t="s">
        <v>70</v>
      </c>
      <c r="J445">
        <v>5200</v>
      </c>
      <c r="K445" t="s">
        <v>66</v>
      </c>
      <c r="L445" t="s">
        <v>67</v>
      </c>
      <c r="M445" t="s">
        <v>15</v>
      </c>
      <c r="N445">
        <v>2012</v>
      </c>
      <c r="O445" t="s">
        <v>68</v>
      </c>
      <c r="P445">
        <v>179.29552319999999</v>
      </c>
    </row>
    <row r="446" spans="1:16" x14ac:dyDescent="0.25">
      <c r="A446" t="s">
        <v>19</v>
      </c>
      <c r="B446">
        <v>2007</v>
      </c>
      <c r="C446">
        <v>7819</v>
      </c>
      <c r="D446">
        <v>93107</v>
      </c>
      <c r="E446" s="1">
        <f t="shared" si="6"/>
        <v>0.92252739631016789</v>
      </c>
      <c r="I446" t="s">
        <v>70</v>
      </c>
      <c r="J446">
        <v>5200</v>
      </c>
      <c r="K446" t="s">
        <v>66</v>
      </c>
      <c r="L446" t="s">
        <v>67</v>
      </c>
      <c r="M446" t="s">
        <v>15</v>
      </c>
      <c r="N446">
        <v>2011</v>
      </c>
      <c r="O446" t="s">
        <v>68</v>
      </c>
      <c r="P446">
        <v>168.78665520000001</v>
      </c>
    </row>
    <row r="447" spans="1:16" x14ac:dyDescent="0.25">
      <c r="A447" t="s">
        <v>19</v>
      </c>
      <c r="B447">
        <v>2008</v>
      </c>
      <c r="C447">
        <v>7999</v>
      </c>
      <c r="D447">
        <v>96026</v>
      </c>
      <c r="E447" s="1">
        <f t="shared" si="6"/>
        <v>0.92310502283105023</v>
      </c>
      <c r="I447" t="s">
        <v>70</v>
      </c>
      <c r="J447">
        <v>5200</v>
      </c>
      <c r="K447" t="s">
        <v>66</v>
      </c>
      <c r="L447" t="s">
        <v>67</v>
      </c>
      <c r="M447" t="s">
        <v>15</v>
      </c>
      <c r="N447">
        <v>2010</v>
      </c>
      <c r="O447" t="s">
        <v>68</v>
      </c>
      <c r="P447">
        <v>189.74996279999999</v>
      </c>
    </row>
    <row r="448" spans="1:16" x14ac:dyDescent="0.25">
      <c r="A448" t="s">
        <v>19</v>
      </c>
      <c r="B448">
        <v>2009</v>
      </c>
      <c r="C448">
        <v>7564</v>
      </c>
      <c r="D448">
        <v>90965</v>
      </c>
      <c r="E448" s="1">
        <f t="shared" si="6"/>
        <v>0.92323072394929406</v>
      </c>
      <c r="I448" t="s">
        <v>70</v>
      </c>
      <c r="J448">
        <v>5200</v>
      </c>
      <c r="K448" t="s">
        <v>66</v>
      </c>
      <c r="L448" t="s">
        <v>67</v>
      </c>
      <c r="M448" t="s">
        <v>15</v>
      </c>
      <c r="N448">
        <v>2009</v>
      </c>
      <c r="O448" t="s">
        <v>68</v>
      </c>
      <c r="P448">
        <v>169.8082344</v>
      </c>
    </row>
    <row r="449" spans="1:16" x14ac:dyDescent="0.25">
      <c r="A449" t="s">
        <v>19</v>
      </c>
      <c r="B449">
        <v>2010</v>
      </c>
      <c r="C449">
        <v>7643</v>
      </c>
      <c r="D449">
        <v>91512</v>
      </c>
      <c r="E449" s="1">
        <f t="shared" si="6"/>
        <v>0.92291866269981337</v>
      </c>
      <c r="I449" t="s">
        <v>70</v>
      </c>
      <c r="J449">
        <v>5200</v>
      </c>
      <c r="K449" t="s">
        <v>66</v>
      </c>
      <c r="L449" t="s">
        <v>67</v>
      </c>
      <c r="M449" t="s">
        <v>16</v>
      </c>
      <c r="N449">
        <v>2014</v>
      </c>
      <c r="O449" t="s">
        <v>68</v>
      </c>
      <c r="P449">
        <v>105.10961399999999</v>
      </c>
    </row>
    <row r="450" spans="1:16" x14ac:dyDescent="0.25">
      <c r="A450" t="s">
        <v>19</v>
      </c>
      <c r="B450">
        <v>2011</v>
      </c>
      <c r="C450">
        <v>7387</v>
      </c>
      <c r="D450">
        <v>89536</v>
      </c>
      <c r="E450" s="1">
        <f t="shared" si="6"/>
        <v>0.92378486014671435</v>
      </c>
      <c r="I450" t="s">
        <v>70</v>
      </c>
      <c r="J450">
        <v>5200</v>
      </c>
      <c r="K450" t="s">
        <v>66</v>
      </c>
      <c r="L450" t="s">
        <v>67</v>
      </c>
      <c r="M450" t="s">
        <v>16</v>
      </c>
      <c r="N450">
        <v>2013</v>
      </c>
      <c r="O450" t="s">
        <v>68</v>
      </c>
      <c r="P450">
        <v>113.27387400000001</v>
      </c>
    </row>
    <row r="451" spans="1:16" x14ac:dyDescent="0.25">
      <c r="A451" t="s">
        <v>19</v>
      </c>
      <c r="B451">
        <v>2012</v>
      </c>
      <c r="C451">
        <v>7279</v>
      </c>
      <c r="D451">
        <v>86987</v>
      </c>
      <c r="E451" s="1">
        <f t="shared" si="6"/>
        <v>0.92278233933761911</v>
      </c>
      <c r="I451" t="s">
        <v>70</v>
      </c>
      <c r="J451">
        <v>5200</v>
      </c>
      <c r="K451" t="s">
        <v>66</v>
      </c>
      <c r="L451" t="s">
        <v>67</v>
      </c>
      <c r="M451" t="s">
        <v>16</v>
      </c>
      <c r="N451">
        <v>2012</v>
      </c>
      <c r="O451" t="s">
        <v>68</v>
      </c>
      <c r="P451">
        <v>114.9569676</v>
      </c>
    </row>
    <row r="452" spans="1:16" x14ac:dyDescent="0.25">
      <c r="A452" t="s">
        <v>19</v>
      </c>
      <c r="B452">
        <v>2013</v>
      </c>
      <c r="C452">
        <v>7322</v>
      </c>
      <c r="D452">
        <v>87124</v>
      </c>
      <c r="E452" s="1">
        <f t="shared" si="6"/>
        <v>0.92247421807170238</v>
      </c>
      <c r="I452" t="s">
        <v>70</v>
      </c>
      <c r="J452">
        <v>5200</v>
      </c>
      <c r="K452" t="s">
        <v>66</v>
      </c>
      <c r="L452" t="s">
        <v>67</v>
      </c>
      <c r="M452" t="s">
        <v>16</v>
      </c>
      <c r="N452">
        <v>2011</v>
      </c>
      <c r="O452" t="s">
        <v>68</v>
      </c>
      <c r="P452">
        <v>164.2021092</v>
      </c>
    </row>
    <row r="453" spans="1:16" x14ac:dyDescent="0.25">
      <c r="A453" t="s">
        <v>19</v>
      </c>
      <c r="B453">
        <v>2014</v>
      </c>
      <c r="C453">
        <v>7358</v>
      </c>
      <c r="D453">
        <v>86890</v>
      </c>
      <c r="E453" s="1">
        <f t="shared" ref="E453:E516" si="7">IFERROR(D453/(C453+D453),"")</f>
        <v>0.92192937781173079</v>
      </c>
      <c r="I453" t="s">
        <v>70</v>
      </c>
      <c r="J453">
        <v>5200</v>
      </c>
      <c r="K453" t="s">
        <v>66</v>
      </c>
      <c r="L453" t="s">
        <v>67</v>
      </c>
      <c r="M453" t="s">
        <v>16</v>
      </c>
      <c r="N453">
        <v>2010</v>
      </c>
      <c r="O453" t="s">
        <v>68</v>
      </c>
      <c r="P453">
        <v>160.79405399999999</v>
      </c>
    </row>
    <row r="454" spans="1:16" x14ac:dyDescent="0.25">
      <c r="A454" t="s">
        <v>20</v>
      </c>
      <c r="B454">
        <v>1990</v>
      </c>
      <c r="C454">
        <v>1422</v>
      </c>
      <c r="D454">
        <v>14076</v>
      </c>
      <c r="E454" s="1">
        <f t="shared" si="7"/>
        <v>0.90824622531939603</v>
      </c>
      <c r="I454" t="s">
        <v>70</v>
      </c>
      <c r="J454">
        <v>5200</v>
      </c>
      <c r="K454" t="s">
        <v>66</v>
      </c>
      <c r="L454" t="s">
        <v>67</v>
      </c>
      <c r="M454" t="s">
        <v>16</v>
      </c>
      <c r="N454">
        <v>2009</v>
      </c>
      <c r="O454" t="s">
        <v>68</v>
      </c>
      <c r="P454">
        <v>137.31866640000001</v>
      </c>
    </row>
    <row r="455" spans="1:16" x14ac:dyDescent="0.25">
      <c r="A455" t="s">
        <v>20</v>
      </c>
      <c r="B455">
        <v>1991</v>
      </c>
      <c r="C455">
        <v>1393</v>
      </c>
      <c r="D455">
        <v>13849</v>
      </c>
      <c r="E455" s="1">
        <f t="shared" si="7"/>
        <v>0.90860779425272276</v>
      </c>
      <c r="I455" t="s">
        <v>70</v>
      </c>
      <c r="J455">
        <v>5200</v>
      </c>
      <c r="K455" t="s">
        <v>66</v>
      </c>
      <c r="L455" t="s">
        <v>67</v>
      </c>
      <c r="M455" t="s">
        <v>17</v>
      </c>
      <c r="N455">
        <v>2014</v>
      </c>
      <c r="O455" t="s">
        <v>68</v>
      </c>
      <c r="P455">
        <v>8.0805240000000005</v>
      </c>
    </row>
    <row r="456" spans="1:16" x14ac:dyDescent="0.25">
      <c r="A456" t="s">
        <v>20</v>
      </c>
      <c r="B456">
        <v>1992</v>
      </c>
      <c r="C456">
        <v>1235</v>
      </c>
      <c r="D456">
        <v>13824</v>
      </c>
      <c r="E456" s="1">
        <f t="shared" si="7"/>
        <v>0.9179892423135666</v>
      </c>
      <c r="I456" t="s">
        <v>70</v>
      </c>
      <c r="J456">
        <v>5200</v>
      </c>
      <c r="K456" t="s">
        <v>66</v>
      </c>
      <c r="L456" t="s">
        <v>67</v>
      </c>
      <c r="M456" t="s">
        <v>17</v>
      </c>
      <c r="N456">
        <v>2013</v>
      </c>
      <c r="O456" t="s">
        <v>68</v>
      </c>
      <c r="P456">
        <v>9.6798815999999999</v>
      </c>
    </row>
    <row r="457" spans="1:16" x14ac:dyDescent="0.25">
      <c r="A457" t="s">
        <v>20</v>
      </c>
      <c r="B457">
        <v>1993</v>
      </c>
      <c r="C457">
        <v>1127</v>
      </c>
      <c r="D457">
        <v>14591</v>
      </c>
      <c r="E457" s="1">
        <f t="shared" si="7"/>
        <v>0.92829876574627812</v>
      </c>
      <c r="I457" t="s">
        <v>70</v>
      </c>
      <c r="J457">
        <v>5200</v>
      </c>
      <c r="K457" t="s">
        <v>66</v>
      </c>
      <c r="L457" t="s">
        <v>67</v>
      </c>
      <c r="M457" t="s">
        <v>17</v>
      </c>
      <c r="N457">
        <v>2012</v>
      </c>
      <c r="O457" t="s">
        <v>68</v>
      </c>
      <c r="P457">
        <v>9.5835851999999999</v>
      </c>
    </row>
    <row r="458" spans="1:16" x14ac:dyDescent="0.25">
      <c r="A458" t="s">
        <v>20</v>
      </c>
      <c r="B458">
        <v>1994</v>
      </c>
      <c r="C458">
        <v>864</v>
      </c>
      <c r="D458">
        <v>15019</v>
      </c>
      <c r="E458" s="1">
        <f t="shared" si="7"/>
        <v>0.94560221620600637</v>
      </c>
      <c r="I458" t="s">
        <v>70</v>
      </c>
      <c r="J458">
        <v>5200</v>
      </c>
      <c r="K458" t="s">
        <v>66</v>
      </c>
      <c r="L458" t="s">
        <v>67</v>
      </c>
      <c r="M458" t="s">
        <v>17</v>
      </c>
      <c r="N458">
        <v>2011</v>
      </c>
      <c r="O458" t="s">
        <v>68</v>
      </c>
      <c r="P458">
        <v>9.9771444000000002</v>
      </c>
    </row>
    <row r="459" spans="1:16" x14ac:dyDescent="0.25">
      <c r="A459" t="s">
        <v>20</v>
      </c>
      <c r="B459">
        <v>1995</v>
      </c>
      <c r="C459">
        <v>1181</v>
      </c>
      <c r="D459">
        <v>15332</v>
      </c>
      <c r="E459" s="1">
        <f t="shared" si="7"/>
        <v>0.92848059104947622</v>
      </c>
      <c r="I459" t="s">
        <v>70</v>
      </c>
      <c r="J459">
        <v>5200</v>
      </c>
      <c r="K459" t="s">
        <v>66</v>
      </c>
      <c r="L459" t="s">
        <v>67</v>
      </c>
      <c r="M459" t="s">
        <v>17</v>
      </c>
      <c r="N459">
        <v>2010</v>
      </c>
      <c r="O459" t="s">
        <v>68</v>
      </c>
      <c r="P459">
        <v>10.278594</v>
      </c>
    </row>
    <row r="460" spans="1:16" x14ac:dyDescent="0.25">
      <c r="A460" t="s">
        <v>20</v>
      </c>
      <c r="B460">
        <v>1996</v>
      </c>
      <c r="C460">
        <v>1638</v>
      </c>
      <c r="D460">
        <v>15466</v>
      </c>
      <c r="E460" s="1">
        <f t="shared" si="7"/>
        <v>0.90423292797006549</v>
      </c>
      <c r="I460" t="s">
        <v>70</v>
      </c>
      <c r="J460">
        <v>5200</v>
      </c>
      <c r="K460" t="s">
        <v>66</v>
      </c>
      <c r="L460" t="s">
        <v>67</v>
      </c>
      <c r="M460" t="s">
        <v>17</v>
      </c>
      <c r="N460">
        <v>2009</v>
      </c>
      <c r="O460" t="s">
        <v>68</v>
      </c>
      <c r="P460">
        <v>9.5500907999999995</v>
      </c>
    </row>
    <row r="461" spans="1:16" x14ac:dyDescent="0.25">
      <c r="A461" t="s">
        <v>20</v>
      </c>
      <c r="B461">
        <v>1997</v>
      </c>
      <c r="C461">
        <v>1606</v>
      </c>
      <c r="D461">
        <v>16963</v>
      </c>
      <c r="E461" s="1">
        <f t="shared" si="7"/>
        <v>0.91351176692336689</v>
      </c>
      <c r="I461" t="s">
        <v>70</v>
      </c>
      <c r="J461">
        <v>5200</v>
      </c>
      <c r="K461" t="s">
        <v>66</v>
      </c>
      <c r="L461" t="s">
        <v>67</v>
      </c>
      <c r="M461" t="s">
        <v>18</v>
      </c>
      <c r="N461">
        <v>2014</v>
      </c>
      <c r="O461" t="s">
        <v>68</v>
      </c>
      <c r="P461">
        <v>37.354629600000003</v>
      </c>
    </row>
    <row r="462" spans="1:16" x14ac:dyDescent="0.25">
      <c r="A462" t="s">
        <v>20</v>
      </c>
      <c r="B462">
        <v>1998</v>
      </c>
      <c r="C462">
        <v>1577</v>
      </c>
      <c r="D462">
        <v>19804</v>
      </c>
      <c r="E462" s="1">
        <f t="shared" si="7"/>
        <v>0.92624292596230295</v>
      </c>
      <c r="I462" t="s">
        <v>70</v>
      </c>
      <c r="J462">
        <v>5200</v>
      </c>
      <c r="K462" t="s">
        <v>66</v>
      </c>
      <c r="L462" t="s">
        <v>67</v>
      </c>
      <c r="M462" t="s">
        <v>18</v>
      </c>
      <c r="N462">
        <v>2013</v>
      </c>
      <c r="O462" t="s">
        <v>68</v>
      </c>
      <c r="P462">
        <v>43.2245232</v>
      </c>
    </row>
    <row r="463" spans="1:16" x14ac:dyDescent="0.25">
      <c r="A463" t="s">
        <v>20</v>
      </c>
      <c r="B463">
        <v>1999</v>
      </c>
      <c r="C463">
        <v>1390</v>
      </c>
      <c r="D463">
        <v>22979</v>
      </c>
      <c r="E463" s="1">
        <f t="shared" si="7"/>
        <v>0.94296031843735895</v>
      </c>
      <c r="I463" t="s">
        <v>70</v>
      </c>
      <c r="J463">
        <v>5200</v>
      </c>
      <c r="K463" t="s">
        <v>66</v>
      </c>
      <c r="L463" t="s">
        <v>67</v>
      </c>
      <c r="M463" t="s">
        <v>18</v>
      </c>
      <c r="N463">
        <v>2012</v>
      </c>
      <c r="O463" t="s">
        <v>68</v>
      </c>
      <c r="P463">
        <v>43.953026399999999</v>
      </c>
    </row>
    <row r="464" spans="1:16" x14ac:dyDescent="0.25">
      <c r="A464" t="s">
        <v>20</v>
      </c>
      <c r="B464">
        <v>2000</v>
      </c>
      <c r="C464">
        <v>1138</v>
      </c>
      <c r="D464">
        <v>24880</v>
      </c>
      <c r="E464" s="1">
        <f t="shared" si="7"/>
        <v>0.95626105004227846</v>
      </c>
      <c r="I464" t="s">
        <v>70</v>
      </c>
      <c r="J464">
        <v>5200</v>
      </c>
      <c r="K464" t="s">
        <v>66</v>
      </c>
      <c r="L464" t="s">
        <v>67</v>
      </c>
      <c r="M464" t="s">
        <v>18</v>
      </c>
      <c r="N464">
        <v>2011</v>
      </c>
      <c r="O464" t="s">
        <v>68</v>
      </c>
      <c r="P464">
        <v>42.420657599999998</v>
      </c>
    </row>
    <row r="465" spans="1:16" x14ac:dyDescent="0.25">
      <c r="A465" t="s">
        <v>20</v>
      </c>
      <c r="B465">
        <v>2001</v>
      </c>
      <c r="C465">
        <v>1271</v>
      </c>
      <c r="D465">
        <v>25963</v>
      </c>
      <c r="E465" s="1">
        <f t="shared" si="7"/>
        <v>0.95333039582874346</v>
      </c>
      <c r="I465" t="s">
        <v>70</v>
      </c>
      <c r="J465">
        <v>5200</v>
      </c>
      <c r="K465" t="s">
        <v>66</v>
      </c>
      <c r="L465" t="s">
        <v>67</v>
      </c>
      <c r="M465" t="s">
        <v>18</v>
      </c>
      <c r="N465">
        <v>2010</v>
      </c>
      <c r="O465" t="s">
        <v>68</v>
      </c>
      <c r="P465">
        <v>45.590065199999998</v>
      </c>
    </row>
    <row r="466" spans="1:16" x14ac:dyDescent="0.25">
      <c r="A466" t="s">
        <v>20</v>
      </c>
      <c r="B466">
        <v>2002</v>
      </c>
      <c r="C466">
        <v>1422</v>
      </c>
      <c r="D466">
        <v>27158</v>
      </c>
      <c r="E466" s="1">
        <f t="shared" si="7"/>
        <v>0.9502449265220434</v>
      </c>
      <c r="I466" t="s">
        <v>70</v>
      </c>
      <c r="J466">
        <v>5200</v>
      </c>
      <c r="K466" t="s">
        <v>66</v>
      </c>
      <c r="L466" t="s">
        <v>67</v>
      </c>
      <c r="M466" t="s">
        <v>18</v>
      </c>
      <c r="N466">
        <v>2009</v>
      </c>
      <c r="O466" t="s">
        <v>68</v>
      </c>
      <c r="P466">
        <v>45.606812400000003</v>
      </c>
    </row>
    <row r="467" spans="1:16" x14ac:dyDescent="0.25">
      <c r="A467" t="s">
        <v>20</v>
      </c>
      <c r="B467">
        <v>2003</v>
      </c>
      <c r="C467">
        <v>1764</v>
      </c>
      <c r="D467">
        <v>27148</v>
      </c>
      <c r="E467" s="1">
        <f t="shared" si="7"/>
        <v>0.93898727172108465</v>
      </c>
      <c r="I467" t="s">
        <v>70</v>
      </c>
      <c r="J467">
        <v>5200</v>
      </c>
      <c r="K467" t="s">
        <v>66</v>
      </c>
      <c r="L467" t="s">
        <v>67</v>
      </c>
      <c r="M467" t="s">
        <v>20</v>
      </c>
      <c r="N467">
        <v>2014</v>
      </c>
      <c r="O467" t="s">
        <v>68</v>
      </c>
      <c r="P467">
        <v>25.949786400000001</v>
      </c>
    </row>
    <row r="468" spans="1:16" x14ac:dyDescent="0.25">
      <c r="A468" t="s">
        <v>20</v>
      </c>
      <c r="B468">
        <v>2004</v>
      </c>
      <c r="C468">
        <v>1375</v>
      </c>
      <c r="D468">
        <v>27936</v>
      </c>
      <c r="E468" s="1">
        <f t="shared" si="7"/>
        <v>0.95308928388659553</v>
      </c>
      <c r="I468" t="s">
        <v>70</v>
      </c>
      <c r="J468">
        <v>5200</v>
      </c>
      <c r="K468" t="s">
        <v>66</v>
      </c>
      <c r="L468" t="s">
        <v>67</v>
      </c>
      <c r="M468" t="s">
        <v>20</v>
      </c>
      <c r="N468">
        <v>2013</v>
      </c>
      <c r="O468" t="s">
        <v>68</v>
      </c>
      <c r="P468">
        <v>21.222889200000001</v>
      </c>
    </row>
    <row r="469" spans="1:16" x14ac:dyDescent="0.25">
      <c r="A469" t="s">
        <v>20</v>
      </c>
      <c r="B469">
        <v>2005</v>
      </c>
      <c r="C469">
        <v>1372</v>
      </c>
      <c r="D469">
        <v>28076</v>
      </c>
      <c r="E469" s="1">
        <f t="shared" si="7"/>
        <v>0.95340939961966853</v>
      </c>
      <c r="I469" t="s">
        <v>70</v>
      </c>
      <c r="J469">
        <v>5200</v>
      </c>
      <c r="K469" t="s">
        <v>66</v>
      </c>
      <c r="L469" t="s">
        <v>67</v>
      </c>
      <c r="M469" t="s">
        <v>20</v>
      </c>
      <c r="N469">
        <v>2012</v>
      </c>
      <c r="O469" t="s">
        <v>68</v>
      </c>
      <c r="P469">
        <v>21.381987599999999</v>
      </c>
    </row>
    <row r="470" spans="1:16" x14ac:dyDescent="0.25">
      <c r="A470" t="s">
        <v>20</v>
      </c>
      <c r="B470">
        <v>2006</v>
      </c>
      <c r="C470">
        <v>1487</v>
      </c>
      <c r="D470">
        <v>32393</v>
      </c>
      <c r="E470" s="1">
        <f t="shared" si="7"/>
        <v>0.95610979929161743</v>
      </c>
      <c r="I470" t="s">
        <v>70</v>
      </c>
      <c r="J470">
        <v>5200</v>
      </c>
      <c r="K470" t="s">
        <v>66</v>
      </c>
      <c r="L470" t="s">
        <v>67</v>
      </c>
      <c r="M470" t="s">
        <v>20</v>
      </c>
      <c r="N470">
        <v>2011</v>
      </c>
      <c r="O470" t="s">
        <v>68</v>
      </c>
      <c r="P470">
        <v>19.133676000000001</v>
      </c>
    </row>
    <row r="471" spans="1:16" x14ac:dyDescent="0.25">
      <c r="A471" t="s">
        <v>20</v>
      </c>
      <c r="B471">
        <v>2007</v>
      </c>
      <c r="C471">
        <v>1782</v>
      </c>
      <c r="D471">
        <v>39190</v>
      </c>
      <c r="E471" s="1">
        <f t="shared" si="7"/>
        <v>0.9565068827491946</v>
      </c>
      <c r="I471" t="s">
        <v>70</v>
      </c>
      <c r="J471">
        <v>5200</v>
      </c>
      <c r="K471" t="s">
        <v>66</v>
      </c>
      <c r="L471" t="s">
        <v>67</v>
      </c>
      <c r="M471" t="s">
        <v>20</v>
      </c>
      <c r="N471">
        <v>2010</v>
      </c>
      <c r="O471" t="s">
        <v>68</v>
      </c>
      <c r="P471">
        <v>19.183917600000001</v>
      </c>
    </row>
    <row r="472" spans="1:16" x14ac:dyDescent="0.25">
      <c r="A472" t="s">
        <v>20</v>
      </c>
      <c r="B472">
        <v>2008</v>
      </c>
      <c r="C472">
        <v>2074</v>
      </c>
      <c r="D472">
        <v>54868</v>
      </c>
      <c r="E472" s="1">
        <f t="shared" si="7"/>
        <v>0.96357697306030698</v>
      </c>
      <c r="I472" t="s">
        <v>70</v>
      </c>
      <c r="J472">
        <v>5200</v>
      </c>
      <c r="K472" t="s">
        <v>66</v>
      </c>
      <c r="L472" t="s">
        <v>67</v>
      </c>
      <c r="M472" t="s">
        <v>20</v>
      </c>
      <c r="N472">
        <v>2009</v>
      </c>
      <c r="O472" t="s">
        <v>68</v>
      </c>
      <c r="P472">
        <v>19.296961199999998</v>
      </c>
    </row>
    <row r="473" spans="1:16" x14ac:dyDescent="0.25">
      <c r="A473" t="s">
        <v>20</v>
      </c>
      <c r="B473">
        <v>2009</v>
      </c>
      <c r="C473">
        <v>1829</v>
      </c>
      <c r="D473">
        <v>56372</v>
      </c>
      <c r="E473" s="1">
        <f t="shared" si="7"/>
        <v>0.96857442311987763</v>
      </c>
      <c r="I473" t="s">
        <v>70</v>
      </c>
      <c r="J473">
        <v>5200</v>
      </c>
      <c r="K473" t="s">
        <v>66</v>
      </c>
      <c r="L473" t="s">
        <v>67</v>
      </c>
      <c r="M473" t="s">
        <v>21</v>
      </c>
      <c r="N473">
        <v>2014</v>
      </c>
      <c r="O473" t="s">
        <v>68</v>
      </c>
      <c r="P473">
        <v>156.8752092</v>
      </c>
    </row>
    <row r="474" spans="1:16" x14ac:dyDescent="0.25">
      <c r="A474" t="s">
        <v>20</v>
      </c>
      <c r="B474">
        <v>2010</v>
      </c>
      <c r="C474">
        <v>2516</v>
      </c>
      <c r="D474">
        <v>56545</v>
      </c>
      <c r="E474" s="1">
        <f t="shared" si="7"/>
        <v>0.95739997629569429</v>
      </c>
      <c r="I474" t="s">
        <v>70</v>
      </c>
      <c r="J474">
        <v>5200</v>
      </c>
      <c r="K474" t="s">
        <v>66</v>
      </c>
      <c r="L474" t="s">
        <v>67</v>
      </c>
      <c r="M474" t="s">
        <v>21</v>
      </c>
      <c r="N474">
        <v>2013</v>
      </c>
      <c r="O474" t="s">
        <v>68</v>
      </c>
      <c r="P474">
        <v>154.99533600000001</v>
      </c>
    </row>
    <row r="475" spans="1:16" x14ac:dyDescent="0.25">
      <c r="A475" t="s">
        <v>20</v>
      </c>
      <c r="B475">
        <v>2011</v>
      </c>
      <c r="C475">
        <v>1811</v>
      </c>
      <c r="D475">
        <v>57636</v>
      </c>
      <c r="E475" s="1">
        <f t="shared" si="7"/>
        <v>0.96953588911130928</v>
      </c>
      <c r="I475" t="s">
        <v>70</v>
      </c>
      <c r="J475">
        <v>5200</v>
      </c>
      <c r="K475" t="s">
        <v>66</v>
      </c>
      <c r="L475" t="s">
        <v>67</v>
      </c>
      <c r="M475" t="s">
        <v>21</v>
      </c>
      <c r="N475">
        <v>2012</v>
      </c>
      <c r="O475" t="s">
        <v>68</v>
      </c>
      <c r="P475">
        <v>143.72028359999999</v>
      </c>
    </row>
    <row r="476" spans="1:16" x14ac:dyDescent="0.25">
      <c r="A476" t="s">
        <v>20</v>
      </c>
      <c r="B476">
        <v>2012</v>
      </c>
      <c r="C476">
        <v>1750</v>
      </c>
      <c r="D476">
        <v>58946</v>
      </c>
      <c r="E476" s="1">
        <f t="shared" si="7"/>
        <v>0.9711677870040859</v>
      </c>
      <c r="I476" t="s">
        <v>70</v>
      </c>
      <c r="J476">
        <v>5200</v>
      </c>
      <c r="K476" t="s">
        <v>66</v>
      </c>
      <c r="L476" t="s">
        <v>67</v>
      </c>
      <c r="M476" t="s">
        <v>21</v>
      </c>
      <c r="N476">
        <v>2011</v>
      </c>
      <c r="O476" t="s">
        <v>68</v>
      </c>
      <c r="P476">
        <v>133.78919400000001</v>
      </c>
    </row>
    <row r="477" spans="1:16" x14ac:dyDescent="0.25">
      <c r="A477" t="s">
        <v>20</v>
      </c>
      <c r="B477">
        <v>2013</v>
      </c>
      <c r="C477">
        <v>1346</v>
      </c>
      <c r="D477">
        <v>60620</v>
      </c>
      <c r="E477" s="1">
        <f t="shared" si="7"/>
        <v>0.97827841074137434</v>
      </c>
      <c r="I477" t="s">
        <v>70</v>
      </c>
      <c r="J477">
        <v>5200</v>
      </c>
      <c r="K477" t="s">
        <v>66</v>
      </c>
      <c r="L477" t="s">
        <v>67</v>
      </c>
      <c r="M477" t="s">
        <v>21</v>
      </c>
      <c r="N477">
        <v>2010</v>
      </c>
      <c r="O477" t="s">
        <v>68</v>
      </c>
      <c r="P477">
        <v>139.49998919999999</v>
      </c>
    </row>
    <row r="478" spans="1:16" x14ac:dyDescent="0.25">
      <c r="A478" t="s">
        <v>20</v>
      </c>
      <c r="B478">
        <v>2014</v>
      </c>
      <c r="C478">
        <v>493</v>
      </c>
      <c r="D478">
        <v>60642</v>
      </c>
      <c r="E478" s="1">
        <f t="shared" si="7"/>
        <v>0.99193587961069762</v>
      </c>
      <c r="I478" t="s">
        <v>70</v>
      </c>
      <c r="J478">
        <v>5200</v>
      </c>
      <c r="K478" t="s">
        <v>66</v>
      </c>
      <c r="L478" t="s">
        <v>67</v>
      </c>
      <c r="M478" t="s">
        <v>21</v>
      </c>
      <c r="N478">
        <v>2009</v>
      </c>
      <c r="O478" t="s">
        <v>68</v>
      </c>
      <c r="P478">
        <v>129.54377880000001</v>
      </c>
    </row>
    <row r="479" spans="1:16" x14ac:dyDescent="0.25">
      <c r="A479" t="s">
        <v>21</v>
      </c>
      <c r="B479">
        <v>1990</v>
      </c>
      <c r="C479">
        <v>58172</v>
      </c>
      <c r="D479">
        <v>772657</v>
      </c>
      <c r="E479" s="1">
        <f t="shared" si="7"/>
        <v>0.92998318546897141</v>
      </c>
      <c r="I479" t="s">
        <v>70</v>
      </c>
      <c r="J479">
        <v>5200</v>
      </c>
      <c r="K479" t="s">
        <v>66</v>
      </c>
      <c r="L479" t="s">
        <v>67</v>
      </c>
      <c r="M479" t="s">
        <v>22</v>
      </c>
      <c r="N479">
        <v>2014</v>
      </c>
      <c r="O479" t="s">
        <v>68</v>
      </c>
      <c r="P479">
        <v>35.143999200000003</v>
      </c>
    </row>
    <row r="480" spans="1:16" x14ac:dyDescent="0.25">
      <c r="A480" t="s">
        <v>21</v>
      </c>
      <c r="B480">
        <v>1991</v>
      </c>
      <c r="C480">
        <v>61589</v>
      </c>
      <c r="D480">
        <v>789973</v>
      </c>
      <c r="E480" s="1">
        <f t="shared" si="7"/>
        <v>0.92767526028639136</v>
      </c>
      <c r="I480" t="s">
        <v>70</v>
      </c>
      <c r="J480">
        <v>5200</v>
      </c>
      <c r="K480" t="s">
        <v>66</v>
      </c>
      <c r="L480" t="s">
        <v>67</v>
      </c>
      <c r="M480" t="s">
        <v>22</v>
      </c>
      <c r="N480">
        <v>2013</v>
      </c>
      <c r="O480" t="s">
        <v>68</v>
      </c>
      <c r="P480">
        <v>35.487316800000002</v>
      </c>
    </row>
    <row r="481" spans="1:16" x14ac:dyDescent="0.25">
      <c r="A481" t="s">
        <v>21</v>
      </c>
      <c r="B481">
        <v>1992</v>
      </c>
      <c r="C481">
        <v>60221</v>
      </c>
      <c r="D481">
        <v>804550</v>
      </c>
      <c r="E481" s="1">
        <f t="shared" si="7"/>
        <v>0.93036191084113595</v>
      </c>
      <c r="I481" t="s">
        <v>70</v>
      </c>
      <c r="J481">
        <v>5200</v>
      </c>
      <c r="K481" t="s">
        <v>66</v>
      </c>
      <c r="L481" t="s">
        <v>67</v>
      </c>
      <c r="M481" t="s">
        <v>22</v>
      </c>
      <c r="N481">
        <v>2012</v>
      </c>
      <c r="O481" t="s">
        <v>68</v>
      </c>
      <c r="P481">
        <v>37.886353200000002</v>
      </c>
    </row>
    <row r="482" spans="1:16" x14ac:dyDescent="0.25">
      <c r="A482" t="s">
        <v>21</v>
      </c>
      <c r="B482">
        <v>1993</v>
      </c>
      <c r="C482">
        <v>63540</v>
      </c>
      <c r="D482">
        <v>807707</v>
      </c>
      <c r="E482" s="1">
        <f t="shared" si="7"/>
        <v>0.92707005016946975</v>
      </c>
      <c r="I482" t="s">
        <v>70</v>
      </c>
      <c r="J482">
        <v>5200</v>
      </c>
      <c r="K482" t="s">
        <v>66</v>
      </c>
      <c r="L482" t="s">
        <v>67</v>
      </c>
      <c r="M482" t="s">
        <v>22</v>
      </c>
      <c r="N482">
        <v>2011</v>
      </c>
      <c r="O482" t="s">
        <v>68</v>
      </c>
      <c r="P482">
        <v>36.387478799999997</v>
      </c>
    </row>
    <row r="483" spans="1:16" x14ac:dyDescent="0.25">
      <c r="A483" t="s">
        <v>21</v>
      </c>
      <c r="B483">
        <v>1994</v>
      </c>
      <c r="C483">
        <v>61438</v>
      </c>
      <c r="D483">
        <v>833587</v>
      </c>
      <c r="E483" s="1">
        <f t="shared" si="7"/>
        <v>0.93135610737130248</v>
      </c>
      <c r="I483" t="s">
        <v>70</v>
      </c>
      <c r="J483">
        <v>5200</v>
      </c>
      <c r="K483" t="s">
        <v>66</v>
      </c>
      <c r="L483" t="s">
        <v>67</v>
      </c>
      <c r="M483" t="s">
        <v>22</v>
      </c>
      <c r="N483">
        <v>2010</v>
      </c>
      <c r="O483" t="s">
        <v>68</v>
      </c>
      <c r="P483">
        <v>38.581361999999999</v>
      </c>
    </row>
    <row r="484" spans="1:16" x14ac:dyDescent="0.25">
      <c r="A484" t="s">
        <v>21</v>
      </c>
      <c r="B484">
        <v>1995</v>
      </c>
      <c r="C484">
        <v>63187</v>
      </c>
      <c r="D484">
        <v>857779</v>
      </c>
      <c r="E484" s="1">
        <f t="shared" si="7"/>
        <v>0.93139051821674201</v>
      </c>
      <c r="I484" t="s">
        <v>70</v>
      </c>
      <c r="J484">
        <v>5200</v>
      </c>
      <c r="K484" t="s">
        <v>66</v>
      </c>
      <c r="L484" t="s">
        <v>67</v>
      </c>
      <c r="M484" t="s">
        <v>22</v>
      </c>
      <c r="N484">
        <v>2009</v>
      </c>
      <c r="O484" t="s">
        <v>68</v>
      </c>
      <c r="P484">
        <v>37.065740400000003</v>
      </c>
    </row>
    <row r="485" spans="1:16" x14ac:dyDescent="0.25">
      <c r="A485" t="s">
        <v>21</v>
      </c>
      <c r="B485">
        <v>1996</v>
      </c>
      <c r="C485">
        <v>60937</v>
      </c>
      <c r="D485">
        <v>866498</v>
      </c>
      <c r="E485" s="1">
        <f t="shared" si="7"/>
        <v>0.93429512580396468</v>
      </c>
      <c r="I485" t="s">
        <v>70</v>
      </c>
      <c r="J485">
        <v>5200</v>
      </c>
      <c r="K485" t="s">
        <v>66</v>
      </c>
      <c r="L485" t="s">
        <v>67</v>
      </c>
      <c r="M485" t="s">
        <v>23</v>
      </c>
      <c r="N485">
        <v>2014</v>
      </c>
      <c r="O485" t="s">
        <v>68</v>
      </c>
      <c r="P485">
        <v>3.5880876000000002</v>
      </c>
    </row>
    <row r="486" spans="1:16" x14ac:dyDescent="0.25">
      <c r="A486" t="s">
        <v>21</v>
      </c>
      <c r="B486">
        <v>1997</v>
      </c>
      <c r="C486">
        <v>63817</v>
      </c>
      <c r="D486">
        <v>893538</v>
      </c>
      <c r="E486" s="1">
        <f t="shared" si="7"/>
        <v>0.93334029696403109</v>
      </c>
      <c r="I486" t="s">
        <v>70</v>
      </c>
      <c r="J486">
        <v>5200</v>
      </c>
      <c r="K486" t="s">
        <v>66</v>
      </c>
      <c r="L486" t="s">
        <v>67</v>
      </c>
      <c r="M486" t="s">
        <v>23</v>
      </c>
      <c r="N486">
        <v>2013</v>
      </c>
      <c r="O486" t="s">
        <v>68</v>
      </c>
      <c r="P486">
        <v>3.2489568000000002</v>
      </c>
    </row>
    <row r="487" spans="1:16" x14ac:dyDescent="0.25">
      <c r="A487" t="s">
        <v>21</v>
      </c>
      <c r="B487">
        <v>1998</v>
      </c>
      <c r="C487">
        <v>66665</v>
      </c>
      <c r="D487">
        <v>918576</v>
      </c>
      <c r="E487" s="1">
        <f t="shared" si="7"/>
        <v>0.93233635222245115</v>
      </c>
      <c r="I487" t="s">
        <v>70</v>
      </c>
      <c r="J487">
        <v>5200</v>
      </c>
      <c r="K487" t="s">
        <v>66</v>
      </c>
      <c r="L487" t="s">
        <v>67</v>
      </c>
      <c r="M487" t="s">
        <v>23</v>
      </c>
      <c r="N487">
        <v>2012</v>
      </c>
      <c r="O487" t="s">
        <v>68</v>
      </c>
      <c r="P487">
        <v>3.0772979999999999</v>
      </c>
    </row>
    <row r="488" spans="1:16" x14ac:dyDescent="0.25">
      <c r="A488" t="s">
        <v>21</v>
      </c>
      <c r="B488">
        <v>1999</v>
      </c>
      <c r="C488">
        <v>66856</v>
      </c>
      <c r="D488">
        <v>941159</v>
      </c>
      <c r="E488" s="1">
        <f t="shared" si="7"/>
        <v>0.93367559014498791</v>
      </c>
      <c r="I488" t="s">
        <v>70</v>
      </c>
      <c r="J488">
        <v>5200</v>
      </c>
      <c r="K488" t="s">
        <v>66</v>
      </c>
      <c r="L488" t="s">
        <v>67</v>
      </c>
      <c r="M488" t="s">
        <v>23</v>
      </c>
      <c r="N488">
        <v>2011</v>
      </c>
      <c r="O488" t="s">
        <v>68</v>
      </c>
      <c r="P488">
        <v>3.1484736</v>
      </c>
    </row>
    <row r="489" spans="1:16" x14ac:dyDescent="0.25">
      <c r="A489" t="s">
        <v>21</v>
      </c>
      <c r="B489">
        <v>2000</v>
      </c>
      <c r="C489">
        <v>69131</v>
      </c>
      <c r="D489">
        <v>982710</v>
      </c>
      <c r="E489" s="1">
        <f t="shared" si="7"/>
        <v>0.93427618813109581</v>
      </c>
      <c r="I489" t="s">
        <v>70</v>
      </c>
      <c r="J489">
        <v>5200</v>
      </c>
      <c r="K489" t="s">
        <v>66</v>
      </c>
      <c r="L489" t="s">
        <v>67</v>
      </c>
      <c r="M489" t="s">
        <v>23</v>
      </c>
      <c r="N489">
        <v>2010</v>
      </c>
      <c r="O489" t="s">
        <v>68</v>
      </c>
      <c r="P489">
        <v>3.1107923999999998</v>
      </c>
    </row>
    <row r="490" spans="1:16" x14ac:dyDescent="0.25">
      <c r="A490" t="s">
        <v>21</v>
      </c>
      <c r="B490">
        <v>2001</v>
      </c>
      <c r="C490">
        <v>69682</v>
      </c>
      <c r="D490">
        <v>999806</v>
      </c>
      <c r="E490" s="1">
        <f t="shared" si="7"/>
        <v>0.93484545876157565</v>
      </c>
      <c r="I490" t="s">
        <v>70</v>
      </c>
      <c r="J490">
        <v>5200</v>
      </c>
      <c r="K490" t="s">
        <v>66</v>
      </c>
      <c r="L490" t="s">
        <v>67</v>
      </c>
      <c r="M490" t="s">
        <v>23</v>
      </c>
      <c r="N490">
        <v>2009</v>
      </c>
      <c r="O490" t="s">
        <v>68</v>
      </c>
      <c r="P490">
        <v>2.5539480000000001</v>
      </c>
    </row>
    <row r="491" spans="1:16" x14ac:dyDescent="0.25">
      <c r="A491" t="s">
        <v>21</v>
      </c>
      <c r="B491">
        <v>2002</v>
      </c>
      <c r="C491">
        <v>71215</v>
      </c>
      <c r="D491">
        <v>1017904</v>
      </c>
      <c r="E491" s="1">
        <f t="shared" si="7"/>
        <v>0.93461228754617265</v>
      </c>
      <c r="I491" t="s">
        <v>70</v>
      </c>
      <c r="J491">
        <v>5200</v>
      </c>
      <c r="K491" t="s">
        <v>66</v>
      </c>
      <c r="L491" t="s">
        <v>67</v>
      </c>
      <c r="M491" t="s">
        <v>24</v>
      </c>
      <c r="N491">
        <v>2014</v>
      </c>
      <c r="O491" t="s">
        <v>68</v>
      </c>
      <c r="P491">
        <v>21.139153199999999</v>
      </c>
    </row>
    <row r="492" spans="1:16" x14ac:dyDescent="0.25">
      <c r="A492" t="s">
        <v>21</v>
      </c>
      <c r="B492">
        <v>2003</v>
      </c>
      <c r="C492">
        <v>75200</v>
      </c>
      <c r="D492">
        <v>1049170</v>
      </c>
      <c r="E492" s="1">
        <f t="shared" si="7"/>
        <v>0.93311810169250331</v>
      </c>
      <c r="I492" t="s">
        <v>70</v>
      </c>
      <c r="J492">
        <v>5200</v>
      </c>
      <c r="K492" t="s">
        <v>66</v>
      </c>
      <c r="L492" t="s">
        <v>67</v>
      </c>
      <c r="M492" t="s">
        <v>24</v>
      </c>
      <c r="N492">
        <v>2013</v>
      </c>
      <c r="O492" t="s">
        <v>68</v>
      </c>
      <c r="P492">
        <v>21.695997599999998</v>
      </c>
    </row>
    <row r="493" spans="1:16" x14ac:dyDescent="0.25">
      <c r="A493" t="s">
        <v>21</v>
      </c>
      <c r="B493">
        <v>2004</v>
      </c>
      <c r="C493">
        <v>75125</v>
      </c>
      <c r="D493">
        <v>1063912</v>
      </c>
      <c r="E493" s="1">
        <f t="shared" si="7"/>
        <v>0.93404516271201021</v>
      </c>
      <c r="I493" t="s">
        <v>70</v>
      </c>
      <c r="J493">
        <v>5200</v>
      </c>
      <c r="K493" t="s">
        <v>66</v>
      </c>
      <c r="L493" t="s">
        <v>67</v>
      </c>
      <c r="M493" t="s">
        <v>24</v>
      </c>
      <c r="N493">
        <v>2012</v>
      </c>
      <c r="O493" t="s">
        <v>68</v>
      </c>
      <c r="P493">
        <v>22.391006399999998</v>
      </c>
    </row>
    <row r="494" spans="1:16" x14ac:dyDescent="0.25">
      <c r="A494" t="s">
        <v>21</v>
      </c>
      <c r="B494">
        <v>2005</v>
      </c>
      <c r="C494">
        <v>74254</v>
      </c>
      <c r="D494">
        <v>1083168</v>
      </c>
      <c r="E494" s="1">
        <f t="shared" si="7"/>
        <v>0.93584535286179116</v>
      </c>
      <c r="I494" t="s">
        <v>70</v>
      </c>
      <c r="J494">
        <v>5200</v>
      </c>
      <c r="K494" t="s">
        <v>66</v>
      </c>
      <c r="L494" t="s">
        <v>67</v>
      </c>
      <c r="M494" t="s">
        <v>24</v>
      </c>
      <c r="N494">
        <v>2011</v>
      </c>
      <c r="O494" t="s">
        <v>68</v>
      </c>
      <c r="P494">
        <v>20.8963188</v>
      </c>
    </row>
    <row r="495" spans="1:16" x14ac:dyDescent="0.25">
      <c r="A495" t="s">
        <v>21</v>
      </c>
      <c r="B495">
        <v>2006</v>
      </c>
      <c r="C495">
        <v>71734</v>
      </c>
      <c r="D495">
        <v>1111597</v>
      </c>
      <c r="E495" s="1">
        <f t="shared" si="7"/>
        <v>0.93937959877667365</v>
      </c>
      <c r="I495" t="s">
        <v>70</v>
      </c>
      <c r="J495">
        <v>5200</v>
      </c>
      <c r="K495" t="s">
        <v>66</v>
      </c>
      <c r="L495" t="s">
        <v>67</v>
      </c>
      <c r="M495" t="s">
        <v>24</v>
      </c>
      <c r="N495">
        <v>2010</v>
      </c>
      <c r="O495" t="s">
        <v>68</v>
      </c>
      <c r="P495">
        <v>24.069913199999998</v>
      </c>
    </row>
    <row r="496" spans="1:16" x14ac:dyDescent="0.25">
      <c r="A496" t="s">
        <v>21</v>
      </c>
      <c r="B496">
        <v>2007</v>
      </c>
      <c r="C496">
        <v>75514</v>
      </c>
      <c r="D496">
        <v>1113545</v>
      </c>
      <c r="E496" s="1">
        <f t="shared" si="7"/>
        <v>0.93649263829633345</v>
      </c>
      <c r="I496" t="s">
        <v>70</v>
      </c>
      <c r="J496">
        <v>5200</v>
      </c>
      <c r="K496" t="s">
        <v>66</v>
      </c>
      <c r="L496" t="s">
        <v>67</v>
      </c>
      <c r="M496" t="s">
        <v>24</v>
      </c>
      <c r="N496">
        <v>2009</v>
      </c>
      <c r="O496" t="s">
        <v>68</v>
      </c>
      <c r="P496">
        <v>22.210974</v>
      </c>
    </row>
    <row r="497" spans="1:16" x14ac:dyDescent="0.25">
      <c r="A497" t="s">
        <v>21</v>
      </c>
      <c r="B497">
        <v>2008</v>
      </c>
      <c r="C497">
        <v>73598</v>
      </c>
      <c r="D497">
        <v>1113541</v>
      </c>
      <c r="E497" s="1">
        <f t="shared" si="7"/>
        <v>0.93800389002467277</v>
      </c>
      <c r="I497" t="s">
        <v>70</v>
      </c>
      <c r="J497">
        <v>5200</v>
      </c>
      <c r="K497" t="s">
        <v>66</v>
      </c>
      <c r="L497" t="s">
        <v>67</v>
      </c>
      <c r="M497" t="s">
        <v>25</v>
      </c>
      <c r="N497">
        <v>2014</v>
      </c>
      <c r="O497" t="s">
        <v>68</v>
      </c>
      <c r="P497">
        <v>8.7880932000000005</v>
      </c>
    </row>
    <row r="498" spans="1:16" x14ac:dyDescent="0.25">
      <c r="A498" t="s">
        <v>21</v>
      </c>
      <c r="B498">
        <v>2009</v>
      </c>
      <c r="C498">
        <v>73267</v>
      </c>
      <c r="D498">
        <v>1044058</v>
      </c>
      <c r="E498" s="1">
        <f t="shared" si="7"/>
        <v>0.93442642024478106</v>
      </c>
      <c r="I498" t="s">
        <v>70</v>
      </c>
      <c r="J498">
        <v>5200</v>
      </c>
      <c r="K498" t="s">
        <v>66</v>
      </c>
      <c r="L498" t="s">
        <v>67</v>
      </c>
      <c r="M498" t="s">
        <v>25</v>
      </c>
      <c r="N498">
        <v>2013</v>
      </c>
      <c r="O498" t="s">
        <v>68</v>
      </c>
      <c r="P498">
        <v>8.9430048000000006</v>
      </c>
    </row>
    <row r="499" spans="1:16" x14ac:dyDescent="0.25">
      <c r="A499" t="s">
        <v>21</v>
      </c>
      <c r="B499">
        <v>2010</v>
      </c>
      <c r="C499">
        <v>74052</v>
      </c>
      <c r="D499">
        <v>1077527</v>
      </c>
      <c r="E499" s="1">
        <f t="shared" si="7"/>
        <v>0.93569524973970519</v>
      </c>
      <c r="I499" t="s">
        <v>70</v>
      </c>
      <c r="J499">
        <v>5200</v>
      </c>
      <c r="K499" t="s">
        <v>66</v>
      </c>
      <c r="L499" t="s">
        <v>67</v>
      </c>
      <c r="M499" t="s">
        <v>25</v>
      </c>
      <c r="N499">
        <v>2012</v>
      </c>
      <c r="O499" t="s">
        <v>68</v>
      </c>
      <c r="P499">
        <v>9.1188503999999995</v>
      </c>
    </row>
    <row r="500" spans="1:16" x14ac:dyDescent="0.25">
      <c r="A500" t="s">
        <v>21</v>
      </c>
      <c r="B500">
        <v>2011</v>
      </c>
      <c r="C500">
        <v>75053</v>
      </c>
      <c r="D500">
        <v>1086581</v>
      </c>
      <c r="E500" s="1">
        <f t="shared" si="7"/>
        <v>0.93539014870432513</v>
      </c>
      <c r="I500" t="s">
        <v>70</v>
      </c>
      <c r="J500">
        <v>5200</v>
      </c>
      <c r="K500" t="s">
        <v>66</v>
      </c>
      <c r="L500" t="s">
        <v>67</v>
      </c>
      <c r="M500" t="s">
        <v>25</v>
      </c>
      <c r="N500">
        <v>2011</v>
      </c>
      <c r="O500" t="s">
        <v>68</v>
      </c>
      <c r="P500">
        <v>9.6966287999999992</v>
      </c>
    </row>
    <row r="501" spans="1:16" x14ac:dyDescent="0.25">
      <c r="A501" t="s">
        <v>21</v>
      </c>
      <c r="B501">
        <v>2012</v>
      </c>
      <c r="C501">
        <v>75600</v>
      </c>
      <c r="D501">
        <v>1068271</v>
      </c>
      <c r="E501" s="1">
        <f t="shared" si="7"/>
        <v>0.9339086313054531</v>
      </c>
      <c r="I501" t="s">
        <v>70</v>
      </c>
      <c r="J501">
        <v>5200</v>
      </c>
      <c r="K501" t="s">
        <v>66</v>
      </c>
      <c r="L501" t="s">
        <v>67</v>
      </c>
      <c r="M501" t="s">
        <v>25</v>
      </c>
      <c r="N501">
        <v>2010</v>
      </c>
      <c r="O501" t="s">
        <v>68</v>
      </c>
      <c r="P501">
        <v>10.023199200000001</v>
      </c>
    </row>
    <row r="502" spans="1:16" x14ac:dyDescent="0.25">
      <c r="A502" t="s">
        <v>21</v>
      </c>
      <c r="B502">
        <v>2013</v>
      </c>
      <c r="C502">
        <v>76273</v>
      </c>
      <c r="D502">
        <v>1034633</v>
      </c>
      <c r="E502" s="1">
        <f t="shared" si="7"/>
        <v>0.93134162566409762</v>
      </c>
      <c r="I502" t="s">
        <v>70</v>
      </c>
      <c r="J502">
        <v>5200</v>
      </c>
      <c r="K502" t="s">
        <v>66</v>
      </c>
      <c r="L502" t="s">
        <v>67</v>
      </c>
      <c r="M502" t="s">
        <v>25</v>
      </c>
      <c r="N502">
        <v>2009</v>
      </c>
      <c r="O502" t="s">
        <v>68</v>
      </c>
      <c r="P502">
        <v>9.2988827999999994</v>
      </c>
    </row>
    <row r="503" spans="1:16" x14ac:dyDescent="0.25">
      <c r="A503" t="s">
        <v>21</v>
      </c>
      <c r="B503">
        <v>2014</v>
      </c>
      <c r="C503">
        <v>70024</v>
      </c>
      <c r="D503">
        <v>1013393</v>
      </c>
      <c r="E503" s="1">
        <f t="shared" si="7"/>
        <v>0.93536745315977132</v>
      </c>
      <c r="I503" t="s">
        <v>70</v>
      </c>
      <c r="J503">
        <v>5200</v>
      </c>
      <c r="K503" t="s">
        <v>66</v>
      </c>
      <c r="L503" t="s">
        <v>67</v>
      </c>
      <c r="M503" t="s">
        <v>27</v>
      </c>
      <c r="N503">
        <v>2014</v>
      </c>
      <c r="O503" t="s">
        <v>68</v>
      </c>
      <c r="P503">
        <v>1.6914671999999999</v>
      </c>
    </row>
    <row r="504" spans="1:16" x14ac:dyDescent="0.25">
      <c r="A504" t="s">
        <v>22</v>
      </c>
      <c r="B504">
        <v>1990</v>
      </c>
      <c r="C504">
        <v>5587</v>
      </c>
      <c r="D504">
        <v>43247</v>
      </c>
      <c r="E504" s="1">
        <f t="shared" si="7"/>
        <v>0.88559200556988982</v>
      </c>
      <c r="I504" t="s">
        <v>70</v>
      </c>
      <c r="J504">
        <v>5200</v>
      </c>
      <c r="K504" t="s">
        <v>66</v>
      </c>
      <c r="L504" t="s">
        <v>67</v>
      </c>
      <c r="M504" t="s">
        <v>27</v>
      </c>
      <c r="N504">
        <v>2013</v>
      </c>
      <c r="O504" t="s">
        <v>68</v>
      </c>
      <c r="P504">
        <v>1.821258</v>
      </c>
    </row>
    <row r="505" spans="1:16" x14ac:dyDescent="0.25">
      <c r="A505" t="s">
        <v>22</v>
      </c>
      <c r="B505">
        <v>1991</v>
      </c>
      <c r="C505">
        <v>6170</v>
      </c>
      <c r="D505">
        <v>42808</v>
      </c>
      <c r="E505" s="1">
        <f t="shared" si="7"/>
        <v>0.87402507248152228</v>
      </c>
      <c r="I505" t="s">
        <v>70</v>
      </c>
      <c r="J505">
        <v>5200</v>
      </c>
      <c r="K505" t="s">
        <v>66</v>
      </c>
      <c r="L505" t="s">
        <v>67</v>
      </c>
      <c r="M505" t="s">
        <v>27</v>
      </c>
      <c r="N505">
        <v>2012</v>
      </c>
      <c r="O505" t="s">
        <v>68</v>
      </c>
      <c r="P505">
        <v>2.1687623999999999</v>
      </c>
    </row>
    <row r="506" spans="1:16" x14ac:dyDescent="0.25">
      <c r="A506" t="s">
        <v>22</v>
      </c>
      <c r="B506">
        <v>1992</v>
      </c>
      <c r="C506">
        <v>6070</v>
      </c>
      <c r="D506">
        <v>33019</v>
      </c>
      <c r="E506" s="1">
        <f t="shared" si="7"/>
        <v>0.84471334646575758</v>
      </c>
      <c r="I506" t="s">
        <v>70</v>
      </c>
      <c r="J506">
        <v>5200</v>
      </c>
      <c r="K506" t="s">
        <v>66</v>
      </c>
      <c r="L506" t="s">
        <v>67</v>
      </c>
      <c r="M506" t="s">
        <v>27</v>
      </c>
      <c r="N506">
        <v>2011</v>
      </c>
      <c r="O506" t="s">
        <v>68</v>
      </c>
      <c r="P506">
        <v>2.3781023999999999</v>
      </c>
    </row>
    <row r="507" spans="1:16" x14ac:dyDescent="0.25">
      <c r="A507" t="s">
        <v>22</v>
      </c>
      <c r="B507">
        <v>1993</v>
      </c>
      <c r="C507">
        <v>7934</v>
      </c>
      <c r="D507">
        <v>24091</v>
      </c>
      <c r="E507" s="1">
        <f t="shared" si="7"/>
        <v>0.75225604996096795</v>
      </c>
      <c r="I507" t="s">
        <v>70</v>
      </c>
      <c r="J507">
        <v>5200</v>
      </c>
      <c r="K507" t="s">
        <v>66</v>
      </c>
      <c r="L507" t="s">
        <v>67</v>
      </c>
      <c r="M507" t="s">
        <v>27</v>
      </c>
      <c r="N507">
        <v>2010</v>
      </c>
      <c r="O507" t="s">
        <v>68</v>
      </c>
      <c r="P507">
        <v>2.281806</v>
      </c>
    </row>
    <row r="508" spans="1:16" x14ac:dyDescent="0.25">
      <c r="A508" t="s">
        <v>22</v>
      </c>
      <c r="B508">
        <v>1994</v>
      </c>
      <c r="C508">
        <v>7132</v>
      </c>
      <c r="D508">
        <v>23440</v>
      </c>
      <c r="E508" s="1">
        <f t="shared" si="7"/>
        <v>0.76671464084783458</v>
      </c>
      <c r="I508" t="s">
        <v>70</v>
      </c>
      <c r="J508">
        <v>5200</v>
      </c>
      <c r="K508" t="s">
        <v>66</v>
      </c>
      <c r="L508" t="s">
        <v>67</v>
      </c>
      <c r="M508" t="s">
        <v>27</v>
      </c>
      <c r="N508">
        <v>2009</v>
      </c>
      <c r="O508" t="s">
        <v>68</v>
      </c>
      <c r="P508">
        <v>4.1574923999999998</v>
      </c>
    </row>
    <row r="509" spans="1:16" x14ac:dyDescent="0.25">
      <c r="A509" t="s">
        <v>22</v>
      </c>
      <c r="B509">
        <v>1995</v>
      </c>
      <c r="C509">
        <v>7229</v>
      </c>
      <c r="D509">
        <v>22878</v>
      </c>
      <c r="E509" s="1">
        <f t="shared" si="7"/>
        <v>0.75988972664164478</v>
      </c>
      <c r="I509" t="s">
        <v>70</v>
      </c>
      <c r="J509">
        <v>5200</v>
      </c>
      <c r="K509" t="s">
        <v>66</v>
      </c>
      <c r="L509" t="s">
        <v>67</v>
      </c>
      <c r="M509" t="s">
        <v>28</v>
      </c>
      <c r="N509">
        <v>2012</v>
      </c>
      <c r="O509" t="s">
        <v>68</v>
      </c>
      <c r="P509">
        <v>8.3736000000000001E-3</v>
      </c>
    </row>
    <row r="510" spans="1:16" x14ac:dyDescent="0.25">
      <c r="A510" t="s">
        <v>22</v>
      </c>
      <c r="B510">
        <v>1996</v>
      </c>
      <c r="C510">
        <v>6401</v>
      </c>
      <c r="D510">
        <v>23486</v>
      </c>
      <c r="E510" s="1">
        <f t="shared" si="7"/>
        <v>0.7858266135778097</v>
      </c>
      <c r="I510" t="s">
        <v>70</v>
      </c>
      <c r="J510">
        <v>5200</v>
      </c>
      <c r="K510" t="s">
        <v>66</v>
      </c>
      <c r="L510" t="s">
        <v>67</v>
      </c>
      <c r="M510" t="s">
        <v>28</v>
      </c>
      <c r="N510">
        <v>2011</v>
      </c>
      <c r="O510" t="s">
        <v>68</v>
      </c>
      <c r="P510">
        <v>4.1868000000000001E-3</v>
      </c>
    </row>
    <row r="511" spans="1:16" x14ac:dyDescent="0.25">
      <c r="A511" t="s">
        <v>22</v>
      </c>
      <c r="B511">
        <v>1997</v>
      </c>
      <c r="C511">
        <v>5706</v>
      </c>
      <c r="D511">
        <v>24250</v>
      </c>
      <c r="E511" s="1">
        <f t="shared" si="7"/>
        <v>0.80952063025771126</v>
      </c>
      <c r="I511" t="s">
        <v>70</v>
      </c>
      <c r="J511">
        <v>5200</v>
      </c>
      <c r="K511" t="s">
        <v>66</v>
      </c>
      <c r="L511" t="s">
        <v>67</v>
      </c>
      <c r="M511" t="s">
        <v>29</v>
      </c>
      <c r="N511">
        <v>2014</v>
      </c>
      <c r="O511" t="s">
        <v>68</v>
      </c>
      <c r="P511">
        <v>110.56920119999999</v>
      </c>
    </row>
    <row r="512" spans="1:16" x14ac:dyDescent="0.25">
      <c r="A512" t="s">
        <v>22</v>
      </c>
      <c r="B512">
        <v>1998</v>
      </c>
      <c r="C512">
        <v>5468</v>
      </c>
      <c r="D512">
        <v>24311</v>
      </c>
      <c r="E512" s="1">
        <f t="shared" si="7"/>
        <v>0.81638067094261058</v>
      </c>
      <c r="I512" t="s">
        <v>70</v>
      </c>
      <c r="J512">
        <v>5200</v>
      </c>
      <c r="K512" t="s">
        <v>66</v>
      </c>
      <c r="L512" t="s">
        <v>67</v>
      </c>
      <c r="M512" t="s">
        <v>29</v>
      </c>
      <c r="N512">
        <v>2013</v>
      </c>
      <c r="O512" t="s">
        <v>68</v>
      </c>
      <c r="P512">
        <v>111.6912636</v>
      </c>
    </row>
    <row r="513" spans="1:16" x14ac:dyDescent="0.25">
      <c r="A513" t="s">
        <v>22</v>
      </c>
      <c r="B513">
        <v>1999</v>
      </c>
      <c r="C513">
        <v>4788</v>
      </c>
      <c r="D513">
        <v>23555</v>
      </c>
      <c r="E513" s="1">
        <f t="shared" si="7"/>
        <v>0.83106939985181527</v>
      </c>
      <c r="I513" t="s">
        <v>70</v>
      </c>
      <c r="J513">
        <v>5200</v>
      </c>
      <c r="K513" t="s">
        <v>66</v>
      </c>
      <c r="L513" t="s">
        <v>67</v>
      </c>
      <c r="M513" t="s">
        <v>29</v>
      </c>
      <c r="N513">
        <v>2012</v>
      </c>
      <c r="O513" t="s">
        <v>68</v>
      </c>
      <c r="P513">
        <v>111.1930344</v>
      </c>
    </row>
    <row r="514" spans="1:16" x14ac:dyDescent="0.25">
      <c r="A514" t="s">
        <v>22</v>
      </c>
      <c r="B514">
        <v>2000</v>
      </c>
      <c r="C514">
        <v>4612</v>
      </c>
      <c r="D514">
        <v>22309</v>
      </c>
      <c r="E514" s="1">
        <f t="shared" si="7"/>
        <v>0.82868392704580063</v>
      </c>
      <c r="I514" t="s">
        <v>70</v>
      </c>
      <c r="J514">
        <v>5200</v>
      </c>
      <c r="K514" t="s">
        <v>66</v>
      </c>
      <c r="L514" t="s">
        <v>67</v>
      </c>
      <c r="M514" t="s">
        <v>29</v>
      </c>
      <c r="N514">
        <v>2011</v>
      </c>
      <c r="O514" t="s">
        <v>68</v>
      </c>
      <c r="P514">
        <v>117.9379692</v>
      </c>
    </row>
    <row r="515" spans="1:16" x14ac:dyDescent="0.25">
      <c r="A515" t="s">
        <v>22</v>
      </c>
      <c r="B515">
        <v>2001</v>
      </c>
      <c r="C515">
        <v>5098</v>
      </c>
      <c r="D515">
        <v>23206</v>
      </c>
      <c r="E515" s="1">
        <f t="shared" si="7"/>
        <v>0.81988411531938954</v>
      </c>
      <c r="I515" t="s">
        <v>70</v>
      </c>
      <c r="J515">
        <v>5200</v>
      </c>
      <c r="K515" t="s">
        <v>66</v>
      </c>
      <c r="L515" t="s">
        <v>67</v>
      </c>
      <c r="M515" t="s">
        <v>29</v>
      </c>
      <c r="N515">
        <v>2010</v>
      </c>
      <c r="O515" t="s">
        <v>68</v>
      </c>
      <c r="P515">
        <v>124.7289588</v>
      </c>
    </row>
    <row r="516" spans="1:16" x14ac:dyDescent="0.25">
      <c r="A516" t="s">
        <v>22</v>
      </c>
      <c r="B516">
        <v>2002</v>
      </c>
      <c r="C516">
        <v>5134</v>
      </c>
      <c r="D516">
        <v>24203</v>
      </c>
      <c r="E516" s="1">
        <f t="shared" si="7"/>
        <v>0.82499914783379347</v>
      </c>
      <c r="I516" t="s">
        <v>70</v>
      </c>
      <c r="J516">
        <v>5200</v>
      </c>
      <c r="K516" t="s">
        <v>66</v>
      </c>
      <c r="L516" t="s">
        <v>67</v>
      </c>
      <c r="M516" t="s">
        <v>29</v>
      </c>
      <c r="N516">
        <v>2009</v>
      </c>
      <c r="O516" t="s">
        <v>68</v>
      </c>
      <c r="P516">
        <v>118.64972520000001</v>
      </c>
    </row>
    <row r="517" spans="1:16" x14ac:dyDescent="0.25">
      <c r="A517" t="s">
        <v>22</v>
      </c>
      <c r="B517">
        <v>2003</v>
      </c>
      <c r="C517">
        <v>5087</v>
      </c>
      <c r="D517">
        <v>25844</v>
      </c>
      <c r="E517" s="1">
        <f t="shared" ref="E517:E580" si="8">IFERROR(D517/(C517+D517),"")</f>
        <v>0.83553716336361583</v>
      </c>
      <c r="I517" t="s">
        <v>70</v>
      </c>
      <c r="J517">
        <v>5200</v>
      </c>
      <c r="K517" t="s">
        <v>66</v>
      </c>
      <c r="L517" t="s">
        <v>67</v>
      </c>
      <c r="M517" t="s">
        <v>30</v>
      </c>
      <c r="N517">
        <v>2014</v>
      </c>
      <c r="O517" t="s">
        <v>68</v>
      </c>
      <c r="P517">
        <v>16.830936000000001</v>
      </c>
    </row>
    <row r="518" spans="1:16" x14ac:dyDescent="0.25">
      <c r="A518" t="s">
        <v>22</v>
      </c>
      <c r="B518">
        <v>2004</v>
      </c>
      <c r="C518">
        <v>4619</v>
      </c>
      <c r="D518">
        <v>27540</v>
      </c>
      <c r="E518" s="1">
        <f t="shared" si="8"/>
        <v>0.85636991199975121</v>
      </c>
      <c r="I518" t="s">
        <v>70</v>
      </c>
      <c r="J518">
        <v>5200</v>
      </c>
      <c r="K518" t="s">
        <v>66</v>
      </c>
      <c r="L518" t="s">
        <v>67</v>
      </c>
      <c r="M518" t="s">
        <v>30</v>
      </c>
      <c r="N518">
        <v>2013</v>
      </c>
      <c r="O518" t="s">
        <v>68</v>
      </c>
      <c r="P518">
        <v>17.659922399999999</v>
      </c>
    </row>
    <row r="519" spans="1:16" x14ac:dyDescent="0.25">
      <c r="A519" t="s">
        <v>22</v>
      </c>
      <c r="B519">
        <v>2005</v>
      </c>
      <c r="C519">
        <v>4424</v>
      </c>
      <c r="D519">
        <v>28717</v>
      </c>
      <c r="E519" s="1">
        <f t="shared" si="8"/>
        <v>0.86650976132283275</v>
      </c>
      <c r="I519" t="s">
        <v>70</v>
      </c>
      <c r="J519">
        <v>5200</v>
      </c>
      <c r="K519" t="s">
        <v>66</v>
      </c>
      <c r="L519" t="s">
        <v>67</v>
      </c>
      <c r="M519" t="s">
        <v>30</v>
      </c>
      <c r="N519">
        <v>2012</v>
      </c>
      <c r="O519" t="s">
        <v>68</v>
      </c>
      <c r="P519">
        <v>15.8219172</v>
      </c>
    </row>
    <row r="520" spans="1:16" x14ac:dyDescent="0.25">
      <c r="A520" t="s">
        <v>22</v>
      </c>
      <c r="B520">
        <v>2006</v>
      </c>
      <c r="C520">
        <v>3920</v>
      </c>
      <c r="D520">
        <v>30355</v>
      </c>
      <c r="E520" s="1">
        <f t="shared" si="8"/>
        <v>0.88563092633114515</v>
      </c>
      <c r="I520" t="s">
        <v>70</v>
      </c>
      <c r="J520">
        <v>5200</v>
      </c>
      <c r="K520" t="s">
        <v>66</v>
      </c>
      <c r="L520" t="s">
        <v>67</v>
      </c>
      <c r="M520" t="s">
        <v>30</v>
      </c>
      <c r="N520">
        <v>2011</v>
      </c>
      <c r="O520" t="s">
        <v>68</v>
      </c>
      <c r="P520">
        <v>14.050900800000001</v>
      </c>
    </row>
    <row r="521" spans="1:16" x14ac:dyDescent="0.25">
      <c r="A521" t="s">
        <v>22</v>
      </c>
      <c r="B521">
        <v>2007</v>
      </c>
      <c r="C521">
        <v>4025</v>
      </c>
      <c r="D521">
        <v>31892</v>
      </c>
      <c r="E521" s="1">
        <f t="shared" si="8"/>
        <v>0.88793607483921266</v>
      </c>
      <c r="I521" t="s">
        <v>70</v>
      </c>
      <c r="J521">
        <v>5200</v>
      </c>
      <c r="K521" t="s">
        <v>66</v>
      </c>
      <c r="L521" t="s">
        <v>67</v>
      </c>
      <c r="M521" t="s">
        <v>30</v>
      </c>
      <c r="N521">
        <v>2010</v>
      </c>
      <c r="O521" t="s">
        <v>68</v>
      </c>
      <c r="P521">
        <v>16.081498799999999</v>
      </c>
    </row>
    <row r="522" spans="1:16" x14ac:dyDescent="0.25">
      <c r="A522" t="s">
        <v>22</v>
      </c>
      <c r="B522">
        <v>2008</v>
      </c>
      <c r="C522">
        <v>3654</v>
      </c>
      <c r="D522">
        <v>32562</v>
      </c>
      <c r="E522" s="1">
        <f t="shared" si="8"/>
        <v>0.89910536779324057</v>
      </c>
      <c r="I522" t="s">
        <v>70</v>
      </c>
      <c r="J522">
        <v>5200</v>
      </c>
      <c r="K522" t="s">
        <v>66</v>
      </c>
      <c r="L522" t="s">
        <v>67</v>
      </c>
      <c r="M522" t="s">
        <v>30</v>
      </c>
      <c r="N522">
        <v>2009</v>
      </c>
      <c r="O522" t="s">
        <v>68</v>
      </c>
      <c r="P522">
        <v>12.434796</v>
      </c>
    </row>
    <row r="523" spans="1:16" x14ac:dyDescent="0.25">
      <c r="A523" t="s">
        <v>22</v>
      </c>
      <c r="B523">
        <v>2009</v>
      </c>
      <c r="C523">
        <v>3488</v>
      </c>
      <c r="D523">
        <v>30136</v>
      </c>
      <c r="E523" s="1">
        <f t="shared" si="8"/>
        <v>0.89626457292410178</v>
      </c>
      <c r="I523" t="s">
        <v>70</v>
      </c>
      <c r="J523">
        <v>5200</v>
      </c>
      <c r="K523" t="s">
        <v>66</v>
      </c>
      <c r="L523" t="s">
        <v>67</v>
      </c>
      <c r="M523" t="s">
        <v>31</v>
      </c>
      <c r="N523">
        <v>2014</v>
      </c>
      <c r="O523" t="s">
        <v>68</v>
      </c>
      <c r="P523">
        <v>228.0424356</v>
      </c>
    </row>
    <row r="524" spans="1:16" x14ac:dyDescent="0.25">
      <c r="A524" t="s">
        <v>22</v>
      </c>
      <c r="B524">
        <v>2010</v>
      </c>
      <c r="C524">
        <v>3560</v>
      </c>
      <c r="D524">
        <v>29995</v>
      </c>
      <c r="E524" s="1">
        <f t="shared" si="8"/>
        <v>0.89390552823722247</v>
      </c>
      <c r="I524" t="s">
        <v>70</v>
      </c>
      <c r="J524">
        <v>5200</v>
      </c>
      <c r="K524" t="s">
        <v>66</v>
      </c>
      <c r="L524" t="s">
        <v>67</v>
      </c>
      <c r="M524" t="s">
        <v>31</v>
      </c>
      <c r="N524">
        <v>2013</v>
      </c>
      <c r="O524" t="s">
        <v>68</v>
      </c>
      <c r="P524">
        <v>249.2736984</v>
      </c>
    </row>
    <row r="525" spans="1:16" x14ac:dyDescent="0.25">
      <c r="A525" t="s">
        <v>22</v>
      </c>
      <c r="B525">
        <v>2011</v>
      </c>
      <c r="C525">
        <v>3139</v>
      </c>
      <c r="D525">
        <v>30888</v>
      </c>
      <c r="E525" s="1">
        <f t="shared" si="8"/>
        <v>0.90774972815705179</v>
      </c>
      <c r="I525" t="s">
        <v>70</v>
      </c>
      <c r="J525">
        <v>5200</v>
      </c>
      <c r="K525" t="s">
        <v>66</v>
      </c>
      <c r="L525" t="s">
        <v>67</v>
      </c>
      <c r="M525" t="s">
        <v>31</v>
      </c>
      <c r="N525">
        <v>2012</v>
      </c>
      <c r="O525" t="s">
        <v>68</v>
      </c>
      <c r="P525">
        <v>250.52973840000001</v>
      </c>
    </row>
    <row r="526" spans="1:16" x14ac:dyDescent="0.25">
      <c r="A526" t="s">
        <v>22</v>
      </c>
      <c r="B526">
        <v>2012</v>
      </c>
      <c r="C526">
        <v>3179</v>
      </c>
      <c r="D526">
        <v>32116</v>
      </c>
      <c r="E526" s="1">
        <f t="shared" si="8"/>
        <v>0.90993058506870661</v>
      </c>
      <c r="I526" t="s">
        <v>70</v>
      </c>
      <c r="J526">
        <v>5200</v>
      </c>
      <c r="K526" t="s">
        <v>66</v>
      </c>
      <c r="L526" t="s">
        <v>67</v>
      </c>
      <c r="M526" t="s">
        <v>31</v>
      </c>
      <c r="N526">
        <v>2011</v>
      </c>
      <c r="O526" t="s">
        <v>68</v>
      </c>
      <c r="P526">
        <v>243.68432039999999</v>
      </c>
    </row>
    <row r="527" spans="1:16" x14ac:dyDescent="0.25">
      <c r="A527" t="s">
        <v>22</v>
      </c>
      <c r="B527">
        <v>2013</v>
      </c>
      <c r="C527">
        <v>3139</v>
      </c>
      <c r="D527">
        <v>32238</v>
      </c>
      <c r="E527" s="1">
        <f t="shared" si="8"/>
        <v>0.91127003420301322</v>
      </c>
      <c r="I527" t="s">
        <v>70</v>
      </c>
      <c r="J527">
        <v>5200</v>
      </c>
      <c r="K527" t="s">
        <v>66</v>
      </c>
      <c r="L527" t="s">
        <v>67</v>
      </c>
      <c r="M527" t="s">
        <v>31</v>
      </c>
      <c r="N527">
        <v>2010</v>
      </c>
      <c r="O527" t="s">
        <v>68</v>
      </c>
      <c r="P527">
        <v>274.1056092</v>
      </c>
    </row>
    <row r="528" spans="1:16" x14ac:dyDescent="0.25">
      <c r="A528" t="s">
        <v>22</v>
      </c>
      <c r="B528">
        <v>2014</v>
      </c>
      <c r="C528">
        <v>2934</v>
      </c>
      <c r="D528">
        <v>33253</v>
      </c>
      <c r="E528" s="1">
        <f t="shared" si="8"/>
        <v>0.91892115953242881</v>
      </c>
      <c r="I528" t="s">
        <v>70</v>
      </c>
      <c r="J528">
        <v>5200</v>
      </c>
      <c r="K528" t="s">
        <v>66</v>
      </c>
      <c r="L528" t="s">
        <v>67</v>
      </c>
      <c r="M528" t="s">
        <v>31</v>
      </c>
      <c r="N528">
        <v>2009</v>
      </c>
      <c r="O528" t="s">
        <v>68</v>
      </c>
      <c r="P528">
        <v>251.961624</v>
      </c>
    </row>
    <row r="529" spans="1:16" x14ac:dyDescent="0.25">
      <c r="A529" t="s">
        <v>23</v>
      </c>
      <c r="B529">
        <v>1990</v>
      </c>
      <c r="C529">
        <v>324</v>
      </c>
      <c r="D529">
        <v>14936</v>
      </c>
      <c r="E529" s="1">
        <f t="shared" si="8"/>
        <v>0.97876802096985582</v>
      </c>
      <c r="I529" t="s">
        <v>70</v>
      </c>
      <c r="J529">
        <v>5200</v>
      </c>
      <c r="K529" t="s">
        <v>66</v>
      </c>
      <c r="L529" t="s">
        <v>67</v>
      </c>
      <c r="M529" t="s">
        <v>32</v>
      </c>
      <c r="N529">
        <v>2014</v>
      </c>
      <c r="O529" t="s">
        <v>68</v>
      </c>
      <c r="P529">
        <v>11.304360000000001</v>
      </c>
    </row>
    <row r="530" spans="1:16" x14ac:dyDescent="0.25">
      <c r="A530" t="s">
        <v>23</v>
      </c>
      <c r="B530">
        <v>1991</v>
      </c>
      <c r="C530">
        <v>392</v>
      </c>
      <c r="D530">
        <v>15160</v>
      </c>
      <c r="E530" s="1">
        <f t="shared" si="8"/>
        <v>0.97479423868312753</v>
      </c>
      <c r="I530" t="s">
        <v>70</v>
      </c>
      <c r="J530">
        <v>5200</v>
      </c>
      <c r="K530" t="s">
        <v>66</v>
      </c>
      <c r="L530" t="s">
        <v>67</v>
      </c>
      <c r="M530" t="s">
        <v>32</v>
      </c>
      <c r="N530">
        <v>2013</v>
      </c>
      <c r="O530" t="s">
        <v>68</v>
      </c>
      <c r="P530">
        <v>14.733349199999999</v>
      </c>
    </row>
    <row r="531" spans="1:16" x14ac:dyDescent="0.25">
      <c r="A531" t="s">
        <v>23</v>
      </c>
      <c r="B531">
        <v>1992</v>
      </c>
      <c r="C531">
        <v>382</v>
      </c>
      <c r="D531">
        <v>15232</v>
      </c>
      <c r="E531" s="1">
        <f t="shared" si="8"/>
        <v>0.97553477648264375</v>
      </c>
      <c r="I531" t="s">
        <v>70</v>
      </c>
      <c r="J531">
        <v>5200</v>
      </c>
      <c r="K531" t="s">
        <v>66</v>
      </c>
      <c r="L531" t="s">
        <v>67</v>
      </c>
      <c r="M531" t="s">
        <v>32</v>
      </c>
      <c r="N531">
        <v>2012</v>
      </c>
      <c r="O531" t="s">
        <v>68</v>
      </c>
      <c r="P531">
        <v>14.448646800000001</v>
      </c>
    </row>
    <row r="532" spans="1:16" x14ac:dyDescent="0.25">
      <c r="A532" t="s">
        <v>23</v>
      </c>
      <c r="B532">
        <v>1993</v>
      </c>
      <c r="C532">
        <v>349</v>
      </c>
      <c r="D532">
        <v>15786</v>
      </c>
      <c r="E532" s="1">
        <f t="shared" si="8"/>
        <v>0.97837000309885347</v>
      </c>
      <c r="I532" t="s">
        <v>70</v>
      </c>
      <c r="J532">
        <v>5200</v>
      </c>
      <c r="K532" t="s">
        <v>66</v>
      </c>
      <c r="L532" t="s">
        <v>67</v>
      </c>
      <c r="M532" t="s">
        <v>32</v>
      </c>
      <c r="N532">
        <v>2011</v>
      </c>
      <c r="O532" t="s">
        <v>68</v>
      </c>
      <c r="P532">
        <v>13.983912</v>
      </c>
    </row>
    <row r="533" spans="1:16" x14ac:dyDescent="0.25">
      <c r="A533" t="s">
        <v>23</v>
      </c>
      <c r="B533">
        <v>1994</v>
      </c>
      <c r="C533">
        <v>346</v>
      </c>
      <c r="D533">
        <v>16718</v>
      </c>
      <c r="E533" s="1">
        <f t="shared" si="8"/>
        <v>0.97972339428035626</v>
      </c>
      <c r="I533" t="s">
        <v>70</v>
      </c>
      <c r="J533">
        <v>5200</v>
      </c>
      <c r="K533" t="s">
        <v>66</v>
      </c>
      <c r="L533" t="s">
        <v>67</v>
      </c>
      <c r="M533" t="s">
        <v>32</v>
      </c>
      <c r="N533">
        <v>2010</v>
      </c>
      <c r="O533" t="s">
        <v>68</v>
      </c>
      <c r="P533">
        <v>14.1430104</v>
      </c>
    </row>
    <row r="534" spans="1:16" x14ac:dyDescent="0.25">
      <c r="A534" t="s">
        <v>23</v>
      </c>
      <c r="B534">
        <v>1995</v>
      </c>
      <c r="C534">
        <v>490</v>
      </c>
      <c r="D534">
        <v>17986</v>
      </c>
      <c r="E534" s="1">
        <f t="shared" si="8"/>
        <v>0.97347910803204152</v>
      </c>
      <c r="I534" t="s">
        <v>70</v>
      </c>
      <c r="J534">
        <v>5200</v>
      </c>
      <c r="K534" t="s">
        <v>66</v>
      </c>
      <c r="L534" t="s">
        <v>67</v>
      </c>
      <c r="M534" t="s">
        <v>32</v>
      </c>
      <c r="N534">
        <v>2009</v>
      </c>
      <c r="O534" t="s">
        <v>68</v>
      </c>
      <c r="P534">
        <v>13.113057599999999</v>
      </c>
    </row>
    <row r="535" spans="1:16" x14ac:dyDescent="0.25">
      <c r="A535" t="s">
        <v>23</v>
      </c>
      <c r="B535">
        <v>1996</v>
      </c>
      <c r="C535">
        <v>360</v>
      </c>
      <c r="D535">
        <v>17665</v>
      </c>
      <c r="E535" s="1">
        <f t="shared" si="8"/>
        <v>0.98002773925104025</v>
      </c>
      <c r="I535" t="s">
        <v>70</v>
      </c>
      <c r="J535">
        <v>5200</v>
      </c>
      <c r="K535" t="s">
        <v>66</v>
      </c>
      <c r="L535" t="s">
        <v>67</v>
      </c>
      <c r="M535" t="s">
        <v>33</v>
      </c>
      <c r="N535">
        <v>2014</v>
      </c>
      <c r="O535" t="s">
        <v>68</v>
      </c>
      <c r="P535">
        <v>52.230330000000002</v>
      </c>
    </row>
    <row r="536" spans="1:16" x14ac:dyDescent="0.25">
      <c r="A536" t="s">
        <v>23</v>
      </c>
      <c r="B536">
        <v>1997</v>
      </c>
      <c r="C536">
        <v>353</v>
      </c>
      <c r="D536">
        <v>18205</v>
      </c>
      <c r="E536" s="1">
        <f t="shared" si="8"/>
        <v>0.98097855372346154</v>
      </c>
      <c r="I536" t="s">
        <v>70</v>
      </c>
      <c r="J536">
        <v>5200</v>
      </c>
      <c r="K536" t="s">
        <v>66</v>
      </c>
      <c r="L536" t="s">
        <v>67</v>
      </c>
      <c r="M536" t="s">
        <v>33</v>
      </c>
      <c r="N536">
        <v>2013</v>
      </c>
      <c r="O536" t="s">
        <v>68</v>
      </c>
      <c r="P536">
        <v>58.648694399999997</v>
      </c>
    </row>
    <row r="537" spans="1:16" x14ac:dyDescent="0.25">
      <c r="A537" t="s">
        <v>23</v>
      </c>
      <c r="B537">
        <v>1998</v>
      </c>
      <c r="C537">
        <v>515</v>
      </c>
      <c r="D537">
        <v>19051</v>
      </c>
      <c r="E537" s="1">
        <f t="shared" si="8"/>
        <v>0.97367883062455285</v>
      </c>
      <c r="I537" t="s">
        <v>70</v>
      </c>
      <c r="J537">
        <v>5200</v>
      </c>
      <c r="K537" t="s">
        <v>66</v>
      </c>
      <c r="L537" t="s">
        <v>67</v>
      </c>
      <c r="M537" t="s">
        <v>33</v>
      </c>
      <c r="N537">
        <v>2012</v>
      </c>
      <c r="O537" t="s">
        <v>68</v>
      </c>
      <c r="P537">
        <v>62.115364800000002</v>
      </c>
    </row>
    <row r="538" spans="1:16" x14ac:dyDescent="0.25">
      <c r="A538" t="s">
        <v>23</v>
      </c>
      <c r="B538">
        <v>1999</v>
      </c>
      <c r="C538">
        <v>454</v>
      </c>
      <c r="D538">
        <v>19782</v>
      </c>
      <c r="E538" s="1">
        <f t="shared" si="8"/>
        <v>0.97756473611385653</v>
      </c>
      <c r="I538" t="s">
        <v>70</v>
      </c>
      <c r="J538">
        <v>5200</v>
      </c>
      <c r="K538" t="s">
        <v>66</v>
      </c>
      <c r="L538" t="s">
        <v>67</v>
      </c>
      <c r="M538" t="s">
        <v>33</v>
      </c>
      <c r="N538">
        <v>2011</v>
      </c>
      <c r="O538" t="s">
        <v>68</v>
      </c>
      <c r="P538">
        <v>69.421330800000007</v>
      </c>
    </row>
    <row r="539" spans="1:16" x14ac:dyDescent="0.25">
      <c r="A539" t="s">
        <v>23</v>
      </c>
      <c r="B539">
        <v>2000</v>
      </c>
      <c r="C539">
        <v>148</v>
      </c>
      <c r="D539">
        <v>20790</v>
      </c>
      <c r="E539" s="1">
        <f t="shared" si="8"/>
        <v>0.99293151208329355</v>
      </c>
      <c r="I539" t="s">
        <v>70</v>
      </c>
      <c r="J539">
        <v>5200</v>
      </c>
      <c r="K539" t="s">
        <v>66</v>
      </c>
      <c r="L539" t="s">
        <v>67</v>
      </c>
      <c r="M539" t="s">
        <v>33</v>
      </c>
      <c r="N539">
        <v>2010</v>
      </c>
      <c r="O539" t="s">
        <v>68</v>
      </c>
      <c r="P539">
        <v>70.375921199999993</v>
      </c>
    </row>
    <row r="540" spans="1:16" x14ac:dyDescent="0.25">
      <c r="A540" t="s">
        <v>23</v>
      </c>
      <c r="B540">
        <v>2001</v>
      </c>
      <c r="C540">
        <v>148</v>
      </c>
      <c r="D540">
        <v>21035</v>
      </c>
      <c r="E540" s="1">
        <f t="shared" si="8"/>
        <v>0.99301326535429357</v>
      </c>
      <c r="I540" t="s">
        <v>70</v>
      </c>
      <c r="J540">
        <v>5200</v>
      </c>
      <c r="K540" t="s">
        <v>66</v>
      </c>
      <c r="L540" t="s">
        <v>67</v>
      </c>
      <c r="M540" t="s">
        <v>33</v>
      </c>
      <c r="N540">
        <v>2009</v>
      </c>
      <c r="O540" t="s">
        <v>68</v>
      </c>
      <c r="P540">
        <v>67.415853600000005</v>
      </c>
    </row>
    <row r="541" spans="1:16" x14ac:dyDescent="0.25">
      <c r="A541" t="s">
        <v>23</v>
      </c>
      <c r="B541">
        <v>2002</v>
      </c>
      <c r="C541">
        <v>148</v>
      </c>
      <c r="D541">
        <v>21254</v>
      </c>
      <c r="E541" s="1">
        <f t="shared" si="8"/>
        <v>0.99308475843379118</v>
      </c>
      <c r="I541" t="s">
        <v>70</v>
      </c>
      <c r="J541">
        <v>5200</v>
      </c>
      <c r="K541" t="s">
        <v>66</v>
      </c>
      <c r="L541" t="s">
        <v>67</v>
      </c>
      <c r="M541" t="s">
        <v>34</v>
      </c>
      <c r="N541">
        <v>2014</v>
      </c>
      <c r="O541" t="s">
        <v>68</v>
      </c>
      <c r="P541">
        <v>25.991654400000002</v>
      </c>
    </row>
    <row r="542" spans="1:16" x14ac:dyDescent="0.25">
      <c r="A542" t="s">
        <v>23</v>
      </c>
      <c r="B542">
        <v>2003</v>
      </c>
      <c r="C542">
        <v>148</v>
      </c>
      <c r="D542">
        <v>22255</v>
      </c>
      <c r="E542" s="1">
        <f t="shared" si="8"/>
        <v>0.99339374190956564</v>
      </c>
      <c r="I542" t="s">
        <v>70</v>
      </c>
      <c r="J542">
        <v>5200</v>
      </c>
      <c r="K542" t="s">
        <v>66</v>
      </c>
      <c r="L542" t="s">
        <v>67</v>
      </c>
      <c r="M542" t="s">
        <v>34</v>
      </c>
      <c r="N542">
        <v>2013</v>
      </c>
      <c r="O542" t="s">
        <v>68</v>
      </c>
      <c r="P542">
        <v>30.044476800000002</v>
      </c>
    </row>
    <row r="543" spans="1:16" x14ac:dyDescent="0.25">
      <c r="A543" t="s">
        <v>23</v>
      </c>
      <c r="B543">
        <v>2004</v>
      </c>
      <c r="C543">
        <v>140</v>
      </c>
      <c r="D543">
        <v>23015</v>
      </c>
      <c r="E543" s="1">
        <f t="shared" si="8"/>
        <v>0.99395378967825521</v>
      </c>
      <c r="I543" t="s">
        <v>70</v>
      </c>
      <c r="J543">
        <v>5200</v>
      </c>
      <c r="K543" t="s">
        <v>66</v>
      </c>
      <c r="L543" t="s">
        <v>67</v>
      </c>
      <c r="M543" t="s">
        <v>34</v>
      </c>
      <c r="N543">
        <v>2012</v>
      </c>
      <c r="O543" t="s">
        <v>68</v>
      </c>
      <c r="P543">
        <v>30.5385192</v>
      </c>
    </row>
    <row r="544" spans="1:16" x14ac:dyDescent="0.25">
      <c r="A544" t="s">
        <v>23</v>
      </c>
      <c r="B544">
        <v>2005</v>
      </c>
      <c r="C544">
        <v>418</v>
      </c>
      <c r="D544">
        <v>22140</v>
      </c>
      <c r="E544" s="1">
        <f t="shared" si="8"/>
        <v>0.98146998847415556</v>
      </c>
      <c r="I544" t="s">
        <v>70</v>
      </c>
      <c r="J544">
        <v>5200</v>
      </c>
      <c r="K544" t="s">
        <v>66</v>
      </c>
      <c r="L544" t="s">
        <v>67</v>
      </c>
      <c r="M544" t="s">
        <v>34</v>
      </c>
      <c r="N544">
        <v>2011</v>
      </c>
      <c r="O544" t="s">
        <v>68</v>
      </c>
      <c r="P544">
        <v>37.007125199999997</v>
      </c>
    </row>
    <row r="545" spans="1:16" x14ac:dyDescent="0.25">
      <c r="A545" t="s">
        <v>23</v>
      </c>
      <c r="B545">
        <v>2006</v>
      </c>
      <c r="C545">
        <v>410</v>
      </c>
      <c r="D545">
        <v>23810</v>
      </c>
      <c r="E545" s="1">
        <f t="shared" si="8"/>
        <v>0.98307184145334436</v>
      </c>
      <c r="I545" t="s">
        <v>70</v>
      </c>
      <c r="J545">
        <v>5200</v>
      </c>
      <c r="K545" t="s">
        <v>66</v>
      </c>
      <c r="L545" t="s">
        <v>67</v>
      </c>
      <c r="M545" t="s">
        <v>34</v>
      </c>
      <c r="N545">
        <v>2010</v>
      </c>
      <c r="O545" t="s">
        <v>68</v>
      </c>
      <c r="P545">
        <v>34.2563976</v>
      </c>
    </row>
    <row r="546" spans="1:16" x14ac:dyDescent="0.25">
      <c r="A546" t="s">
        <v>23</v>
      </c>
      <c r="B546">
        <v>2007</v>
      </c>
      <c r="C546">
        <v>410</v>
      </c>
      <c r="D546">
        <v>24102</v>
      </c>
      <c r="E546" s="1">
        <f t="shared" si="8"/>
        <v>0.98327349869451697</v>
      </c>
      <c r="I546" t="s">
        <v>70</v>
      </c>
      <c r="J546">
        <v>5200</v>
      </c>
      <c r="K546" t="s">
        <v>66</v>
      </c>
      <c r="L546" t="s">
        <v>67</v>
      </c>
      <c r="M546" t="s">
        <v>34</v>
      </c>
      <c r="N546">
        <v>2009</v>
      </c>
      <c r="O546" t="s">
        <v>68</v>
      </c>
      <c r="P546">
        <v>30.932078400000002</v>
      </c>
    </row>
    <row r="547" spans="1:16" x14ac:dyDescent="0.25">
      <c r="A547" t="s">
        <v>23</v>
      </c>
      <c r="B547">
        <v>2008</v>
      </c>
      <c r="C547">
        <v>421</v>
      </c>
      <c r="D547">
        <v>23742</v>
      </c>
      <c r="E547" s="1">
        <f t="shared" si="8"/>
        <v>0.98257666680461864</v>
      </c>
      <c r="I547" t="s">
        <v>70</v>
      </c>
      <c r="J547">
        <v>5200</v>
      </c>
      <c r="K547" t="s">
        <v>66</v>
      </c>
      <c r="L547" t="s">
        <v>67</v>
      </c>
      <c r="M547" t="s">
        <v>35</v>
      </c>
      <c r="N547">
        <v>2014</v>
      </c>
      <c r="O547" t="s">
        <v>68</v>
      </c>
      <c r="P547">
        <v>174.76121879999999</v>
      </c>
    </row>
    <row r="548" spans="1:16" x14ac:dyDescent="0.25">
      <c r="A548" t="s">
        <v>23</v>
      </c>
      <c r="B548">
        <v>2009</v>
      </c>
      <c r="C548">
        <v>418</v>
      </c>
      <c r="D548">
        <v>22010</v>
      </c>
      <c r="E548" s="1">
        <f t="shared" si="8"/>
        <v>0.98136258248617803</v>
      </c>
      <c r="I548" t="s">
        <v>70</v>
      </c>
      <c r="J548">
        <v>5200</v>
      </c>
      <c r="K548" t="s">
        <v>66</v>
      </c>
      <c r="L548" t="s">
        <v>67</v>
      </c>
      <c r="M548" t="s">
        <v>35</v>
      </c>
      <c r="N548">
        <v>2013</v>
      </c>
      <c r="O548" t="s">
        <v>68</v>
      </c>
      <c r="P548">
        <v>186.56799480000001</v>
      </c>
    </row>
    <row r="549" spans="1:16" x14ac:dyDescent="0.25">
      <c r="A549" t="s">
        <v>23</v>
      </c>
      <c r="B549">
        <v>2010</v>
      </c>
      <c r="C549">
        <v>439</v>
      </c>
      <c r="D549">
        <v>23778</v>
      </c>
      <c r="E549" s="1">
        <f t="shared" si="8"/>
        <v>0.9818722385101375</v>
      </c>
      <c r="I549" t="s">
        <v>70</v>
      </c>
      <c r="J549">
        <v>5200</v>
      </c>
      <c r="K549" t="s">
        <v>66</v>
      </c>
      <c r="L549" t="s">
        <v>67</v>
      </c>
      <c r="M549" t="s">
        <v>35</v>
      </c>
      <c r="N549">
        <v>2012</v>
      </c>
      <c r="O549" t="s">
        <v>68</v>
      </c>
      <c r="P549">
        <v>188.36413200000001</v>
      </c>
    </row>
    <row r="550" spans="1:16" x14ac:dyDescent="0.25">
      <c r="A550" t="s">
        <v>23</v>
      </c>
      <c r="B550">
        <v>2011</v>
      </c>
      <c r="C550">
        <v>436</v>
      </c>
      <c r="D550">
        <v>23504</v>
      </c>
      <c r="E550" s="1">
        <f t="shared" si="8"/>
        <v>0.98178780284043443</v>
      </c>
      <c r="I550" t="s">
        <v>70</v>
      </c>
      <c r="J550">
        <v>5200</v>
      </c>
      <c r="K550" t="s">
        <v>66</v>
      </c>
      <c r="L550" t="s">
        <v>67</v>
      </c>
      <c r="M550" t="s">
        <v>35</v>
      </c>
      <c r="N550">
        <v>2011</v>
      </c>
      <c r="O550" t="s">
        <v>68</v>
      </c>
      <c r="P550">
        <v>173.11161960000001</v>
      </c>
    </row>
    <row r="551" spans="1:16" x14ac:dyDescent="0.25">
      <c r="A551" t="s">
        <v>23</v>
      </c>
      <c r="B551">
        <v>2012</v>
      </c>
      <c r="C551">
        <v>436</v>
      </c>
      <c r="D551">
        <v>22572</v>
      </c>
      <c r="E551" s="1">
        <f t="shared" si="8"/>
        <v>0.98105006954102925</v>
      </c>
      <c r="I551" t="s">
        <v>70</v>
      </c>
      <c r="J551">
        <v>5200</v>
      </c>
      <c r="K551" t="s">
        <v>66</v>
      </c>
      <c r="L551" t="s">
        <v>67</v>
      </c>
      <c r="M551" t="s">
        <v>35</v>
      </c>
      <c r="N551">
        <v>2010</v>
      </c>
      <c r="O551" t="s">
        <v>68</v>
      </c>
      <c r="P551">
        <v>215.26013520000001</v>
      </c>
    </row>
    <row r="552" spans="1:16" x14ac:dyDescent="0.25">
      <c r="A552" t="s">
        <v>23</v>
      </c>
      <c r="B552">
        <v>2013</v>
      </c>
      <c r="C552">
        <v>436</v>
      </c>
      <c r="D552">
        <v>22345</v>
      </c>
      <c r="E552" s="1">
        <f t="shared" si="8"/>
        <v>0.98086124401913877</v>
      </c>
      <c r="I552" t="s">
        <v>70</v>
      </c>
      <c r="J552">
        <v>5200</v>
      </c>
      <c r="K552" t="s">
        <v>66</v>
      </c>
      <c r="L552" t="s">
        <v>67</v>
      </c>
      <c r="M552" t="s">
        <v>35</v>
      </c>
      <c r="N552">
        <v>2009</v>
      </c>
      <c r="O552" t="s">
        <v>68</v>
      </c>
      <c r="P552">
        <v>178.35767999999999</v>
      </c>
    </row>
    <row r="553" spans="1:16" x14ac:dyDescent="0.25">
      <c r="A553" t="s">
        <v>23</v>
      </c>
      <c r="B553">
        <v>2014</v>
      </c>
      <c r="C553">
        <v>432</v>
      </c>
      <c r="D553">
        <v>22421</v>
      </c>
      <c r="E553" s="1">
        <f t="shared" si="8"/>
        <v>0.98109657375399295</v>
      </c>
      <c r="I553" t="s">
        <v>70</v>
      </c>
      <c r="J553">
        <v>5200</v>
      </c>
      <c r="K553" t="s">
        <v>66</v>
      </c>
      <c r="L553" t="s">
        <v>67</v>
      </c>
      <c r="M553" t="s">
        <v>36</v>
      </c>
      <c r="N553">
        <v>2014</v>
      </c>
      <c r="O553" t="s">
        <v>68</v>
      </c>
      <c r="P553">
        <v>6.4434851999999996</v>
      </c>
    </row>
    <row r="554" spans="1:16" x14ac:dyDescent="0.25">
      <c r="A554" t="s">
        <v>24</v>
      </c>
      <c r="B554">
        <v>1990</v>
      </c>
      <c r="C554">
        <v>4270</v>
      </c>
      <c r="D554">
        <v>29952</v>
      </c>
      <c r="E554" s="1">
        <f t="shared" si="8"/>
        <v>0.87522646250949676</v>
      </c>
      <c r="I554" t="s">
        <v>70</v>
      </c>
      <c r="J554">
        <v>5200</v>
      </c>
      <c r="K554" t="s">
        <v>66</v>
      </c>
      <c r="L554" t="s">
        <v>67</v>
      </c>
      <c r="M554" t="s">
        <v>36</v>
      </c>
      <c r="N554">
        <v>2013</v>
      </c>
      <c r="O554" t="s">
        <v>68</v>
      </c>
      <c r="P554">
        <v>7.6618440000000003</v>
      </c>
    </row>
    <row r="555" spans="1:16" x14ac:dyDescent="0.25">
      <c r="A555" t="s">
        <v>24</v>
      </c>
      <c r="B555">
        <v>1991</v>
      </c>
      <c r="C555">
        <v>4180</v>
      </c>
      <c r="D555">
        <v>28847</v>
      </c>
      <c r="E555" s="1">
        <f t="shared" si="8"/>
        <v>0.87343688497290095</v>
      </c>
      <c r="I555" t="s">
        <v>70</v>
      </c>
      <c r="J555">
        <v>5200</v>
      </c>
      <c r="K555" t="s">
        <v>66</v>
      </c>
      <c r="L555" t="s">
        <v>67</v>
      </c>
      <c r="M555" t="s">
        <v>36</v>
      </c>
      <c r="N555">
        <v>2012</v>
      </c>
      <c r="O555" t="s">
        <v>68</v>
      </c>
      <c r="P555">
        <v>7.6450968000000001</v>
      </c>
    </row>
    <row r="556" spans="1:16" x14ac:dyDescent="0.25">
      <c r="A556" t="s">
        <v>24</v>
      </c>
      <c r="B556">
        <v>1992</v>
      </c>
      <c r="C556">
        <v>3647</v>
      </c>
      <c r="D556">
        <v>22838</v>
      </c>
      <c r="E556" s="1">
        <f t="shared" si="8"/>
        <v>0.86229941476307348</v>
      </c>
      <c r="I556" t="s">
        <v>70</v>
      </c>
      <c r="J556">
        <v>5200</v>
      </c>
      <c r="K556" t="s">
        <v>66</v>
      </c>
      <c r="L556" t="s">
        <v>67</v>
      </c>
      <c r="M556" t="s">
        <v>36</v>
      </c>
      <c r="N556">
        <v>2011</v>
      </c>
      <c r="O556" t="s">
        <v>68</v>
      </c>
      <c r="P556">
        <v>7.975854</v>
      </c>
    </row>
    <row r="557" spans="1:16" x14ac:dyDescent="0.25">
      <c r="A557" t="s">
        <v>24</v>
      </c>
      <c r="B557">
        <v>1993</v>
      </c>
      <c r="C557">
        <v>4234</v>
      </c>
      <c r="D557">
        <v>17032</v>
      </c>
      <c r="E557" s="1">
        <f t="shared" si="8"/>
        <v>0.80090284961911029</v>
      </c>
      <c r="I557" t="s">
        <v>70</v>
      </c>
      <c r="J557">
        <v>5200</v>
      </c>
      <c r="K557" t="s">
        <v>66</v>
      </c>
      <c r="L557" t="s">
        <v>67</v>
      </c>
      <c r="M557" t="s">
        <v>36</v>
      </c>
      <c r="N557">
        <v>2010</v>
      </c>
      <c r="O557" t="s">
        <v>68</v>
      </c>
      <c r="P557">
        <v>8.0302824000000008</v>
      </c>
    </row>
    <row r="558" spans="1:16" x14ac:dyDescent="0.25">
      <c r="A558" t="s">
        <v>24</v>
      </c>
      <c r="B558">
        <v>1994</v>
      </c>
      <c r="C558">
        <v>4622</v>
      </c>
      <c r="D558">
        <v>15847</v>
      </c>
      <c r="E558" s="1">
        <f t="shared" si="8"/>
        <v>0.77419512433435933</v>
      </c>
      <c r="I558" t="s">
        <v>70</v>
      </c>
      <c r="J558">
        <v>5200</v>
      </c>
      <c r="K558" t="s">
        <v>66</v>
      </c>
      <c r="L558" t="s">
        <v>67</v>
      </c>
      <c r="M558" t="s">
        <v>36</v>
      </c>
      <c r="N558">
        <v>2009</v>
      </c>
      <c r="O558" t="s">
        <v>68</v>
      </c>
      <c r="P558">
        <v>7.5111192000000004</v>
      </c>
    </row>
    <row r="559" spans="1:16" x14ac:dyDescent="0.25">
      <c r="A559" t="s">
        <v>24</v>
      </c>
      <c r="B559">
        <v>1995</v>
      </c>
      <c r="C559">
        <v>4579</v>
      </c>
      <c r="D559">
        <v>16074</v>
      </c>
      <c r="E559" s="1">
        <f t="shared" si="8"/>
        <v>0.77828886844526224</v>
      </c>
      <c r="I559" t="s">
        <v>70</v>
      </c>
      <c r="J559">
        <v>5200</v>
      </c>
      <c r="K559" t="s">
        <v>66</v>
      </c>
      <c r="L559" t="s">
        <v>67</v>
      </c>
      <c r="M559" t="s">
        <v>37</v>
      </c>
      <c r="N559">
        <v>2014</v>
      </c>
      <c r="O559" t="s">
        <v>68</v>
      </c>
      <c r="P559">
        <v>25.526919599999999</v>
      </c>
    </row>
    <row r="560" spans="1:16" x14ac:dyDescent="0.25">
      <c r="A560" t="s">
        <v>24</v>
      </c>
      <c r="B560">
        <v>1996</v>
      </c>
      <c r="C560">
        <v>5242</v>
      </c>
      <c r="D560">
        <v>14882</v>
      </c>
      <c r="E560" s="1">
        <f t="shared" si="8"/>
        <v>0.73951500695686745</v>
      </c>
      <c r="I560" t="s">
        <v>70</v>
      </c>
      <c r="J560">
        <v>5200</v>
      </c>
      <c r="K560" t="s">
        <v>66</v>
      </c>
      <c r="L560" t="s">
        <v>67</v>
      </c>
      <c r="M560" t="s">
        <v>37</v>
      </c>
      <c r="N560">
        <v>2013</v>
      </c>
      <c r="O560" t="s">
        <v>68</v>
      </c>
      <c r="P560">
        <v>31.095363599999999</v>
      </c>
    </row>
    <row r="561" spans="1:16" x14ac:dyDescent="0.25">
      <c r="A561" t="s">
        <v>24</v>
      </c>
      <c r="B561">
        <v>1997</v>
      </c>
      <c r="C561">
        <v>4774</v>
      </c>
      <c r="D561">
        <v>15088</v>
      </c>
      <c r="E561" s="1">
        <f t="shared" si="8"/>
        <v>0.75964152653307826</v>
      </c>
      <c r="I561" t="s">
        <v>70</v>
      </c>
      <c r="J561">
        <v>5200</v>
      </c>
      <c r="K561" t="s">
        <v>66</v>
      </c>
      <c r="L561" t="s">
        <v>67</v>
      </c>
      <c r="M561" t="s">
        <v>37</v>
      </c>
      <c r="N561">
        <v>2012</v>
      </c>
      <c r="O561" t="s">
        <v>68</v>
      </c>
      <c r="P561">
        <v>31.945284000000001</v>
      </c>
    </row>
    <row r="562" spans="1:16" x14ac:dyDescent="0.25">
      <c r="A562" t="s">
        <v>24</v>
      </c>
      <c r="B562">
        <v>1998</v>
      </c>
      <c r="C562">
        <v>4298</v>
      </c>
      <c r="D562">
        <v>16218</v>
      </c>
      <c r="E562" s="1">
        <f t="shared" si="8"/>
        <v>0.79050497172938194</v>
      </c>
      <c r="I562" t="s">
        <v>70</v>
      </c>
      <c r="J562">
        <v>5200</v>
      </c>
      <c r="K562" t="s">
        <v>66</v>
      </c>
      <c r="L562" t="s">
        <v>67</v>
      </c>
      <c r="M562" t="s">
        <v>37</v>
      </c>
      <c r="N562">
        <v>2011</v>
      </c>
      <c r="O562" t="s">
        <v>68</v>
      </c>
      <c r="P562">
        <v>32.133690000000001</v>
      </c>
    </row>
    <row r="563" spans="1:16" x14ac:dyDescent="0.25">
      <c r="A563" t="s">
        <v>24</v>
      </c>
      <c r="B563">
        <v>1999</v>
      </c>
      <c r="C563">
        <v>3996</v>
      </c>
      <c r="D563">
        <v>16060</v>
      </c>
      <c r="E563" s="1">
        <f t="shared" si="8"/>
        <v>0.80075787794176312</v>
      </c>
      <c r="I563" t="s">
        <v>70</v>
      </c>
      <c r="J563">
        <v>5200</v>
      </c>
      <c r="K563" t="s">
        <v>66</v>
      </c>
      <c r="L563" t="s">
        <v>67</v>
      </c>
      <c r="M563" t="s">
        <v>37</v>
      </c>
      <c r="N563">
        <v>2010</v>
      </c>
      <c r="O563" t="s">
        <v>68</v>
      </c>
      <c r="P563">
        <v>35.650601999999999</v>
      </c>
    </row>
    <row r="564" spans="1:16" x14ac:dyDescent="0.25">
      <c r="A564" t="s">
        <v>24</v>
      </c>
      <c r="B564">
        <v>2000</v>
      </c>
      <c r="C564">
        <v>3571</v>
      </c>
      <c r="D564">
        <v>16117</v>
      </c>
      <c r="E564" s="1">
        <f t="shared" si="8"/>
        <v>0.81862047947988625</v>
      </c>
      <c r="I564" t="s">
        <v>70</v>
      </c>
      <c r="J564">
        <v>5200</v>
      </c>
      <c r="K564" t="s">
        <v>66</v>
      </c>
      <c r="L564" t="s">
        <v>67</v>
      </c>
      <c r="M564" t="s">
        <v>37</v>
      </c>
      <c r="N564">
        <v>2009</v>
      </c>
      <c r="O564" t="s">
        <v>68</v>
      </c>
      <c r="P564">
        <v>32.183931600000001</v>
      </c>
    </row>
    <row r="565" spans="1:16" x14ac:dyDescent="0.25">
      <c r="A565" t="s">
        <v>24</v>
      </c>
      <c r="B565">
        <v>2001</v>
      </c>
      <c r="C565">
        <v>3564</v>
      </c>
      <c r="D565">
        <v>16499</v>
      </c>
      <c r="E565" s="1">
        <f t="shared" si="8"/>
        <v>0.82235956736280713</v>
      </c>
      <c r="I565" t="s">
        <v>70</v>
      </c>
      <c r="J565">
        <v>5200</v>
      </c>
      <c r="K565" t="s">
        <v>66</v>
      </c>
      <c r="L565" t="s">
        <v>67</v>
      </c>
      <c r="M565" t="s">
        <v>38</v>
      </c>
      <c r="N565">
        <v>2014</v>
      </c>
      <c r="O565" t="s">
        <v>68</v>
      </c>
      <c r="P565">
        <v>84.795260400000004</v>
      </c>
    </row>
    <row r="566" spans="1:16" x14ac:dyDescent="0.25">
      <c r="A566" t="s">
        <v>24</v>
      </c>
      <c r="B566">
        <v>2002</v>
      </c>
      <c r="C566">
        <v>3575</v>
      </c>
      <c r="D566">
        <v>17575</v>
      </c>
      <c r="E566" s="1">
        <f t="shared" si="8"/>
        <v>0.83096926713947994</v>
      </c>
      <c r="I566" t="s">
        <v>70</v>
      </c>
      <c r="J566">
        <v>5200</v>
      </c>
      <c r="K566" t="s">
        <v>66</v>
      </c>
      <c r="L566" t="s">
        <v>67</v>
      </c>
      <c r="M566" t="s">
        <v>38</v>
      </c>
      <c r="N566">
        <v>2013</v>
      </c>
      <c r="O566" t="s">
        <v>68</v>
      </c>
      <c r="P566">
        <v>51.631617599999998</v>
      </c>
    </row>
    <row r="567" spans="1:16" x14ac:dyDescent="0.25">
      <c r="A567" t="s">
        <v>24</v>
      </c>
      <c r="B567">
        <v>2003</v>
      </c>
      <c r="C567">
        <v>3247</v>
      </c>
      <c r="D567">
        <v>18724</v>
      </c>
      <c r="E567" s="1">
        <f t="shared" si="8"/>
        <v>0.85221428246324704</v>
      </c>
      <c r="I567" t="s">
        <v>70</v>
      </c>
      <c r="J567">
        <v>5200</v>
      </c>
      <c r="K567" t="s">
        <v>66</v>
      </c>
      <c r="L567" t="s">
        <v>67</v>
      </c>
      <c r="M567" t="s">
        <v>38</v>
      </c>
      <c r="N567">
        <v>2012</v>
      </c>
      <c r="O567" t="s">
        <v>68</v>
      </c>
      <c r="P567">
        <v>51.317607600000002</v>
      </c>
    </row>
    <row r="568" spans="1:16" x14ac:dyDescent="0.25">
      <c r="A568" t="s">
        <v>24</v>
      </c>
      <c r="B568">
        <v>2004</v>
      </c>
      <c r="C568">
        <v>3186</v>
      </c>
      <c r="D568">
        <v>19454</v>
      </c>
      <c r="E568" s="1">
        <f t="shared" si="8"/>
        <v>0.85927561837455835</v>
      </c>
      <c r="I568" t="s">
        <v>70</v>
      </c>
      <c r="J568">
        <v>5200</v>
      </c>
      <c r="K568" t="s">
        <v>66</v>
      </c>
      <c r="L568" t="s">
        <v>67</v>
      </c>
      <c r="M568" t="s">
        <v>38</v>
      </c>
      <c r="N568">
        <v>2011</v>
      </c>
      <c r="O568" t="s">
        <v>68</v>
      </c>
      <c r="P568">
        <v>50.915674799999998</v>
      </c>
    </row>
    <row r="569" spans="1:16" x14ac:dyDescent="0.25">
      <c r="A569" t="s">
        <v>24</v>
      </c>
      <c r="B569">
        <v>2005</v>
      </c>
      <c r="C569">
        <v>3010</v>
      </c>
      <c r="D569">
        <v>20624</v>
      </c>
      <c r="E569" s="1">
        <f t="shared" si="8"/>
        <v>0.87264111026487268</v>
      </c>
      <c r="I569" t="s">
        <v>70</v>
      </c>
      <c r="J569">
        <v>5200</v>
      </c>
      <c r="K569" t="s">
        <v>66</v>
      </c>
      <c r="L569" t="s">
        <v>67</v>
      </c>
      <c r="M569" t="s">
        <v>38</v>
      </c>
      <c r="N569">
        <v>2010</v>
      </c>
      <c r="O569" t="s">
        <v>68</v>
      </c>
      <c r="P569">
        <v>51.330168</v>
      </c>
    </row>
    <row r="570" spans="1:16" x14ac:dyDescent="0.25">
      <c r="A570" t="s">
        <v>24</v>
      </c>
      <c r="B570">
        <v>2006</v>
      </c>
      <c r="C570">
        <v>2945</v>
      </c>
      <c r="D570">
        <v>22115</v>
      </c>
      <c r="E570" s="1">
        <f t="shared" si="8"/>
        <v>0.88248204309656819</v>
      </c>
      <c r="I570" t="s">
        <v>70</v>
      </c>
      <c r="J570">
        <v>5200</v>
      </c>
      <c r="K570" t="s">
        <v>66</v>
      </c>
      <c r="L570" t="s">
        <v>67</v>
      </c>
      <c r="M570" t="s">
        <v>38</v>
      </c>
      <c r="N570">
        <v>2009</v>
      </c>
      <c r="O570" t="s">
        <v>68</v>
      </c>
      <c r="P570">
        <v>44.384266799999999</v>
      </c>
    </row>
    <row r="571" spans="1:16" x14ac:dyDescent="0.25">
      <c r="A571" t="s">
        <v>24</v>
      </c>
      <c r="B571">
        <v>2007</v>
      </c>
      <c r="C571">
        <v>2873</v>
      </c>
      <c r="D571">
        <v>23782</v>
      </c>
      <c r="E571" s="1">
        <f t="shared" si="8"/>
        <v>0.89221534421309323</v>
      </c>
      <c r="I571" t="s">
        <v>70</v>
      </c>
      <c r="J571">
        <v>5200</v>
      </c>
      <c r="K571" t="s">
        <v>66</v>
      </c>
      <c r="L571" t="s">
        <v>67</v>
      </c>
      <c r="M571" t="s">
        <v>39</v>
      </c>
      <c r="N571">
        <v>2014</v>
      </c>
      <c r="O571" t="s">
        <v>68</v>
      </c>
      <c r="P571">
        <v>374.0780196</v>
      </c>
    </row>
    <row r="572" spans="1:16" x14ac:dyDescent="0.25">
      <c r="A572" t="s">
        <v>24</v>
      </c>
      <c r="B572">
        <v>2008</v>
      </c>
      <c r="C572">
        <v>2873</v>
      </c>
      <c r="D572">
        <v>23861</v>
      </c>
      <c r="E572" s="1">
        <f t="shared" si="8"/>
        <v>0.89253385202364033</v>
      </c>
      <c r="I572" t="s">
        <v>70</v>
      </c>
      <c r="J572">
        <v>5200</v>
      </c>
      <c r="K572" t="s">
        <v>66</v>
      </c>
      <c r="L572" t="s">
        <v>67</v>
      </c>
      <c r="M572" t="s">
        <v>39</v>
      </c>
      <c r="N572">
        <v>2013</v>
      </c>
      <c r="O572" t="s">
        <v>68</v>
      </c>
      <c r="P572">
        <v>487.09649880000001</v>
      </c>
    </row>
    <row r="573" spans="1:16" x14ac:dyDescent="0.25">
      <c r="A573" t="s">
        <v>24</v>
      </c>
      <c r="B573">
        <v>2009</v>
      </c>
      <c r="C573">
        <v>2668</v>
      </c>
      <c r="D573">
        <v>21971</v>
      </c>
      <c r="E573" s="1">
        <f t="shared" si="8"/>
        <v>0.89171638459353053</v>
      </c>
      <c r="I573" t="s">
        <v>70</v>
      </c>
      <c r="J573">
        <v>5200</v>
      </c>
      <c r="K573" t="s">
        <v>66</v>
      </c>
      <c r="L573" t="s">
        <v>67</v>
      </c>
      <c r="M573" t="s">
        <v>39</v>
      </c>
      <c r="N573">
        <v>2012</v>
      </c>
      <c r="O573" t="s">
        <v>68</v>
      </c>
      <c r="P573">
        <v>499.95416160000002</v>
      </c>
    </row>
    <row r="574" spans="1:16" x14ac:dyDescent="0.25">
      <c r="A574" t="s">
        <v>24</v>
      </c>
      <c r="B574">
        <v>2010</v>
      </c>
      <c r="C574">
        <v>2610</v>
      </c>
      <c r="D574">
        <v>22374</v>
      </c>
      <c r="E574" s="1">
        <f t="shared" si="8"/>
        <v>0.89553314121037464</v>
      </c>
      <c r="I574" t="s">
        <v>70</v>
      </c>
      <c r="J574">
        <v>5200</v>
      </c>
      <c r="K574" t="s">
        <v>66</v>
      </c>
      <c r="L574" t="s">
        <v>67</v>
      </c>
      <c r="M574" t="s">
        <v>39</v>
      </c>
      <c r="N574">
        <v>2011</v>
      </c>
      <c r="O574" t="s">
        <v>68</v>
      </c>
      <c r="P574">
        <v>507.05497439999999</v>
      </c>
    </row>
    <row r="575" spans="1:16" x14ac:dyDescent="0.25">
      <c r="A575" t="s">
        <v>24</v>
      </c>
      <c r="B575">
        <v>2011</v>
      </c>
      <c r="C575">
        <v>2218</v>
      </c>
      <c r="D575">
        <v>22288</v>
      </c>
      <c r="E575" s="1">
        <f t="shared" si="8"/>
        <v>0.9094915530890394</v>
      </c>
      <c r="I575" t="s">
        <v>70</v>
      </c>
      <c r="J575">
        <v>5200</v>
      </c>
      <c r="K575" t="s">
        <v>66</v>
      </c>
      <c r="L575" t="s">
        <v>67</v>
      </c>
      <c r="M575" t="s">
        <v>39</v>
      </c>
      <c r="N575">
        <v>2010</v>
      </c>
      <c r="O575" t="s">
        <v>68</v>
      </c>
      <c r="P575">
        <v>525.80346480000003</v>
      </c>
    </row>
    <row r="576" spans="1:16" x14ac:dyDescent="0.25">
      <c r="A576" t="s">
        <v>24</v>
      </c>
      <c r="B576">
        <v>2012</v>
      </c>
      <c r="C576">
        <v>2012</v>
      </c>
      <c r="D576">
        <v>24653</v>
      </c>
      <c r="E576" s="1">
        <f t="shared" si="8"/>
        <v>0.92454528408025505</v>
      </c>
      <c r="I576" t="s">
        <v>70</v>
      </c>
      <c r="J576">
        <v>5200</v>
      </c>
      <c r="K576" t="s">
        <v>66</v>
      </c>
      <c r="L576" t="s">
        <v>67</v>
      </c>
      <c r="M576" t="s">
        <v>39</v>
      </c>
      <c r="N576">
        <v>2009</v>
      </c>
      <c r="O576" t="s">
        <v>68</v>
      </c>
      <c r="P576">
        <v>475.01758080000002</v>
      </c>
    </row>
    <row r="577" spans="1:16" x14ac:dyDescent="0.25">
      <c r="A577" t="s">
        <v>24</v>
      </c>
      <c r="B577">
        <v>2013</v>
      </c>
      <c r="C577">
        <v>2070</v>
      </c>
      <c r="D577">
        <v>23674</v>
      </c>
      <c r="E577" s="1">
        <f t="shared" si="8"/>
        <v>0.91959291485394656</v>
      </c>
      <c r="I577" t="s">
        <v>70</v>
      </c>
      <c r="J577">
        <v>5200</v>
      </c>
      <c r="K577" t="s">
        <v>66</v>
      </c>
      <c r="L577" t="s">
        <v>67</v>
      </c>
      <c r="M577" t="s">
        <v>40</v>
      </c>
      <c r="N577">
        <v>2014</v>
      </c>
      <c r="O577" t="s">
        <v>68</v>
      </c>
      <c r="P577">
        <v>56.077999200000001</v>
      </c>
    </row>
    <row r="578" spans="1:16" x14ac:dyDescent="0.25">
      <c r="A578" t="s">
        <v>24</v>
      </c>
      <c r="B578">
        <v>2014</v>
      </c>
      <c r="C578">
        <v>1674</v>
      </c>
      <c r="D578">
        <v>23699</v>
      </c>
      <c r="E578" s="1">
        <f t="shared" si="8"/>
        <v>0.93402435659953498</v>
      </c>
      <c r="I578" t="s">
        <v>70</v>
      </c>
      <c r="J578">
        <v>5200</v>
      </c>
      <c r="K578" t="s">
        <v>66</v>
      </c>
      <c r="L578" t="s">
        <v>67</v>
      </c>
      <c r="M578" t="s">
        <v>40</v>
      </c>
      <c r="N578">
        <v>2013</v>
      </c>
      <c r="O578" t="s">
        <v>68</v>
      </c>
      <c r="P578">
        <v>57.438709199999998</v>
      </c>
    </row>
    <row r="579" spans="1:16" x14ac:dyDescent="0.25">
      <c r="A579" t="s">
        <v>25</v>
      </c>
      <c r="B579">
        <v>1990</v>
      </c>
      <c r="C579">
        <v>4396</v>
      </c>
      <c r="D579">
        <v>37210</v>
      </c>
      <c r="E579" s="1">
        <f t="shared" si="8"/>
        <v>0.89434216218814599</v>
      </c>
      <c r="I579" t="s">
        <v>70</v>
      </c>
      <c r="J579">
        <v>5200</v>
      </c>
      <c r="K579" t="s">
        <v>66</v>
      </c>
      <c r="L579" t="s">
        <v>67</v>
      </c>
      <c r="M579" t="s">
        <v>40</v>
      </c>
      <c r="N579">
        <v>2012</v>
      </c>
      <c r="O579" t="s">
        <v>68</v>
      </c>
      <c r="P579">
        <v>51.321794400000002</v>
      </c>
    </row>
    <row r="580" spans="1:16" x14ac:dyDescent="0.25">
      <c r="A580" t="s">
        <v>25</v>
      </c>
      <c r="B580">
        <v>1991</v>
      </c>
      <c r="C580">
        <v>4212</v>
      </c>
      <c r="D580">
        <v>40432</v>
      </c>
      <c r="E580" s="1">
        <f t="shared" si="8"/>
        <v>0.90565361526744914</v>
      </c>
      <c r="I580" t="s">
        <v>70</v>
      </c>
      <c r="J580">
        <v>5200</v>
      </c>
      <c r="K580" t="s">
        <v>66</v>
      </c>
      <c r="L580" t="s">
        <v>67</v>
      </c>
      <c r="M580" t="s">
        <v>40</v>
      </c>
      <c r="N580">
        <v>2011</v>
      </c>
      <c r="O580" t="s">
        <v>68</v>
      </c>
      <c r="P580">
        <v>50.492807999999997</v>
      </c>
    </row>
    <row r="581" spans="1:16" x14ac:dyDescent="0.25">
      <c r="A581" t="s">
        <v>25</v>
      </c>
      <c r="B581">
        <v>1992</v>
      </c>
      <c r="C581">
        <v>4316</v>
      </c>
      <c r="D581">
        <v>35068</v>
      </c>
      <c r="E581" s="1">
        <f t="shared" ref="E581:E644" si="9">IFERROR(D581/(C581+D581),"")</f>
        <v>0.89041235019297171</v>
      </c>
      <c r="I581" t="s">
        <v>70</v>
      </c>
      <c r="J581">
        <v>5200</v>
      </c>
      <c r="K581" t="s">
        <v>66</v>
      </c>
      <c r="L581" t="s">
        <v>67</v>
      </c>
      <c r="M581" t="s">
        <v>40</v>
      </c>
      <c r="N581">
        <v>2010</v>
      </c>
      <c r="O581" t="s">
        <v>68</v>
      </c>
      <c r="P581">
        <v>53.021635199999999</v>
      </c>
    </row>
    <row r="582" spans="1:16" x14ac:dyDescent="0.25">
      <c r="A582" t="s">
        <v>25</v>
      </c>
      <c r="B582">
        <v>1993</v>
      </c>
      <c r="C582">
        <v>7657</v>
      </c>
      <c r="D582">
        <v>30632</v>
      </c>
      <c r="E582" s="1">
        <f t="shared" si="9"/>
        <v>0.80002089372926954</v>
      </c>
      <c r="I582" t="s">
        <v>70</v>
      </c>
      <c r="J582">
        <v>5200</v>
      </c>
      <c r="K582" t="s">
        <v>66</v>
      </c>
      <c r="L582" t="s">
        <v>67</v>
      </c>
      <c r="M582" t="s">
        <v>40</v>
      </c>
      <c r="N582">
        <v>2009</v>
      </c>
      <c r="O582" t="s">
        <v>68</v>
      </c>
      <c r="P582">
        <v>50.509555200000001</v>
      </c>
    </row>
    <row r="583" spans="1:16" x14ac:dyDescent="0.25">
      <c r="A583" t="s">
        <v>25</v>
      </c>
      <c r="B583">
        <v>1994</v>
      </c>
      <c r="C583">
        <v>6836</v>
      </c>
      <c r="D583">
        <v>27353</v>
      </c>
      <c r="E583" s="1">
        <f t="shared" si="9"/>
        <v>0.80005264851267954</v>
      </c>
      <c r="I583" t="s">
        <v>70</v>
      </c>
      <c r="J583">
        <v>5200</v>
      </c>
      <c r="K583" t="s">
        <v>66</v>
      </c>
      <c r="L583" t="s">
        <v>67</v>
      </c>
      <c r="M583" t="s">
        <v>53</v>
      </c>
      <c r="N583">
        <v>2014</v>
      </c>
      <c r="O583" t="s">
        <v>68</v>
      </c>
      <c r="P583">
        <v>0.1716588</v>
      </c>
    </row>
    <row r="584" spans="1:16" x14ac:dyDescent="0.25">
      <c r="A584" t="s">
        <v>25</v>
      </c>
      <c r="B584">
        <v>1995</v>
      </c>
      <c r="C584">
        <v>6476</v>
      </c>
      <c r="D584">
        <v>25909</v>
      </c>
      <c r="E584" s="1">
        <f t="shared" si="9"/>
        <v>0.80003087849312948</v>
      </c>
      <c r="I584" t="s">
        <v>70</v>
      </c>
      <c r="J584">
        <v>5200</v>
      </c>
      <c r="K584" t="s">
        <v>66</v>
      </c>
      <c r="L584" t="s">
        <v>67</v>
      </c>
      <c r="M584" t="s">
        <v>53</v>
      </c>
      <c r="N584">
        <v>2013</v>
      </c>
      <c r="O584" t="s">
        <v>68</v>
      </c>
      <c r="P584">
        <v>0.15491160000000001</v>
      </c>
    </row>
    <row r="585" spans="1:16" x14ac:dyDescent="0.25">
      <c r="A585" t="s">
        <v>25</v>
      </c>
      <c r="B585">
        <v>1996</v>
      </c>
      <c r="C585">
        <v>6109</v>
      </c>
      <c r="D585">
        <v>24437</v>
      </c>
      <c r="E585" s="1">
        <f t="shared" si="9"/>
        <v>0.80000654750212796</v>
      </c>
      <c r="I585" t="s">
        <v>70</v>
      </c>
      <c r="J585">
        <v>5200</v>
      </c>
      <c r="K585" t="s">
        <v>66</v>
      </c>
      <c r="L585" t="s">
        <v>67</v>
      </c>
      <c r="M585" t="s">
        <v>53</v>
      </c>
      <c r="N585">
        <v>2012</v>
      </c>
      <c r="O585" t="s">
        <v>68</v>
      </c>
      <c r="P585">
        <v>0.14235120000000001</v>
      </c>
    </row>
    <row r="586" spans="1:16" x14ac:dyDescent="0.25">
      <c r="A586" t="s">
        <v>25</v>
      </c>
      <c r="B586">
        <v>1997</v>
      </c>
      <c r="C586">
        <v>5742</v>
      </c>
      <c r="D586">
        <v>22961</v>
      </c>
      <c r="E586" s="1">
        <f t="shared" si="9"/>
        <v>0.79995122461066792</v>
      </c>
      <c r="I586" t="s">
        <v>70</v>
      </c>
      <c r="J586">
        <v>5200</v>
      </c>
      <c r="K586" t="s">
        <v>66</v>
      </c>
      <c r="L586" t="s">
        <v>67</v>
      </c>
      <c r="M586" t="s">
        <v>53</v>
      </c>
      <c r="N586">
        <v>2011</v>
      </c>
      <c r="O586" t="s">
        <v>68</v>
      </c>
      <c r="P586">
        <v>0.12560399999999999</v>
      </c>
    </row>
    <row r="587" spans="1:16" x14ac:dyDescent="0.25">
      <c r="A587" t="s">
        <v>25</v>
      </c>
      <c r="B587">
        <v>1998</v>
      </c>
      <c r="C587">
        <v>5666</v>
      </c>
      <c r="D587">
        <v>21337</v>
      </c>
      <c r="E587" s="1">
        <f t="shared" si="9"/>
        <v>0.79017146243010039</v>
      </c>
      <c r="I587" t="s">
        <v>70</v>
      </c>
      <c r="J587">
        <v>5200</v>
      </c>
      <c r="K587" t="s">
        <v>66</v>
      </c>
      <c r="L587" t="s">
        <v>67</v>
      </c>
      <c r="M587" t="s">
        <v>53</v>
      </c>
      <c r="N587">
        <v>2010</v>
      </c>
      <c r="O587" t="s">
        <v>68</v>
      </c>
      <c r="P587">
        <v>0.15491160000000001</v>
      </c>
    </row>
    <row r="588" spans="1:16" x14ac:dyDescent="0.25">
      <c r="A588" t="s">
        <v>25</v>
      </c>
      <c r="B588">
        <v>1999</v>
      </c>
      <c r="C588">
        <v>5285</v>
      </c>
      <c r="D588">
        <v>19548</v>
      </c>
      <c r="E588" s="1">
        <f t="shared" si="9"/>
        <v>0.78717835138726699</v>
      </c>
      <c r="I588" t="s">
        <v>70</v>
      </c>
      <c r="J588">
        <v>5200</v>
      </c>
      <c r="K588" t="s">
        <v>66</v>
      </c>
      <c r="L588" t="s">
        <v>67</v>
      </c>
      <c r="M588" t="s">
        <v>53</v>
      </c>
      <c r="N588">
        <v>2009</v>
      </c>
      <c r="O588" t="s">
        <v>68</v>
      </c>
      <c r="P588">
        <v>0.3684384</v>
      </c>
    </row>
    <row r="589" spans="1:16" x14ac:dyDescent="0.25">
      <c r="A589" t="s">
        <v>25</v>
      </c>
      <c r="B589">
        <v>2000</v>
      </c>
      <c r="C589">
        <v>5144</v>
      </c>
      <c r="D589">
        <v>19663</v>
      </c>
      <c r="E589" s="1">
        <f t="shared" si="9"/>
        <v>0.79263917442657317</v>
      </c>
      <c r="I589" t="s">
        <v>70</v>
      </c>
      <c r="J589">
        <v>6000</v>
      </c>
      <c r="K589" t="s">
        <v>69</v>
      </c>
      <c r="L589" t="s">
        <v>67</v>
      </c>
      <c r="M589" t="s">
        <v>4</v>
      </c>
      <c r="N589">
        <v>2014</v>
      </c>
      <c r="O589" t="s">
        <v>68</v>
      </c>
      <c r="P589">
        <v>23.425146000000002</v>
      </c>
    </row>
    <row r="590" spans="1:16" x14ac:dyDescent="0.25">
      <c r="A590" t="s">
        <v>25</v>
      </c>
      <c r="B590">
        <v>2001</v>
      </c>
      <c r="C590">
        <v>5634</v>
      </c>
      <c r="D590">
        <v>24289</v>
      </c>
      <c r="E590" s="1">
        <f t="shared" si="9"/>
        <v>0.81171673963172142</v>
      </c>
      <c r="I590" t="s">
        <v>70</v>
      </c>
      <c r="J590">
        <v>6000</v>
      </c>
      <c r="K590" t="s">
        <v>69</v>
      </c>
      <c r="L590" t="s">
        <v>67</v>
      </c>
      <c r="M590" t="s">
        <v>4</v>
      </c>
      <c r="N590">
        <v>2013</v>
      </c>
      <c r="O590" t="s">
        <v>68</v>
      </c>
      <c r="P590">
        <v>24.815163600000002</v>
      </c>
    </row>
    <row r="591" spans="1:16" x14ac:dyDescent="0.25">
      <c r="A591" t="s">
        <v>25</v>
      </c>
      <c r="B591">
        <v>2002</v>
      </c>
      <c r="C591">
        <v>5800</v>
      </c>
      <c r="D591">
        <v>25301</v>
      </c>
      <c r="E591" s="1">
        <f t="shared" si="9"/>
        <v>0.81351081958779459</v>
      </c>
      <c r="I591" t="s">
        <v>70</v>
      </c>
      <c r="J591">
        <v>6000</v>
      </c>
      <c r="K591" t="s">
        <v>69</v>
      </c>
      <c r="L591" t="s">
        <v>67</v>
      </c>
      <c r="M591" t="s">
        <v>4</v>
      </c>
      <c r="N591">
        <v>2012</v>
      </c>
      <c r="O591" t="s">
        <v>68</v>
      </c>
      <c r="P591">
        <v>19.749135599999999</v>
      </c>
    </row>
    <row r="592" spans="1:16" x14ac:dyDescent="0.25">
      <c r="A592" t="s">
        <v>25</v>
      </c>
      <c r="B592">
        <v>2003</v>
      </c>
      <c r="C592">
        <v>6584</v>
      </c>
      <c r="D592">
        <v>25988</v>
      </c>
      <c r="E592" s="1">
        <f t="shared" si="9"/>
        <v>0.79786319538253714</v>
      </c>
      <c r="I592" t="s">
        <v>70</v>
      </c>
      <c r="J592">
        <v>6000</v>
      </c>
      <c r="K592" t="s">
        <v>69</v>
      </c>
      <c r="L592" t="s">
        <v>67</v>
      </c>
      <c r="M592" t="s">
        <v>4</v>
      </c>
      <c r="N592">
        <v>2011</v>
      </c>
      <c r="O592" t="s">
        <v>68</v>
      </c>
      <c r="P592">
        <v>20.251551599999999</v>
      </c>
    </row>
    <row r="593" spans="1:16" x14ac:dyDescent="0.25">
      <c r="A593" t="s">
        <v>25</v>
      </c>
      <c r="B593">
        <v>2004</v>
      </c>
      <c r="C593">
        <v>6106</v>
      </c>
      <c r="D593">
        <v>23238</v>
      </c>
      <c r="E593" s="1">
        <f t="shared" si="9"/>
        <v>0.79191657579062158</v>
      </c>
      <c r="I593" t="s">
        <v>70</v>
      </c>
      <c r="J593">
        <v>6000</v>
      </c>
      <c r="K593" t="s">
        <v>69</v>
      </c>
      <c r="L593" t="s">
        <v>67</v>
      </c>
      <c r="M593" t="s">
        <v>4</v>
      </c>
      <c r="N593">
        <v>2010</v>
      </c>
      <c r="O593" t="s">
        <v>68</v>
      </c>
      <c r="P593">
        <v>20.406463200000001</v>
      </c>
    </row>
    <row r="594" spans="1:16" x14ac:dyDescent="0.25">
      <c r="A594" t="s">
        <v>25</v>
      </c>
      <c r="B594">
        <v>2005</v>
      </c>
      <c r="C594">
        <v>6368</v>
      </c>
      <c r="D594">
        <v>24199</v>
      </c>
      <c r="E594" s="1">
        <f t="shared" si="9"/>
        <v>0.79167075604409987</v>
      </c>
      <c r="I594" t="s">
        <v>70</v>
      </c>
      <c r="J594">
        <v>6000</v>
      </c>
      <c r="K594" t="s">
        <v>69</v>
      </c>
      <c r="L594" t="s">
        <v>67</v>
      </c>
      <c r="M594" t="s">
        <v>4</v>
      </c>
      <c r="N594">
        <v>2009</v>
      </c>
      <c r="O594" t="s">
        <v>68</v>
      </c>
      <c r="P594">
        <v>19.347202800000002</v>
      </c>
    </row>
    <row r="595" spans="1:16" x14ac:dyDescent="0.25">
      <c r="A595" t="s">
        <v>25</v>
      </c>
      <c r="B595">
        <v>2006</v>
      </c>
      <c r="C595">
        <v>6617</v>
      </c>
      <c r="D595">
        <v>25146</v>
      </c>
      <c r="E595" s="1">
        <f t="shared" si="9"/>
        <v>0.79167584925857126</v>
      </c>
      <c r="I595" t="s">
        <v>70</v>
      </c>
      <c r="J595">
        <v>6000</v>
      </c>
      <c r="K595" t="s">
        <v>69</v>
      </c>
      <c r="L595" t="s">
        <v>67</v>
      </c>
      <c r="M595" t="s">
        <v>5</v>
      </c>
      <c r="N595">
        <v>2014</v>
      </c>
      <c r="O595" t="s">
        <v>68</v>
      </c>
      <c r="P595">
        <v>217.6842924</v>
      </c>
    </row>
    <row r="596" spans="1:16" x14ac:dyDescent="0.25">
      <c r="A596" t="s">
        <v>25</v>
      </c>
      <c r="B596">
        <v>2007</v>
      </c>
      <c r="C596">
        <v>6106</v>
      </c>
      <c r="D596">
        <v>22946</v>
      </c>
      <c r="E596" s="1">
        <f t="shared" si="9"/>
        <v>0.78982514112625635</v>
      </c>
      <c r="I596" t="s">
        <v>70</v>
      </c>
      <c r="J596">
        <v>6000</v>
      </c>
      <c r="K596" t="s">
        <v>69</v>
      </c>
      <c r="L596" t="s">
        <v>67</v>
      </c>
      <c r="M596" t="s">
        <v>5</v>
      </c>
      <c r="N596">
        <v>2013</v>
      </c>
      <c r="O596" t="s">
        <v>68</v>
      </c>
      <c r="P596">
        <v>219.63952800000001</v>
      </c>
    </row>
    <row r="597" spans="1:16" x14ac:dyDescent="0.25">
      <c r="A597" t="s">
        <v>25</v>
      </c>
      <c r="B597">
        <v>2008</v>
      </c>
      <c r="C597">
        <v>6260</v>
      </c>
      <c r="D597">
        <v>23587</v>
      </c>
      <c r="E597" s="1">
        <f t="shared" si="9"/>
        <v>0.79026367809160047</v>
      </c>
      <c r="I597" t="s">
        <v>70</v>
      </c>
      <c r="J597">
        <v>6000</v>
      </c>
      <c r="K597" t="s">
        <v>69</v>
      </c>
      <c r="L597" t="s">
        <v>67</v>
      </c>
      <c r="M597" t="s">
        <v>5</v>
      </c>
      <c r="N597">
        <v>2012</v>
      </c>
      <c r="O597" t="s">
        <v>68</v>
      </c>
      <c r="P597">
        <v>219.9158568</v>
      </c>
    </row>
    <row r="598" spans="1:16" x14ac:dyDescent="0.25">
      <c r="A598" t="s">
        <v>25</v>
      </c>
      <c r="B598">
        <v>2009</v>
      </c>
      <c r="C598">
        <v>5238</v>
      </c>
      <c r="D598">
        <v>20236</v>
      </c>
      <c r="E598" s="1">
        <f t="shared" si="9"/>
        <v>0.79437858208369316</v>
      </c>
      <c r="I598" t="s">
        <v>70</v>
      </c>
      <c r="J598">
        <v>6000</v>
      </c>
      <c r="K598" t="s">
        <v>69</v>
      </c>
      <c r="L598" t="s">
        <v>67</v>
      </c>
      <c r="M598" t="s">
        <v>5</v>
      </c>
      <c r="N598">
        <v>2011</v>
      </c>
      <c r="O598" t="s">
        <v>68</v>
      </c>
      <c r="P598">
        <v>216.69620760000001</v>
      </c>
    </row>
    <row r="599" spans="1:16" x14ac:dyDescent="0.25">
      <c r="A599" t="s">
        <v>25</v>
      </c>
      <c r="B599">
        <v>2010</v>
      </c>
      <c r="C599">
        <v>5184</v>
      </c>
      <c r="D599">
        <v>20016</v>
      </c>
      <c r="E599" s="1">
        <f t="shared" si="9"/>
        <v>0.79428571428571426</v>
      </c>
      <c r="I599" t="s">
        <v>70</v>
      </c>
      <c r="J599">
        <v>6000</v>
      </c>
      <c r="K599" t="s">
        <v>69</v>
      </c>
      <c r="L599" t="s">
        <v>67</v>
      </c>
      <c r="M599" t="s">
        <v>5</v>
      </c>
      <c r="N599">
        <v>2010</v>
      </c>
      <c r="O599" t="s">
        <v>68</v>
      </c>
      <c r="P599">
        <v>217.1400084</v>
      </c>
    </row>
    <row r="600" spans="1:16" x14ac:dyDescent="0.25">
      <c r="A600" t="s">
        <v>25</v>
      </c>
      <c r="B600">
        <v>2011</v>
      </c>
      <c r="C600">
        <v>4385</v>
      </c>
      <c r="D600">
        <v>16852</v>
      </c>
      <c r="E600" s="1">
        <f t="shared" si="9"/>
        <v>0.79352074210105006</v>
      </c>
      <c r="I600" t="s">
        <v>70</v>
      </c>
      <c r="J600">
        <v>6000</v>
      </c>
      <c r="K600" t="s">
        <v>69</v>
      </c>
      <c r="L600" t="s">
        <v>67</v>
      </c>
      <c r="M600" t="s">
        <v>5</v>
      </c>
      <c r="N600">
        <v>2009</v>
      </c>
      <c r="O600" t="s">
        <v>68</v>
      </c>
      <c r="P600">
        <v>207.73226880000001</v>
      </c>
    </row>
    <row r="601" spans="1:16" x14ac:dyDescent="0.25">
      <c r="A601" t="s">
        <v>25</v>
      </c>
      <c r="B601">
        <v>2012</v>
      </c>
      <c r="C601">
        <v>4525</v>
      </c>
      <c r="D601">
        <v>17431</v>
      </c>
      <c r="E601" s="1">
        <f t="shared" si="9"/>
        <v>0.79390599380579341</v>
      </c>
      <c r="I601" t="s">
        <v>70</v>
      </c>
      <c r="J601">
        <v>6000</v>
      </c>
      <c r="K601" t="s">
        <v>69</v>
      </c>
      <c r="L601" t="s">
        <v>67</v>
      </c>
      <c r="M601" t="s">
        <v>6</v>
      </c>
      <c r="N601">
        <v>2014</v>
      </c>
      <c r="O601" t="s">
        <v>68</v>
      </c>
      <c r="P601">
        <v>290.26247039999998</v>
      </c>
    </row>
    <row r="602" spans="1:16" x14ac:dyDescent="0.25">
      <c r="A602" t="s">
        <v>25</v>
      </c>
      <c r="B602">
        <v>2013</v>
      </c>
      <c r="C602">
        <v>4079</v>
      </c>
      <c r="D602">
        <v>16186</v>
      </c>
      <c r="E602" s="1">
        <f t="shared" si="9"/>
        <v>0.79871699975326915</v>
      </c>
      <c r="I602" t="s">
        <v>70</v>
      </c>
      <c r="J602">
        <v>6000</v>
      </c>
      <c r="K602" t="s">
        <v>69</v>
      </c>
      <c r="L602" t="s">
        <v>67</v>
      </c>
      <c r="M602" t="s">
        <v>6</v>
      </c>
      <c r="N602">
        <v>2013</v>
      </c>
      <c r="O602" t="s">
        <v>68</v>
      </c>
      <c r="P602">
        <v>297.67310639999999</v>
      </c>
    </row>
    <row r="603" spans="1:16" x14ac:dyDescent="0.25">
      <c r="A603" t="s">
        <v>25</v>
      </c>
      <c r="B603">
        <v>2014</v>
      </c>
      <c r="C603">
        <v>1732</v>
      </c>
      <c r="D603">
        <v>13133</v>
      </c>
      <c r="E603" s="1">
        <f t="shared" si="9"/>
        <v>0.88348469559367637</v>
      </c>
      <c r="I603" t="s">
        <v>70</v>
      </c>
      <c r="J603">
        <v>6000</v>
      </c>
      <c r="K603" t="s">
        <v>69</v>
      </c>
      <c r="L603" t="s">
        <v>67</v>
      </c>
      <c r="M603" t="s">
        <v>6</v>
      </c>
      <c r="N603">
        <v>2012</v>
      </c>
      <c r="O603" t="s">
        <v>68</v>
      </c>
      <c r="P603">
        <v>292.1925852</v>
      </c>
    </row>
    <row r="604" spans="1:16" x14ac:dyDescent="0.25">
      <c r="A604" t="s">
        <v>26</v>
      </c>
      <c r="B604">
        <v>1990</v>
      </c>
      <c r="C604">
        <v>0</v>
      </c>
      <c r="D604">
        <v>0</v>
      </c>
      <c r="E604" s="1" t="str">
        <f t="shared" si="9"/>
        <v/>
      </c>
      <c r="I604" t="s">
        <v>70</v>
      </c>
      <c r="J604">
        <v>6000</v>
      </c>
      <c r="K604" t="s">
        <v>69</v>
      </c>
      <c r="L604" t="s">
        <v>67</v>
      </c>
      <c r="M604" t="s">
        <v>6</v>
      </c>
      <c r="N604">
        <v>2011</v>
      </c>
      <c r="O604" t="s">
        <v>68</v>
      </c>
      <c r="P604">
        <v>288.40353119999997</v>
      </c>
    </row>
    <row r="605" spans="1:16" x14ac:dyDescent="0.25">
      <c r="A605" t="s">
        <v>26</v>
      </c>
      <c r="B605">
        <v>1991</v>
      </c>
      <c r="C605">
        <v>0</v>
      </c>
      <c r="D605">
        <v>0</v>
      </c>
      <c r="E605" s="1" t="str">
        <f t="shared" si="9"/>
        <v/>
      </c>
      <c r="I605" t="s">
        <v>70</v>
      </c>
      <c r="J605">
        <v>6000</v>
      </c>
      <c r="K605" t="s">
        <v>69</v>
      </c>
      <c r="L605" t="s">
        <v>67</v>
      </c>
      <c r="M605" t="s">
        <v>6</v>
      </c>
      <c r="N605">
        <v>2010</v>
      </c>
      <c r="O605" t="s">
        <v>68</v>
      </c>
      <c r="P605">
        <v>300.10145039999998</v>
      </c>
    </row>
    <row r="606" spans="1:16" x14ac:dyDescent="0.25">
      <c r="A606" t="s">
        <v>26</v>
      </c>
      <c r="B606">
        <v>1992</v>
      </c>
      <c r="C606">
        <v>0</v>
      </c>
      <c r="D606">
        <v>0</v>
      </c>
      <c r="E606" s="1" t="str">
        <f t="shared" si="9"/>
        <v/>
      </c>
      <c r="I606" t="s">
        <v>70</v>
      </c>
      <c r="J606">
        <v>6000</v>
      </c>
      <c r="K606" t="s">
        <v>69</v>
      </c>
      <c r="L606" t="s">
        <v>67</v>
      </c>
      <c r="M606" t="s">
        <v>6</v>
      </c>
      <c r="N606">
        <v>2009</v>
      </c>
      <c r="O606" t="s">
        <v>68</v>
      </c>
      <c r="P606">
        <v>278.40126600000002</v>
      </c>
    </row>
    <row r="607" spans="1:16" x14ac:dyDescent="0.25">
      <c r="A607" t="s">
        <v>26</v>
      </c>
      <c r="B607">
        <v>1993</v>
      </c>
      <c r="C607">
        <v>0</v>
      </c>
      <c r="D607">
        <v>0</v>
      </c>
      <c r="E607" s="1" t="str">
        <f t="shared" si="9"/>
        <v/>
      </c>
      <c r="I607" t="s">
        <v>70</v>
      </c>
      <c r="J607">
        <v>6000</v>
      </c>
      <c r="K607" t="s">
        <v>69</v>
      </c>
      <c r="L607" t="s">
        <v>67</v>
      </c>
      <c r="M607" t="s">
        <v>7</v>
      </c>
      <c r="N607">
        <v>2014</v>
      </c>
      <c r="O607" t="s">
        <v>68</v>
      </c>
      <c r="P607">
        <v>99.838432800000007</v>
      </c>
    </row>
    <row r="608" spans="1:16" x14ac:dyDescent="0.25">
      <c r="A608" t="s">
        <v>26</v>
      </c>
      <c r="B608">
        <v>1994</v>
      </c>
      <c r="C608">
        <v>0</v>
      </c>
      <c r="D608">
        <v>0</v>
      </c>
      <c r="E608" s="1" t="str">
        <f t="shared" si="9"/>
        <v/>
      </c>
      <c r="I608" t="s">
        <v>70</v>
      </c>
      <c r="J608">
        <v>6000</v>
      </c>
      <c r="K608" t="s">
        <v>69</v>
      </c>
      <c r="L608" t="s">
        <v>67</v>
      </c>
      <c r="M608" t="s">
        <v>7</v>
      </c>
      <c r="N608">
        <v>2013</v>
      </c>
      <c r="O608" t="s">
        <v>68</v>
      </c>
      <c r="P608">
        <v>99.1183032</v>
      </c>
    </row>
    <row r="609" spans="1:16" x14ac:dyDescent="0.25">
      <c r="A609" t="s">
        <v>26</v>
      </c>
      <c r="B609">
        <v>1995</v>
      </c>
      <c r="C609">
        <v>0</v>
      </c>
      <c r="D609">
        <v>0</v>
      </c>
      <c r="E609" s="1" t="str">
        <f t="shared" si="9"/>
        <v/>
      </c>
      <c r="I609" t="s">
        <v>70</v>
      </c>
      <c r="J609">
        <v>6000</v>
      </c>
      <c r="K609" t="s">
        <v>69</v>
      </c>
      <c r="L609" t="s">
        <v>67</v>
      </c>
      <c r="M609" t="s">
        <v>7</v>
      </c>
      <c r="N609">
        <v>2012</v>
      </c>
      <c r="O609" t="s">
        <v>68</v>
      </c>
      <c r="P609">
        <v>100.3701564</v>
      </c>
    </row>
    <row r="610" spans="1:16" x14ac:dyDescent="0.25">
      <c r="A610" t="s">
        <v>26</v>
      </c>
      <c r="B610">
        <v>1996</v>
      </c>
      <c r="C610">
        <v>0</v>
      </c>
      <c r="D610">
        <v>0</v>
      </c>
      <c r="E610" s="1" t="str">
        <f t="shared" si="9"/>
        <v/>
      </c>
      <c r="I610" t="s">
        <v>70</v>
      </c>
      <c r="J610">
        <v>6000</v>
      </c>
      <c r="K610" t="s">
        <v>69</v>
      </c>
      <c r="L610" t="s">
        <v>67</v>
      </c>
      <c r="M610" t="s">
        <v>7</v>
      </c>
      <c r="N610">
        <v>2011</v>
      </c>
      <c r="O610" t="s">
        <v>68</v>
      </c>
      <c r="P610">
        <v>102.4049412</v>
      </c>
    </row>
    <row r="611" spans="1:16" x14ac:dyDescent="0.25">
      <c r="A611" t="s">
        <v>26</v>
      </c>
      <c r="B611">
        <v>1997</v>
      </c>
      <c r="C611">
        <v>0</v>
      </c>
      <c r="D611">
        <v>0</v>
      </c>
      <c r="E611" s="1" t="str">
        <f t="shared" si="9"/>
        <v/>
      </c>
      <c r="I611" t="s">
        <v>70</v>
      </c>
      <c r="J611">
        <v>6000</v>
      </c>
      <c r="K611" t="s">
        <v>69</v>
      </c>
      <c r="L611" t="s">
        <v>67</v>
      </c>
      <c r="M611" t="s">
        <v>7</v>
      </c>
      <c r="N611">
        <v>2010</v>
      </c>
      <c r="O611" t="s">
        <v>68</v>
      </c>
      <c r="P611">
        <v>97.8706368</v>
      </c>
    </row>
    <row r="612" spans="1:16" x14ac:dyDescent="0.25">
      <c r="A612" t="s">
        <v>26</v>
      </c>
      <c r="B612">
        <v>1998</v>
      </c>
      <c r="C612">
        <v>0</v>
      </c>
      <c r="D612">
        <v>0</v>
      </c>
      <c r="E612" s="1" t="str">
        <f t="shared" si="9"/>
        <v/>
      </c>
      <c r="I612" t="s">
        <v>70</v>
      </c>
      <c r="J612">
        <v>6000</v>
      </c>
      <c r="K612" t="s">
        <v>69</v>
      </c>
      <c r="L612" t="s">
        <v>67</v>
      </c>
      <c r="M612" t="s">
        <v>7</v>
      </c>
      <c r="N612">
        <v>2009</v>
      </c>
      <c r="O612" t="s">
        <v>68</v>
      </c>
      <c r="P612">
        <v>96.882552000000004</v>
      </c>
    </row>
    <row r="613" spans="1:16" x14ac:dyDescent="0.25">
      <c r="A613" t="s">
        <v>26</v>
      </c>
      <c r="B613">
        <v>1999</v>
      </c>
      <c r="C613">
        <v>0</v>
      </c>
      <c r="D613">
        <v>0</v>
      </c>
      <c r="E613" s="1" t="str">
        <f t="shared" si="9"/>
        <v/>
      </c>
      <c r="I613" t="s">
        <v>70</v>
      </c>
      <c r="J613">
        <v>6000</v>
      </c>
      <c r="K613" t="s">
        <v>69</v>
      </c>
      <c r="L613" t="s">
        <v>67</v>
      </c>
      <c r="M613" t="s">
        <v>8</v>
      </c>
      <c r="N613">
        <v>2014</v>
      </c>
      <c r="O613" t="s">
        <v>68</v>
      </c>
      <c r="P613">
        <v>14.2728012</v>
      </c>
    </row>
    <row r="614" spans="1:16" x14ac:dyDescent="0.25">
      <c r="A614" t="s">
        <v>26</v>
      </c>
      <c r="B614">
        <v>2000</v>
      </c>
      <c r="C614">
        <v>0</v>
      </c>
      <c r="D614">
        <v>0</v>
      </c>
      <c r="E614" s="1" t="str">
        <f t="shared" si="9"/>
        <v/>
      </c>
      <c r="I614" t="s">
        <v>70</v>
      </c>
      <c r="J614">
        <v>6000</v>
      </c>
      <c r="K614" t="s">
        <v>69</v>
      </c>
      <c r="L614" t="s">
        <v>67</v>
      </c>
      <c r="M614" t="s">
        <v>8</v>
      </c>
      <c r="N614">
        <v>2013</v>
      </c>
      <c r="O614" t="s">
        <v>68</v>
      </c>
      <c r="P614">
        <v>14.109515999999999</v>
      </c>
    </row>
    <row r="615" spans="1:16" x14ac:dyDescent="0.25">
      <c r="A615" t="s">
        <v>26</v>
      </c>
      <c r="B615">
        <v>2001</v>
      </c>
      <c r="C615">
        <v>0</v>
      </c>
      <c r="D615">
        <v>0</v>
      </c>
      <c r="E615" s="1" t="str">
        <f t="shared" si="9"/>
        <v/>
      </c>
      <c r="I615" t="s">
        <v>70</v>
      </c>
      <c r="J615">
        <v>6000</v>
      </c>
      <c r="K615" t="s">
        <v>69</v>
      </c>
      <c r="L615" t="s">
        <v>67</v>
      </c>
      <c r="M615" t="s">
        <v>8</v>
      </c>
      <c r="N615">
        <v>2012</v>
      </c>
      <c r="O615" t="s">
        <v>68</v>
      </c>
      <c r="P615">
        <v>15.8302908</v>
      </c>
    </row>
    <row r="616" spans="1:16" x14ac:dyDescent="0.25">
      <c r="A616" t="s">
        <v>26</v>
      </c>
      <c r="B616">
        <v>2002</v>
      </c>
      <c r="C616">
        <v>0</v>
      </c>
      <c r="D616">
        <v>0</v>
      </c>
      <c r="E616" s="1" t="str">
        <f t="shared" si="9"/>
        <v/>
      </c>
      <c r="I616" t="s">
        <v>70</v>
      </c>
      <c r="J616">
        <v>6000</v>
      </c>
      <c r="K616" t="s">
        <v>69</v>
      </c>
      <c r="L616" t="s">
        <v>67</v>
      </c>
      <c r="M616" t="s">
        <v>8</v>
      </c>
      <c r="N616">
        <v>2011</v>
      </c>
      <c r="O616" t="s">
        <v>68</v>
      </c>
      <c r="P616">
        <v>16.307586000000001</v>
      </c>
    </row>
    <row r="617" spans="1:16" x14ac:dyDescent="0.25">
      <c r="A617" t="s">
        <v>26</v>
      </c>
      <c r="B617">
        <v>2003</v>
      </c>
      <c r="C617">
        <v>0</v>
      </c>
      <c r="D617">
        <v>0</v>
      </c>
      <c r="E617" s="1" t="str">
        <f t="shared" si="9"/>
        <v/>
      </c>
      <c r="I617" t="s">
        <v>70</v>
      </c>
      <c r="J617">
        <v>6000</v>
      </c>
      <c r="K617" t="s">
        <v>69</v>
      </c>
      <c r="L617" t="s">
        <v>67</v>
      </c>
      <c r="M617" t="s">
        <v>8</v>
      </c>
      <c r="N617">
        <v>2010</v>
      </c>
      <c r="O617" t="s">
        <v>68</v>
      </c>
      <c r="P617">
        <v>17.542691999999999</v>
      </c>
    </row>
    <row r="618" spans="1:16" x14ac:dyDescent="0.25">
      <c r="A618" t="s">
        <v>26</v>
      </c>
      <c r="B618">
        <v>2004</v>
      </c>
      <c r="C618">
        <v>0</v>
      </c>
      <c r="D618">
        <v>0</v>
      </c>
      <c r="E618" s="1" t="str">
        <f t="shared" si="9"/>
        <v/>
      </c>
      <c r="I618" t="s">
        <v>70</v>
      </c>
      <c r="J618">
        <v>6000</v>
      </c>
      <c r="K618" t="s">
        <v>69</v>
      </c>
      <c r="L618" t="s">
        <v>67</v>
      </c>
      <c r="M618" t="s">
        <v>8</v>
      </c>
      <c r="N618">
        <v>2009</v>
      </c>
      <c r="O618" t="s">
        <v>68</v>
      </c>
      <c r="P618">
        <v>17.111451599999999</v>
      </c>
    </row>
    <row r="619" spans="1:16" x14ac:dyDescent="0.25">
      <c r="A619" t="s">
        <v>26</v>
      </c>
      <c r="B619">
        <v>2005</v>
      </c>
      <c r="C619">
        <v>2790</v>
      </c>
      <c r="D619">
        <v>13554</v>
      </c>
      <c r="E619" s="1">
        <f t="shared" si="9"/>
        <v>0.82929515418502198</v>
      </c>
      <c r="I619" t="s">
        <v>70</v>
      </c>
      <c r="J619">
        <v>6000</v>
      </c>
      <c r="K619" t="s">
        <v>69</v>
      </c>
      <c r="L619" t="s">
        <v>67</v>
      </c>
      <c r="M619" t="s">
        <v>9</v>
      </c>
      <c r="N619">
        <v>2014</v>
      </c>
      <c r="O619" t="s">
        <v>68</v>
      </c>
      <c r="P619">
        <v>202.33129679999999</v>
      </c>
    </row>
    <row r="620" spans="1:16" x14ac:dyDescent="0.25">
      <c r="A620" t="s">
        <v>26</v>
      </c>
      <c r="B620">
        <v>2006</v>
      </c>
      <c r="C620">
        <v>3060</v>
      </c>
      <c r="D620">
        <v>13882</v>
      </c>
      <c r="E620" s="1">
        <f t="shared" si="9"/>
        <v>0.81938377995514111</v>
      </c>
      <c r="I620" t="s">
        <v>70</v>
      </c>
      <c r="J620">
        <v>6000</v>
      </c>
      <c r="K620" t="s">
        <v>69</v>
      </c>
      <c r="L620" t="s">
        <v>67</v>
      </c>
      <c r="M620" t="s">
        <v>9</v>
      </c>
      <c r="N620">
        <v>2013</v>
      </c>
      <c r="O620" t="s">
        <v>68</v>
      </c>
      <c r="P620">
        <v>204.085566</v>
      </c>
    </row>
    <row r="621" spans="1:16" x14ac:dyDescent="0.25">
      <c r="A621" t="s">
        <v>26</v>
      </c>
      <c r="B621">
        <v>2007</v>
      </c>
      <c r="C621">
        <v>2477</v>
      </c>
      <c r="D621">
        <v>14177</v>
      </c>
      <c r="E621" s="1">
        <f t="shared" si="9"/>
        <v>0.85126696289179782</v>
      </c>
      <c r="I621" t="s">
        <v>70</v>
      </c>
      <c r="J621">
        <v>6000</v>
      </c>
      <c r="K621" t="s">
        <v>69</v>
      </c>
      <c r="L621" t="s">
        <v>67</v>
      </c>
      <c r="M621" t="s">
        <v>9</v>
      </c>
      <c r="N621">
        <v>2012</v>
      </c>
      <c r="O621" t="s">
        <v>68</v>
      </c>
      <c r="P621">
        <v>203.95158839999999</v>
      </c>
    </row>
    <row r="622" spans="1:16" x14ac:dyDescent="0.25">
      <c r="A622" t="s">
        <v>26</v>
      </c>
      <c r="B622">
        <v>2008</v>
      </c>
      <c r="C622">
        <v>2610</v>
      </c>
      <c r="D622">
        <v>13457</v>
      </c>
      <c r="E622" s="1">
        <f t="shared" si="9"/>
        <v>0.83755523744320659</v>
      </c>
      <c r="I622" t="s">
        <v>70</v>
      </c>
      <c r="J622">
        <v>6000</v>
      </c>
      <c r="K622" t="s">
        <v>69</v>
      </c>
      <c r="L622" t="s">
        <v>67</v>
      </c>
      <c r="M622" t="s">
        <v>9</v>
      </c>
      <c r="N622">
        <v>2011</v>
      </c>
      <c r="O622" t="s">
        <v>68</v>
      </c>
      <c r="P622">
        <v>204.3032796</v>
      </c>
    </row>
    <row r="623" spans="1:16" x14ac:dyDescent="0.25">
      <c r="A623" t="s">
        <v>26</v>
      </c>
      <c r="B623">
        <v>2009</v>
      </c>
      <c r="C623">
        <v>2581</v>
      </c>
      <c r="D623">
        <v>10861</v>
      </c>
      <c r="E623" s="1">
        <f t="shared" si="9"/>
        <v>0.80798988245796755</v>
      </c>
      <c r="I623" t="s">
        <v>70</v>
      </c>
      <c r="J623">
        <v>6000</v>
      </c>
      <c r="K623" t="s">
        <v>69</v>
      </c>
      <c r="L623" t="s">
        <v>67</v>
      </c>
      <c r="M623" t="s">
        <v>9</v>
      </c>
      <c r="N623">
        <v>2010</v>
      </c>
      <c r="O623" t="s">
        <v>68</v>
      </c>
      <c r="P623">
        <v>205.9319448</v>
      </c>
    </row>
    <row r="624" spans="1:16" x14ac:dyDescent="0.25">
      <c r="A624" t="s">
        <v>26</v>
      </c>
      <c r="B624">
        <v>2010</v>
      </c>
      <c r="C624">
        <v>2401</v>
      </c>
      <c r="D624">
        <v>11560</v>
      </c>
      <c r="E624" s="1">
        <f t="shared" si="9"/>
        <v>0.82802091540720579</v>
      </c>
      <c r="I624" t="s">
        <v>70</v>
      </c>
      <c r="J624">
        <v>6000</v>
      </c>
      <c r="K624" t="s">
        <v>69</v>
      </c>
      <c r="L624" t="s">
        <v>67</v>
      </c>
      <c r="M624" t="s">
        <v>9</v>
      </c>
      <c r="N624">
        <v>2009</v>
      </c>
      <c r="O624" t="s">
        <v>68</v>
      </c>
      <c r="P624">
        <v>197.658828</v>
      </c>
    </row>
    <row r="625" spans="1:16" x14ac:dyDescent="0.25">
      <c r="A625" t="s">
        <v>26</v>
      </c>
      <c r="B625">
        <v>2011</v>
      </c>
      <c r="C625">
        <v>2369</v>
      </c>
      <c r="D625">
        <v>12265</v>
      </c>
      <c r="E625" s="1">
        <f t="shared" si="9"/>
        <v>0.83811671450047831</v>
      </c>
      <c r="I625" t="s">
        <v>70</v>
      </c>
      <c r="J625">
        <v>6000</v>
      </c>
      <c r="K625" t="s">
        <v>69</v>
      </c>
      <c r="L625" t="s">
        <v>67</v>
      </c>
      <c r="M625" t="s">
        <v>1</v>
      </c>
      <c r="N625">
        <v>2014</v>
      </c>
      <c r="O625" t="s">
        <v>68</v>
      </c>
      <c r="P625">
        <v>1846.2071412</v>
      </c>
    </row>
    <row r="626" spans="1:16" x14ac:dyDescent="0.25">
      <c r="A626" t="s">
        <v>26</v>
      </c>
      <c r="B626">
        <v>2012</v>
      </c>
      <c r="C626">
        <v>2502</v>
      </c>
      <c r="D626">
        <v>11592</v>
      </c>
      <c r="E626" s="1">
        <f t="shared" si="9"/>
        <v>0.82247765006385698</v>
      </c>
      <c r="I626" t="s">
        <v>70</v>
      </c>
      <c r="J626">
        <v>6000</v>
      </c>
      <c r="K626" t="s">
        <v>69</v>
      </c>
      <c r="L626" t="s">
        <v>67</v>
      </c>
      <c r="M626" t="s">
        <v>1</v>
      </c>
      <c r="N626">
        <v>2013</v>
      </c>
      <c r="O626" t="s">
        <v>68</v>
      </c>
      <c r="P626">
        <v>1883.5240896</v>
      </c>
    </row>
    <row r="627" spans="1:16" x14ac:dyDescent="0.25">
      <c r="A627" t="s">
        <v>26</v>
      </c>
      <c r="B627">
        <v>2013</v>
      </c>
      <c r="C627">
        <v>2239</v>
      </c>
      <c r="D627">
        <v>12074</v>
      </c>
      <c r="E627" s="1">
        <f t="shared" si="9"/>
        <v>0.84356878362327958</v>
      </c>
      <c r="I627" t="s">
        <v>70</v>
      </c>
      <c r="J627">
        <v>6000</v>
      </c>
      <c r="K627" t="s">
        <v>69</v>
      </c>
      <c r="L627" t="s">
        <v>67</v>
      </c>
      <c r="M627" t="s">
        <v>1</v>
      </c>
      <c r="N627">
        <v>2012</v>
      </c>
      <c r="O627" t="s">
        <v>68</v>
      </c>
      <c r="P627">
        <v>1892.998818</v>
      </c>
    </row>
    <row r="628" spans="1:16" x14ac:dyDescent="0.25">
      <c r="A628" t="s">
        <v>26</v>
      </c>
      <c r="B628">
        <v>2014</v>
      </c>
      <c r="C628">
        <v>2005</v>
      </c>
      <c r="D628">
        <v>9396</v>
      </c>
      <c r="E628" s="1">
        <f t="shared" si="9"/>
        <v>0.82413823348829052</v>
      </c>
      <c r="I628" t="s">
        <v>70</v>
      </c>
      <c r="J628">
        <v>6000</v>
      </c>
      <c r="K628" t="s">
        <v>69</v>
      </c>
      <c r="L628" t="s">
        <v>67</v>
      </c>
      <c r="M628" t="s">
        <v>1</v>
      </c>
      <c r="N628">
        <v>2011</v>
      </c>
      <c r="O628" t="s">
        <v>68</v>
      </c>
      <c r="P628">
        <v>1891.9646783999999</v>
      </c>
    </row>
    <row r="629" spans="1:16" x14ac:dyDescent="0.25">
      <c r="A629" t="s">
        <v>27</v>
      </c>
      <c r="B629">
        <v>1990</v>
      </c>
      <c r="C629">
        <v>1861</v>
      </c>
      <c r="D629">
        <v>16891</v>
      </c>
      <c r="E629" s="1">
        <f t="shared" si="9"/>
        <v>0.90075725255972694</v>
      </c>
      <c r="I629" t="s">
        <v>70</v>
      </c>
      <c r="J629">
        <v>6000</v>
      </c>
      <c r="K629" t="s">
        <v>69</v>
      </c>
      <c r="L629" t="s">
        <v>67</v>
      </c>
      <c r="M629" t="s">
        <v>1</v>
      </c>
      <c r="N629">
        <v>2010</v>
      </c>
      <c r="O629" t="s">
        <v>68</v>
      </c>
      <c r="P629">
        <v>1916.7254135999999</v>
      </c>
    </row>
    <row r="630" spans="1:16" x14ac:dyDescent="0.25">
      <c r="A630" t="s">
        <v>27</v>
      </c>
      <c r="B630">
        <v>1991</v>
      </c>
      <c r="C630">
        <v>1580</v>
      </c>
      <c r="D630">
        <v>16974</v>
      </c>
      <c r="E630" s="1">
        <f t="shared" si="9"/>
        <v>0.91484316050447345</v>
      </c>
      <c r="I630" t="s">
        <v>70</v>
      </c>
      <c r="J630">
        <v>6000</v>
      </c>
      <c r="K630" t="s">
        <v>69</v>
      </c>
      <c r="L630" t="s">
        <v>67</v>
      </c>
      <c r="M630" t="s">
        <v>1</v>
      </c>
      <c r="N630">
        <v>2009</v>
      </c>
      <c r="O630" t="s">
        <v>68</v>
      </c>
      <c r="P630">
        <v>1790.1333288000001</v>
      </c>
    </row>
    <row r="631" spans="1:16" x14ac:dyDescent="0.25">
      <c r="A631" t="s">
        <v>27</v>
      </c>
      <c r="B631">
        <v>1992</v>
      </c>
      <c r="C631">
        <v>1580</v>
      </c>
      <c r="D631">
        <v>18878</v>
      </c>
      <c r="E631" s="1">
        <f t="shared" si="9"/>
        <v>0.92276859908104414</v>
      </c>
      <c r="I631" t="s">
        <v>70</v>
      </c>
      <c r="J631">
        <v>6000</v>
      </c>
      <c r="K631" t="s">
        <v>69</v>
      </c>
      <c r="L631" t="s">
        <v>67</v>
      </c>
      <c r="M631" t="s">
        <v>10</v>
      </c>
      <c r="N631">
        <v>2014</v>
      </c>
      <c r="O631" t="s">
        <v>68</v>
      </c>
      <c r="P631">
        <v>110.2468176</v>
      </c>
    </row>
    <row r="632" spans="1:16" x14ac:dyDescent="0.25">
      <c r="A632" t="s">
        <v>27</v>
      </c>
      <c r="B632">
        <v>1993</v>
      </c>
      <c r="C632">
        <v>2164</v>
      </c>
      <c r="D632">
        <v>18173</v>
      </c>
      <c r="E632" s="1">
        <f t="shared" si="9"/>
        <v>0.89359295864680144</v>
      </c>
      <c r="I632" t="s">
        <v>70</v>
      </c>
      <c r="J632">
        <v>6000</v>
      </c>
      <c r="K632" t="s">
        <v>69</v>
      </c>
      <c r="L632" t="s">
        <v>67</v>
      </c>
      <c r="M632" t="s">
        <v>10</v>
      </c>
      <c r="N632">
        <v>2013</v>
      </c>
      <c r="O632" t="s">
        <v>68</v>
      </c>
      <c r="P632">
        <v>112.3695252</v>
      </c>
    </row>
    <row r="633" spans="1:16" x14ac:dyDescent="0.25">
      <c r="A633" t="s">
        <v>27</v>
      </c>
      <c r="B633">
        <v>1994</v>
      </c>
      <c r="C633">
        <v>2318</v>
      </c>
      <c r="D633">
        <v>17230</v>
      </c>
      <c r="E633" s="1">
        <f t="shared" si="9"/>
        <v>0.8814200941272764</v>
      </c>
      <c r="I633" t="s">
        <v>70</v>
      </c>
      <c r="J633">
        <v>6000</v>
      </c>
      <c r="K633" t="s">
        <v>69</v>
      </c>
      <c r="L633" t="s">
        <v>67</v>
      </c>
      <c r="M633" t="s">
        <v>10</v>
      </c>
      <c r="N633">
        <v>2012</v>
      </c>
      <c r="O633" t="s">
        <v>68</v>
      </c>
      <c r="P633">
        <v>112.2522948</v>
      </c>
    </row>
    <row r="634" spans="1:16" x14ac:dyDescent="0.25">
      <c r="A634" t="s">
        <v>27</v>
      </c>
      <c r="B634">
        <v>1995</v>
      </c>
      <c r="C634">
        <v>2524</v>
      </c>
      <c r="D634">
        <v>17888</v>
      </c>
      <c r="E634" s="1">
        <f t="shared" si="9"/>
        <v>0.8763472467176171</v>
      </c>
      <c r="I634" t="s">
        <v>70</v>
      </c>
      <c r="J634">
        <v>6000</v>
      </c>
      <c r="K634" t="s">
        <v>69</v>
      </c>
      <c r="L634" t="s">
        <v>67</v>
      </c>
      <c r="M634" t="s">
        <v>10</v>
      </c>
      <c r="N634">
        <v>2011</v>
      </c>
      <c r="O634" t="s">
        <v>68</v>
      </c>
      <c r="P634">
        <v>114.0149376</v>
      </c>
    </row>
    <row r="635" spans="1:16" x14ac:dyDescent="0.25">
      <c r="A635" t="s">
        <v>27</v>
      </c>
      <c r="B635">
        <v>1996</v>
      </c>
      <c r="C635">
        <v>2894</v>
      </c>
      <c r="D635">
        <v>18684</v>
      </c>
      <c r="E635" s="1">
        <f t="shared" si="9"/>
        <v>0.8658819167670776</v>
      </c>
      <c r="I635" t="s">
        <v>70</v>
      </c>
      <c r="J635">
        <v>6000</v>
      </c>
      <c r="K635" t="s">
        <v>69</v>
      </c>
      <c r="L635" t="s">
        <v>67</v>
      </c>
      <c r="M635" t="s">
        <v>10</v>
      </c>
      <c r="N635">
        <v>2010</v>
      </c>
      <c r="O635" t="s">
        <v>68</v>
      </c>
      <c r="P635">
        <v>115.6017348</v>
      </c>
    </row>
    <row r="636" spans="1:16" x14ac:dyDescent="0.25">
      <c r="A636" t="s">
        <v>27</v>
      </c>
      <c r="B636">
        <v>1997</v>
      </c>
      <c r="C636">
        <v>2938</v>
      </c>
      <c r="D636">
        <v>19231</v>
      </c>
      <c r="E636" s="1">
        <f t="shared" si="9"/>
        <v>0.86747259686950251</v>
      </c>
      <c r="I636" t="s">
        <v>70</v>
      </c>
      <c r="J636">
        <v>6000</v>
      </c>
      <c r="K636" t="s">
        <v>69</v>
      </c>
      <c r="L636" t="s">
        <v>67</v>
      </c>
      <c r="M636" t="s">
        <v>10</v>
      </c>
      <c r="N636">
        <v>2009</v>
      </c>
      <c r="O636" t="s">
        <v>68</v>
      </c>
      <c r="P636">
        <v>113.2026984</v>
      </c>
    </row>
    <row r="637" spans="1:16" x14ac:dyDescent="0.25">
      <c r="A637" t="s">
        <v>27</v>
      </c>
      <c r="B637">
        <v>1998</v>
      </c>
      <c r="C637">
        <v>3118</v>
      </c>
      <c r="D637">
        <v>19660</v>
      </c>
      <c r="E637" s="1">
        <f t="shared" si="9"/>
        <v>0.86311353059970142</v>
      </c>
      <c r="I637" t="s">
        <v>70</v>
      </c>
      <c r="J637">
        <v>6000</v>
      </c>
      <c r="K637" t="s">
        <v>69</v>
      </c>
      <c r="L637" t="s">
        <v>67</v>
      </c>
      <c r="M637" t="s">
        <v>12</v>
      </c>
      <c r="N637">
        <v>2014</v>
      </c>
      <c r="O637" t="s">
        <v>68</v>
      </c>
      <c r="P637">
        <v>24.861218399999998</v>
      </c>
    </row>
    <row r="638" spans="1:16" x14ac:dyDescent="0.25">
      <c r="A638" t="s">
        <v>27</v>
      </c>
      <c r="B638">
        <v>1999</v>
      </c>
      <c r="C638">
        <v>3521</v>
      </c>
      <c r="D638">
        <v>18436</v>
      </c>
      <c r="E638" s="1">
        <f t="shared" si="9"/>
        <v>0.83964111672815045</v>
      </c>
      <c r="I638" t="s">
        <v>70</v>
      </c>
      <c r="J638">
        <v>6000</v>
      </c>
      <c r="K638" t="s">
        <v>69</v>
      </c>
      <c r="L638" t="s">
        <v>67</v>
      </c>
      <c r="M638" t="s">
        <v>12</v>
      </c>
      <c r="N638">
        <v>2013</v>
      </c>
      <c r="O638" t="s">
        <v>68</v>
      </c>
      <c r="P638">
        <v>24.551395200000002</v>
      </c>
    </row>
    <row r="639" spans="1:16" x14ac:dyDescent="0.25">
      <c r="A639" t="s">
        <v>27</v>
      </c>
      <c r="B639">
        <v>2000</v>
      </c>
      <c r="C639">
        <v>3712</v>
      </c>
      <c r="D639">
        <v>18749</v>
      </c>
      <c r="E639" s="1">
        <f t="shared" si="9"/>
        <v>0.83473576421352569</v>
      </c>
      <c r="I639" t="s">
        <v>70</v>
      </c>
      <c r="J639">
        <v>6000</v>
      </c>
      <c r="K639" t="s">
        <v>69</v>
      </c>
      <c r="L639" t="s">
        <v>67</v>
      </c>
      <c r="M639" t="s">
        <v>12</v>
      </c>
      <c r="N639">
        <v>2012</v>
      </c>
      <c r="O639" t="s">
        <v>68</v>
      </c>
      <c r="P639">
        <v>25.120799999999999</v>
      </c>
    </row>
    <row r="640" spans="1:16" x14ac:dyDescent="0.25">
      <c r="A640" t="s">
        <v>27</v>
      </c>
      <c r="B640">
        <v>2001</v>
      </c>
      <c r="C640">
        <v>3856</v>
      </c>
      <c r="D640">
        <v>18065</v>
      </c>
      <c r="E640" s="1">
        <f t="shared" si="9"/>
        <v>0.82409561607590898</v>
      </c>
      <c r="I640" t="s">
        <v>70</v>
      </c>
      <c r="J640">
        <v>6000</v>
      </c>
      <c r="K640" t="s">
        <v>69</v>
      </c>
      <c r="L640" t="s">
        <v>67</v>
      </c>
      <c r="M640" t="s">
        <v>12</v>
      </c>
      <c r="N640">
        <v>2011</v>
      </c>
      <c r="O640" t="s">
        <v>68</v>
      </c>
      <c r="P640">
        <v>23.856386400000002</v>
      </c>
    </row>
    <row r="641" spans="1:16" x14ac:dyDescent="0.25">
      <c r="A641" t="s">
        <v>27</v>
      </c>
      <c r="B641">
        <v>2002</v>
      </c>
      <c r="C641">
        <v>4450</v>
      </c>
      <c r="D641">
        <v>17903</v>
      </c>
      <c r="E641" s="1">
        <f t="shared" si="9"/>
        <v>0.800921576522167</v>
      </c>
      <c r="I641" t="s">
        <v>70</v>
      </c>
      <c r="J641">
        <v>6000</v>
      </c>
      <c r="K641" t="s">
        <v>69</v>
      </c>
      <c r="L641" t="s">
        <v>67</v>
      </c>
      <c r="M641" t="s">
        <v>12</v>
      </c>
      <c r="N641">
        <v>2010</v>
      </c>
      <c r="O641" t="s">
        <v>68</v>
      </c>
      <c r="P641">
        <v>24.869592000000001</v>
      </c>
    </row>
    <row r="642" spans="1:16" x14ac:dyDescent="0.25">
      <c r="A642" t="s">
        <v>27</v>
      </c>
      <c r="B642">
        <v>2003</v>
      </c>
      <c r="C642">
        <v>4705</v>
      </c>
      <c r="D642">
        <v>20509</v>
      </c>
      <c r="E642" s="1">
        <f t="shared" si="9"/>
        <v>0.81339731894978984</v>
      </c>
      <c r="I642" t="s">
        <v>70</v>
      </c>
      <c r="J642">
        <v>6000</v>
      </c>
      <c r="K642" t="s">
        <v>69</v>
      </c>
      <c r="L642" t="s">
        <v>67</v>
      </c>
      <c r="M642" t="s">
        <v>12</v>
      </c>
      <c r="N642">
        <v>2009</v>
      </c>
      <c r="O642" t="s">
        <v>68</v>
      </c>
      <c r="P642">
        <v>23.9401224</v>
      </c>
    </row>
    <row r="643" spans="1:16" x14ac:dyDescent="0.25">
      <c r="A643" t="s">
        <v>27</v>
      </c>
      <c r="B643">
        <v>2004</v>
      </c>
      <c r="C643">
        <v>4957</v>
      </c>
      <c r="D643">
        <v>20750</v>
      </c>
      <c r="E643" s="1">
        <f t="shared" si="9"/>
        <v>0.80717314350176994</v>
      </c>
      <c r="I643" t="s">
        <v>70</v>
      </c>
      <c r="J643">
        <v>6000</v>
      </c>
      <c r="K643" t="s">
        <v>69</v>
      </c>
      <c r="L643" t="s">
        <v>67</v>
      </c>
      <c r="M643" t="s">
        <v>13</v>
      </c>
      <c r="N643">
        <v>2014</v>
      </c>
      <c r="O643" t="s">
        <v>68</v>
      </c>
      <c r="P643">
        <v>178.19858160000001</v>
      </c>
    </row>
    <row r="644" spans="1:16" x14ac:dyDescent="0.25">
      <c r="A644" t="s">
        <v>27</v>
      </c>
      <c r="B644">
        <v>2005</v>
      </c>
      <c r="C644">
        <v>5731</v>
      </c>
      <c r="D644">
        <v>22417</v>
      </c>
      <c r="E644" s="1">
        <f t="shared" si="9"/>
        <v>0.79639761261901376</v>
      </c>
      <c r="I644" t="s">
        <v>70</v>
      </c>
      <c r="J644">
        <v>6000</v>
      </c>
      <c r="K644" t="s">
        <v>69</v>
      </c>
      <c r="L644" t="s">
        <v>67</v>
      </c>
      <c r="M644" t="s">
        <v>13</v>
      </c>
      <c r="N644">
        <v>2013</v>
      </c>
      <c r="O644" t="s">
        <v>68</v>
      </c>
      <c r="P644">
        <v>175.64882040000001</v>
      </c>
    </row>
    <row r="645" spans="1:16" x14ac:dyDescent="0.25">
      <c r="A645" t="s">
        <v>27</v>
      </c>
      <c r="B645">
        <v>2006</v>
      </c>
      <c r="C645">
        <v>6059</v>
      </c>
      <c r="D645">
        <v>23180</v>
      </c>
      <c r="E645" s="1">
        <f t="shared" ref="E645:E708" si="10">IFERROR(D645/(C645+D645),"")</f>
        <v>0.79277677075139363</v>
      </c>
      <c r="I645" t="s">
        <v>70</v>
      </c>
      <c r="J645">
        <v>6000</v>
      </c>
      <c r="K645" t="s">
        <v>69</v>
      </c>
      <c r="L645" t="s">
        <v>67</v>
      </c>
      <c r="M645" t="s">
        <v>13</v>
      </c>
      <c r="N645">
        <v>2012</v>
      </c>
      <c r="O645" t="s">
        <v>68</v>
      </c>
      <c r="P645">
        <v>187.26300359999999</v>
      </c>
    </row>
    <row r="646" spans="1:16" x14ac:dyDescent="0.25">
      <c r="A646" t="s">
        <v>27</v>
      </c>
      <c r="B646">
        <v>2007</v>
      </c>
      <c r="C646">
        <v>5432</v>
      </c>
      <c r="D646">
        <v>24293</v>
      </c>
      <c r="E646" s="1">
        <f t="shared" si="10"/>
        <v>0.8172582001682086</v>
      </c>
      <c r="I646" t="s">
        <v>70</v>
      </c>
      <c r="J646">
        <v>6000</v>
      </c>
      <c r="K646" t="s">
        <v>69</v>
      </c>
      <c r="L646" t="s">
        <v>67</v>
      </c>
      <c r="M646" t="s">
        <v>13</v>
      </c>
      <c r="N646">
        <v>2011</v>
      </c>
      <c r="O646" t="s">
        <v>68</v>
      </c>
      <c r="P646">
        <v>186.459138</v>
      </c>
    </row>
    <row r="647" spans="1:16" x14ac:dyDescent="0.25">
      <c r="A647" t="s">
        <v>27</v>
      </c>
      <c r="B647">
        <v>2008</v>
      </c>
      <c r="C647">
        <v>5198</v>
      </c>
      <c r="D647">
        <v>24829</v>
      </c>
      <c r="E647" s="1">
        <f t="shared" si="10"/>
        <v>0.82688913311353118</v>
      </c>
      <c r="I647" t="s">
        <v>70</v>
      </c>
      <c r="J647">
        <v>6000</v>
      </c>
      <c r="K647" t="s">
        <v>69</v>
      </c>
      <c r="L647" t="s">
        <v>67</v>
      </c>
      <c r="M647" t="s">
        <v>13</v>
      </c>
      <c r="N647">
        <v>2010</v>
      </c>
      <c r="O647" t="s">
        <v>68</v>
      </c>
      <c r="P647">
        <v>191.23209</v>
      </c>
    </row>
    <row r="648" spans="1:16" x14ac:dyDescent="0.25">
      <c r="A648" t="s">
        <v>27</v>
      </c>
      <c r="B648">
        <v>2009</v>
      </c>
      <c r="C648">
        <v>4273</v>
      </c>
      <c r="D648">
        <v>23011</v>
      </c>
      <c r="E648" s="1">
        <f t="shared" si="10"/>
        <v>0.84338806626594343</v>
      </c>
      <c r="I648" t="s">
        <v>70</v>
      </c>
      <c r="J648">
        <v>6000</v>
      </c>
      <c r="K648" t="s">
        <v>69</v>
      </c>
      <c r="L648" t="s">
        <v>67</v>
      </c>
      <c r="M648" t="s">
        <v>13</v>
      </c>
      <c r="N648">
        <v>2009</v>
      </c>
      <c r="O648" t="s">
        <v>68</v>
      </c>
      <c r="P648">
        <v>196.968006</v>
      </c>
    </row>
    <row r="649" spans="1:16" x14ac:dyDescent="0.25">
      <c r="A649" t="s">
        <v>27</v>
      </c>
      <c r="B649">
        <v>2010</v>
      </c>
      <c r="C649">
        <v>4604</v>
      </c>
      <c r="D649">
        <v>24422</v>
      </c>
      <c r="E649" s="1">
        <f t="shared" si="10"/>
        <v>0.84138358712878114</v>
      </c>
      <c r="I649" t="s">
        <v>70</v>
      </c>
      <c r="J649">
        <v>6000</v>
      </c>
      <c r="K649" t="s">
        <v>69</v>
      </c>
      <c r="L649" t="s">
        <v>67</v>
      </c>
      <c r="M649" t="s">
        <v>14</v>
      </c>
      <c r="N649">
        <v>2014</v>
      </c>
      <c r="O649" t="s">
        <v>68</v>
      </c>
      <c r="P649">
        <v>817.09588799999995</v>
      </c>
    </row>
    <row r="650" spans="1:16" x14ac:dyDescent="0.25">
      <c r="A650" t="s">
        <v>27</v>
      </c>
      <c r="B650">
        <v>2011</v>
      </c>
      <c r="C650">
        <v>4997</v>
      </c>
      <c r="D650">
        <v>26561</v>
      </c>
      <c r="E650" s="1">
        <f t="shared" si="10"/>
        <v>0.84165663223271436</v>
      </c>
      <c r="I650" t="s">
        <v>70</v>
      </c>
      <c r="J650">
        <v>6000</v>
      </c>
      <c r="K650" t="s">
        <v>69</v>
      </c>
      <c r="L650" t="s">
        <v>67</v>
      </c>
      <c r="M650" t="s">
        <v>14</v>
      </c>
      <c r="N650">
        <v>2013</v>
      </c>
      <c r="O650" t="s">
        <v>68</v>
      </c>
      <c r="P650">
        <v>831.42311759999996</v>
      </c>
    </row>
    <row r="651" spans="1:16" x14ac:dyDescent="0.25">
      <c r="A651" t="s">
        <v>27</v>
      </c>
      <c r="B651">
        <v>2012</v>
      </c>
      <c r="C651">
        <v>4666</v>
      </c>
      <c r="D651">
        <v>25218</v>
      </c>
      <c r="E651" s="1">
        <f t="shared" si="10"/>
        <v>0.84386293668852896</v>
      </c>
      <c r="I651" t="s">
        <v>70</v>
      </c>
      <c r="J651">
        <v>6000</v>
      </c>
      <c r="K651" t="s">
        <v>69</v>
      </c>
      <c r="L651" t="s">
        <v>67</v>
      </c>
      <c r="M651" t="s">
        <v>14</v>
      </c>
      <c r="N651">
        <v>2012</v>
      </c>
      <c r="O651" t="s">
        <v>68</v>
      </c>
      <c r="P651">
        <v>861.91139520000002</v>
      </c>
    </row>
    <row r="652" spans="1:16" x14ac:dyDescent="0.25">
      <c r="A652" t="s">
        <v>27</v>
      </c>
      <c r="B652">
        <v>2013</v>
      </c>
      <c r="C652">
        <v>4147</v>
      </c>
      <c r="D652">
        <v>24484</v>
      </c>
      <c r="E652" s="1">
        <f t="shared" si="10"/>
        <v>0.85515699765987918</v>
      </c>
      <c r="I652" t="s">
        <v>70</v>
      </c>
      <c r="J652">
        <v>6000</v>
      </c>
      <c r="K652" t="s">
        <v>69</v>
      </c>
      <c r="L652" t="s">
        <v>67</v>
      </c>
      <c r="M652" t="s">
        <v>14</v>
      </c>
      <c r="N652">
        <v>2011</v>
      </c>
      <c r="O652" t="s">
        <v>68</v>
      </c>
      <c r="P652">
        <v>873.42509519999999</v>
      </c>
    </row>
    <row r="653" spans="1:16" x14ac:dyDescent="0.25">
      <c r="A653" t="s">
        <v>27</v>
      </c>
      <c r="B653">
        <v>2014</v>
      </c>
      <c r="C653">
        <v>3848</v>
      </c>
      <c r="D653">
        <v>24224</v>
      </c>
      <c r="E653" s="1">
        <f t="shared" si="10"/>
        <v>0.86292390994585355</v>
      </c>
      <c r="I653" t="s">
        <v>70</v>
      </c>
      <c r="J653">
        <v>6000</v>
      </c>
      <c r="K653" t="s">
        <v>69</v>
      </c>
      <c r="L653" t="s">
        <v>67</v>
      </c>
      <c r="M653" t="s">
        <v>14</v>
      </c>
      <c r="N653">
        <v>2010</v>
      </c>
      <c r="O653" t="s">
        <v>68</v>
      </c>
      <c r="P653">
        <v>883.41480000000001</v>
      </c>
    </row>
    <row r="654" spans="1:16" x14ac:dyDescent="0.25">
      <c r="A654" t="s">
        <v>28</v>
      </c>
      <c r="B654">
        <v>1990</v>
      </c>
      <c r="C654">
        <v>360</v>
      </c>
      <c r="D654">
        <v>3276</v>
      </c>
      <c r="E654" s="1">
        <f t="shared" si="10"/>
        <v>0.90099009900990101</v>
      </c>
      <c r="I654" t="s">
        <v>70</v>
      </c>
      <c r="J654">
        <v>6000</v>
      </c>
      <c r="K654" t="s">
        <v>69</v>
      </c>
      <c r="L654" t="s">
        <v>67</v>
      </c>
      <c r="M654" t="s">
        <v>14</v>
      </c>
      <c r="N654">
        <v>2009</v>
      </c>
      <c r="O654" t="s">
        <v>68</v>
      </c>
      <c r="P654">
        <v>863.20511639999995</v>
      </c>
    </row>
    <row r="655" spans="1:16" x14ac:dyDescent="0.25">
      <c r="A655" t="s">
        <v>28</v>
      </c>
      <c r="B655">
        <v>1991</v>
      </c>
      <c r="C655">
        <v>396</v>
      </c>
      <c r="D655">
        <v>4334</v>
      </c>
      <c r="E655" s="1">
        <f t="shared" si="10"/>
        <v>0.91627906976744189</v>
      </c>
      <c r="I655" t="s">
        <v>70</v>
      </c>
      <c r="J655">
        <v>6000</v>
      </c>
      <c r="K655" t="s">
        <v>69</v>
      </c>
      <c r="L655" t="s">
        <v>67</v>
      </c>
      <c r="M655" t="s">
        <v>15</v>
      </c>
      <c r="N655">
        <v>2014</v>
      </c>
      <c r="O655" t="s">
        <v>68</v>
      </c>
      <c r="P655">
        <v>284.56423560000002</v>
      </c>
    </row>
    <row r="656" spans="1:16" x14ac:dyDescent="0.25">
      <c r="A656" t="s">
        <v>28</v>
      </c>
      <c r="B656">
        <v>1992</v>
      </c>
      <c r="C656">
        <v>432</v>
      </c>
      <c r="D656">
        <v>4522</v>
      </c>
      <c r="E656" s="1">
        <f t="shared" si="10"/>
        <v>0.912797739200646</v>
      </c>
      <c r="I656" t="s">
        <v>70</v>
      </c>
      <c r="J656">
        <v>6000</v>
      </c>
      <c r="K656" t="s">
        <v>69</v>
      </c>
      <c r="L656" t="s">
        <v>67</v>
      </c>
      <c r="M656" t="s">
        <v>15</v>
      </c>
      <c r="N656">
        <v>2013</v>
      </c>
      <c r="O656" t="s">
        <v>68</v>
      </c>
      <c r="P656">
        <v>287.45312760000002</v>
      </c>
    </row>
    <row r="657" spans="1:16" x14ac:dyDescent="0.25">
      <c r="A657" t="s">
        <v>28</v>
      </c>
      <c r="B657">
        <v>1993</v>
      </c>
      <c r="C657">
        <v>432</v>
      </c>
      <c r="D657">
        <v>4572</v>
      </c>
      <c r="E657" s="1">
        <f t="shared" si="10"/>
        <v>0.91366906474820142</v>
      </c>
      <c r="I657" t="s">
        <v>70</v>
      </c>
      <c r="J657">
        <v>6000</v>
      </c>
      <c r="K657" t="s">
        <v>69</v>
      </c>
      <c r="L657" t="s">
        <v>67</v>
      </c>
      <c r="M657" t="s">
        <v>15</v>
      </c>
      <c r="N657">
        <v>2012</v>
      </c>
      <c r="O657" t="s">
        <v>68</v>
      </c>
      <c r="P657">
        <v>290.29177800000002</v>
      </c>
    </row>
    <row r="658" spans="1:16" x14ac:dyDescent="0.25">
      <c r="A658" t="s">
        <v>28</v>
      </c>
      <c r="B658">
        <v>1994</v>
      </c>
      <c r="C658">
        <v>508</v>
      </c>
      <c r="D658">
        <v>4374</v>
      </c>
      <c r="E658" s="1">
        <f t="shared" si="10"/>
        <v>0.89594428512904545</v>
      </c>
      <c r="I658" t="s">
        <v>70</v>
      </c>
      <c r="J658">
        <v>6000</v>
      </c>
      <c r="K658" t="s">
        <v>69</v>
      </c>
      <c r="L658" t="s">
        <v>67</v>
      </c>
      <c r="M658" t="s">
        <v>15</v>
      </c>
      <c r="N658">
        <v>2011</v>
      </c>
      <c r="O658" t="s">
        <v>68</v>
      </c>
      <c r="P658">
        <v>288.19419119999998</v>
      </c>
    </row>
    <row r="659" spans="1:16" x14ac:dyDescent="0.25">
      <c r="A659" t="s">
        <v>28</v>
      </c>
      <c r="B659">
        <v>1995</v>
      </c>
      <c r="C659">
        <v>547</v>
      </c>
      <c r="D659">
        <v>4532</v>
      </c>
      <c r="E659" s="1">
        <f t="shared" si="10"/>
        <v>0.89230163417995667</v>
      </c>
      <c r="I659" t="s">
        <v>70</v>
      </c>
      <c r="J659">
        <v>6000</v>
      </c>
      <c r="K659" t="s">
        <v>69</v>
      </c>
      <c r="L659" t="s">
        <v>67</v>
      </c>
      <c r="M659" t="s">
        <v>15</v>
      </c>
      <c r="N659">
        <v>2010</v>
      </c>
      <c r="O659" t="s">
        <v>68</v>
      </c>
      <c r="P659">
        <v>300.31079039999997</v>
      </c>
    </row>
    <row r="660" spans="1:16" x14ac:dyDescent="0.25">
      <c r="A660" t="s">
        <v>28</v>
      </c>
      <c r="B660">
        <v>1996</v>
      </c>
      <c r="C660">
        <v>785</v>
      </c>
      <c r="D660">
        <v>4820</v>
      </c>
      <c r="E660" s="1">
        <f t="shared" si="10"/>
        <v>0.85994647636039245</v>
      </c>
      <c r="I660" t="s">
        <v>70</v>
      </c>
      <c r="J660">
        <v>6000</v>
      </c>
      <c r="K660" t="s">
        <v>69</v>
      </c>
      <c r="L660" t="s">
        <v>67</v>
      </c>
      <c r="M660" t="s">
        <v>15</v>
      </c>
      <c r="N660">
        <v>2009</v>
      </c>
      <c r="O660" t="s">
        <v>68</v>
      </c>
      <c r="P660">
        <v>277.29595080000001</v>
      </c>
    </row>
    <row r="661" spans="1:16" x14ac:dyDescent="0.25">
      <c r="A661" t="s">
        <v>28</v>
      </c>
      <c r="B661">
        <v>1997</v>
      </c>
      <c r="C661">
        <v>796</v>
      </c>
      <c r="D661">
        <v>4896</v>
      </c>
      <c r="E661" s="1">
        <f t="shared" si="10"/>
        <v>0.86015460295151092</v>
      </c>
      <c r="I661" t="s">
        <v>70</v>
      </c>
      <c r="J661">
        <v>6000</v>
      </c>
      <c r="K661" t="s">
        <v>69</v>
      </c>
      <c r="L661" t="s">
        <v>67</v>
      </c>
      <c r="M661" t="s">
        <v>16</v>
      </c>
      <c r="N661">
        <v>2014</v>
      </c>
      <c r="O661" t="s">
        <v>68</v>
      </c>
      <c r="P661">
        <v>1485.3133548000001</v>
      </c>
    </row>
    <row r="662" spans="1:16" x14ac:dyDescent="0.25">
      <c r="A662" t="s">
        <v>28</v>
      </c>
      <c r="B662">
        <v>1998</v>
      </c>
      <c r="C662">
        <v>756</v>
      </c>
      <c r="D662">
        <v>5047</v>
      </c>
      <c r="E662" s="1">
        <f t="shared" si="10"/>
        <v>0.86972255729794934</v>
      </c>
      <c r="I662" t="s">
        <v>70</v>
      </c>
      <c r="J662">
        <v>6000</v>
      </c>
      <c r="K662" t="s">
        <v>69</v>
      </c>
      <c r="L662" t="s">
        <v>67</v>
      </c>
      <c r="M662" t="s">
        <v>16</v>
      </c>
      <c r="N662">
        <v>2013</v>
      </c>
      <c r="O662" t="s">
        <v>68</v>
      </c>
      <c r="P662">
        <v>1580.3955828000001</v>
      </c>
    </row>
    <row r="663" spans="1:16" x14ac:dyDescent="0.25">
      <c r="A663" t="s">
        <v>28</v>
      </c>
      <c r="B663">
        <v>1999</v>
      </c>
      <c r="C663">
        <v>817</v>
      </c>
      <c r="D663">
        <v>5458</v>
      </c>
      <c r="E663" s="1">
        <f t="shared" si="10"/>
        <v>0.86980079681274902</v>
      </c>
      <c r="I663" t="s">
        <v>70</v>
      </c>
      <c r="J663">
        <v>6000</v>
      </c>
      <c r="K663" t="s">
        <v>69</v>
      </c>
      <c r="L663" t="s">
        <v>67</v>
      </c>
      <c r="M663" t="s">
        <v>16</v>
      </c>
      <c r="N663">
        <v>2012</v>
      </c>
      <c r="O663" t="s">
        <v>68</v>
      </c>
      <c r="P663">
        <v>1555.6013531999999</v>
      </c>
    </row>
    <row r="664" spans="1:16" x14ac:dyDescent="0.25">
      <c r="A664" t="s">
        <v>28</v>
      </c>
      <c r="B664">
        <v>2000</v>
      </c>
      <c r="C664">
        <v>846</v>
      </c>
      <c r="D664">
        <v>5641</v>
      </c>
      <c r="E664" s="1">
        <f t="shared" si="10"/>
        <v>0.86958532449514414</v>
      </c>
      <c r="I664" t="s">
        <v>70</v>
      </c>
      <c r="J664">
        <v>6000</v>
      </c>
      <c r="K664" t="s">
        <v>69</v>
      </c>
      <c r="L664" t="s">
        <v>67</v>
      </c>
      <c r="M664" t="s">
        <v>16</v>
      </c>
      <c r="N664">
        <v>2011</v>
      </c>
      <c r="O664" t="s">
        <v>68</v>
      </c>
      <c r="P664">
        <v>1495.00161</v>
      </c>
    </row>
    <row r="665" spans="1:16" x14ac:dyDescent="0.25">
      <c r="A665" t="s">
        <v>28</v>
      </c>
      <c r="B665">
        <v>2001</v>
      </c>
      <c r="C665">
        <v>922</v>
      </c>
      <c r="D665">
        <v>5648</v>
      </c>
      <c r="E665" s="1">
        <f t="shared" si="10"/>
        <v>0.85966514459665144</v>
      </c>
      <c r="I665" t="s">
        <v>70</v>
      </c>
      <c r="J665">
        <v>6000</v>
      </c>
      <c r="K665" t="s">
        <v>69</v>
      </c>
      <c r="L665" t="s">
        <v>67</v>
      </c>
      <c r="M665" t="s">
        <v>16</v>
      </c>
      <c r="N665">
        <v>2010</v>
      </c>
      <c r="O665" t="s">
        <v>68</v>
      </c>
      <c r="P665">
        <v>1597.3730568000001</v>
      </c>
    </row>
    <row r="666" spans="1:16" x14ac:dyDescent="0.25">
      <c r="A666" t="s">
        <v>28</v>
      </c>
      <c r="B666">
        <v>2002</v>
      </c>
      <c r="C666">
        <v>972</v>
      </c>
      <c r="D666">
        <v>5965</v>
      </c>
      <c r="E666" s="1">
        <f t="shared" si="10"/>
        <v>0.85988179328239878</v>
      </c>
      <c r="I666" t="s">
        <v>70</v>
      </c>
      <c r="J666">
        <v>6000</v>
      </c>
      <c r="K666" t="s">
        <v>69</v>
      </c>
      <c r="L666" t="s">
        <v>67</v>
      </c>
      <c r="M666" t="s">
        <v>16</v>
      </c>
      <c r="N666">
        <v>2009</v>
      </c>
      <c r="O666" t="s">
        <v>68</v>
      </c>
      <c r="P666">
        <v>1492.9542647999999</v>
      </c>
    </row>
    <row r="667" spans="1:16" x14ac:dyDescent="0.25">
      <c r="A667" t="s">
        <v>28</v>
      </c>
      <c r="B667">
        <v>2003</v>
      </c>
      <c r="C667">
        <v>1058</v>
      </c>
      <c r="D667">
        <v>6502</v>
      </c>
      <c r="E667" s="1">
        <f t="shared" si="10"/>
        <v>0.86005291005291007</v>
      </c>
      <c r="I667" t="s">
        <v>70</v>
      </c>
      <c r="J667">
        <v>6000</v>
      </c>
      <c r="K667" t="s">
        <v>69</v>
      </c>
      <c r="L667" t="s">
        <v>67</v>
      </c>
      <c r="M667" t="s">
        <v>17</v>
      </c>
      <c r="N667">
        <v>2014</v>
      </c>
      <c r="O667" t="s">
        <v>68</v>
      </c>
      <c r="P667">
        <v>53.3984472</v>
      </c>
    </row>
    <row r="668" spans="1:16" x14ac:dyDescent="0.25">
      <c r="A668" t="s">
        <v>28</v>
      </c>
      <c r="B668">
        <v>2004</v>
      </c>
      <c r="C668">
        <v>1048</v>
      </c>
      <c r="D668">
        <v>6444</v>
      </c>
      <c r="E668" s="1">
        <f t="shared" si="10"/>
        <v>0.86011745862253075</v>
      </c>
      <c r="I668" t="s">
        <v>70</v>
      </c>
      <c r="J668">
        <v>6000</v>
      </c>
      <c r="K668" t="s">
        <v>69</v>
      </c>
      <c r="L668" t="s">
        <v>67</v>
      </c>
      <c r="M668" t="s">
        <v>17</v>
      </c>
      <c r="N668">
        <v>2013</v>
      </c>
      <c r="O668" t="s">
        <v>68</v>
      </c>
      <c r="P668">
        <v>54.260928</v>
      </c>
    </row>
    <row r="669" spans="1:16" x14ac:dyDescent="0.25">
      <c r="A669" t="s">
        <v>28</v>
      </c>
      <c r="B669">
        <v>2005</v>
      </c>
      <c r="C669">
        <v>922</v>
      </c>
      <c r="D669">
        <v>6689</v>
      </c>
      <c r="E669" s="1">
        <f t="shared" si="10"/>
        <v>0.87885954539482325</v>
      </c>
      <c r="I669" t="s">
        <v>70</v>
      </c>
      <c r="J669">
        <v>6000</v>
      </c>
      <c r="K669" t="s">
        <v>69</v>
      </c>
      <c r="L669" t="s">
        <v>67</v>
      </c>
      <c r="M669" t="s">
        <v>17</v>
      </c>
      <c r="N669">
        <v>2012</v>
      </c>
      <c r="O669" t="s">
        <v>68</v>
      </c>
      <c r="P669">
        <v>55.261573200000001</v>
      </c>
    </row>
    <row r="670" spans="1:16" x14ac:dyDescent="0.25">
      <c r="A670" t="s">
        <v>28</v>
      </c>
      <c r="B670">
        <v>2006</v>
      </c>
      <c r="C670">
        <v>994</v>
      </c>
      <c r="D670">
        <v>6671</v>
      </c>
      <c r="E670" s="1">
        <f t="shared" si="10"/>
        <v>0.8703196347031964</v>
      </c>
      <c r="I670" t="s">
        <v>70</v>
      </c>
      <c r="J670">
        <v>6000</v>
      </c>
      <c r="K670" t="s">
        <v>69</v>
      </c>
      <c r="L670" t="s">
        <v>67</v>
      </c>
      <c r="M670" t="s">
        <v>17</v>
      </c>
      <c r="N670">
        <v>2011</v>
      </c>
      <c r="O670" t="s">
        <v>68</v>
      </c>
      <c r="P670">
        <v>56.647404000000002</v>
      </c>
    </row>
    <row r="671" spans="1:16" x14ac:dyDescent="0.25">
      <c r="A671" t="s">
        <v>28</v>
      </c>
      <c r="B671">
        <v>2007</v>
      </c>
      <c r="C671">
        <v>1130</v>
      </c>
      <c r="D671">
        <v>6664</v>
      </c>
      <c r="E671" s="1">
        <f t="shared" si="10"/>
        <v>0.85501667949704896</v>
      </c>
      <c r="I671" t="s">
        <v>70</v>
      </c>
      <c r="J671">
        <v>6000</v>
      </c>
      <c r="K671" t="s">
        <v>69</v>
      </c>
      <c r="L671" t="s">
        <v>67</v>
      </c>
      <c r="M671" t="s">
        <v>17</v>
      </c>
      <c r="N671">
        <v>2010</v>
      </c>
      <c r="O671" t="s">
        <v>68</v>
      </c>
      <c r="P671">
        <v>57.103765199999998</v>
      </c>
    </row>
    <row r="672" spans="1:16" x14ac:dyDescent="0.25">
      <c r="A672" t="s">
        <v>28</v>
      </c>
      <c r="B672">
        <v>2008</v>
      </c>
      <c r="C672">
        <v>1195</v>
      </c>
      <c r="D672">
        <v>6671</v>
      </c>
      <c r="E672" s="1">
        <f t="shared" si="10"/>
        <v>0.8480803457920163</v>
      </c>
      <c r="I672" t="s">
        <v>70</v>
      </c>
      <c r="J672">
        <v>6000</v>
      </c>
      <c r="K672" t="s">
        <v>69</v>
      </c>
      <c r="L672" t="s">
        <v>67</v>
      </c>
      <c r="M672" t="s">
        <v>17</v>
      </c>
      <c r="N672">
        <v>2009</v>
      </c>
      <c r="O672" t="s">
        <v>68</v>
      </c>
      <c r="P672">
        <v>55.839351600000001</v>
      </c>
    </row>
    <row r="673" spans="1:16" x14ac:dyDescent="0.25">
      <c r="A673" t="s">
        <v>28</v>
      </c>
      <c r="B673">
        <v>2009</v>
      </c>
      <c r="C673">
        <v>1220</v>
      </c>
      <c r="D673">
        <v>6145</v>
      </c>
      <c r="E673" s="1">
        <f t="shared" si="10"/>
        <v>0.83435166327223353</v>
      </c>
      <c r="I673" t="s">
        <v>70</v>
      </c>
      <c r="J673">
        <v>6000</v>
      </c>
      <c r="K673" t="s">
        <v>69</v>
      </c>
      <c r="L673" t="s">
        <v>67</v>
      </c>
      <c r="M673" t="s">
        <v>18</v>
      </c>
      <c r="N673">
        <v>2014</v>
      </c>
      <c r="O673" t="s">
        <v>68</v>
      </c>
      <c r="P673">
        <v>128.60593560000001</v>
      </c>
    </row>
    <row r="674" spans="1:16" x14ac:dyDescent="0.25">
      <c r="A674" t="s">
        <v>28</v>
      </c>
      <c r="B674">
        <v>2010</v>
      </c>
      <c r="C674">
        <v>497</v>
      </c>
      <c r="D674">
        <v>6678</v>
      </c>
      <c r="E674" s="1">
        <f t="shared" si="10"/>
        <v>0.93073170731707322</v>
      </c>
      <c r="I674" t="s">
        <v>70</v>
      </c>
      <c r="J674">
        <v>6000</v>
      </c>
      <c r="K674" t="s">
        <v>69</v>
      </c>
      <c r="L674" t="s">
        <v>67</v>
      </c>
      <c r="M674" t="s">
        <v>18</v>
      </c>
      <c r="N674">
        <v>2013</v>
      </c>
      <c r="O674" t="s">
        <v>68</v>
      </c>
      <c r="P674">
        <v>125.46583560000001</v>
      </c>
    </row>
    <row r="675" spans="1:16" x14ac:dyDescent="0.25">
      <c r="A675" t="s">
        <v>28</v>
      </c>
      <c r="B675">
        <v>2011</v>
      </c>
      <c r="C675">
        <v>551</v>
      </c>
      <c r="D675">
        <v>6840</v>
      </c>
      <c r="E675" s="1">
        <f t="shared" si="10"/>
        <v>0.92544987146529567</v>
      </c>
      <c r="I675" t="s">
        <v>70</v>
      </c>
      <c r="J675">
        <v>6000</v>
      </c>
      <c r="K675" t="s">
        <v>69</v>
      </c>
      <c r="L675" t="s">
        <v>67</v>
      </c>
      <c r="M675" t="s">
        <v>18</v>
      </c>
      <c r="N675">
        <v>2012</v>
      </c>
      <c r="O675" t="s">
        <v>68</v>
      </c>
      <c r="P675">
        <v>126.7176888</v>
      </c>
    </row>
    <row r="676" spans="1:16" x14ac:dyDescent="0.25">
      <c r="A676" t="s">
        <v>28</v>
      </c>
      <c r="B676">
        <v>2012</v>
      </c>
      <c r="C676">
        <v>695</v>
      </c>
      <c r="D676">
        <v>7124</v>
      </c>
      <c r="E676" s="1">
        <f t="shared" si="10"/>
        <v>0.91111395319094513</v>
      </c>
      <c r="I676" t="s">
        <v>70</v>
      </c>
      <c r="J676">
        <v>6000</v>
      </c>
      <c r="K676" t="s">
        <v>69</v>
      </c>
      <c r="L676" t="s">
        <v>67</v>
      </c>
      <c r="M676" t="s">
        <v>18</v>
      </c>
      <c r="N676">
        <v>2011</v>
      </c>
      <c r="O676" t="s">
        <v>68</v>
      </c>
      <c r="P676">
        <v>124.4693772</v>
      </c>
    </row>
    <row r="677" spans="1:16" x14ac:dyDescent="0.25">
      <c r="A677" t="s">
        <v>28</v>
      </c>
      <c r="B677">
        <v>2013</v>
      </c>
      <c r="C677">
        <v>565</v>
      </c>
      <c r="D677">
        <v>7128</v>
      </c>
      <c r="E677" s="1">
        <f t="shared" si="10"/>
        <v>0.92655660990510857</v>
      </c>
      <c r="I677" t="s">
        <v>70</v>
      </c>
      <c r="J677">
        <v>6000</v>
      </c>
      <c r="K677" t="s">
        <v>69</v>
      </c>
      <c r="L677" t="s">
        <v>67</v>
      </c>
      <c r="M677" t="s">
        <v>18</v>
      </c>
      <c r="N677">
        <v>2010</v>
      </c>
      <c r="O677" t="s">
        <v>68</v>
      </c>
      <c r="P677">
        <v>123.14634839999999</v>
      </c>
    </row>
    <row r="678" spans="1:16" x14ac:dyDescent="0.25">
      <c r="A678" t="s">
        <v>28</v>
      </c>
      <c r="B678">
        <v>2014</v>
      </c>
      <c r="C678">
        <v>378</v>
      </c>
      <c r="D678">
        <v>7315</v>
      </c>
      <c r="E678" s="1">
        <f t="shared" si="10"/>
        <v>0.95086442220200185</v>
      </c>
      <c r="I678" t="s">
        <v>70</v>
      </c>
      <c r="J678">
        <v>6000</v>
      </c>
      <c r="K678" t="s">
        <v>69</v>
      </c>
      <c r="L678" t="s">
        <v>67</v>
      </c>
      <c r="M678" t="s">
        <v>18</v>
      </c>
      <c r="N678">
        <v>2009</v>
      </c>
      <c r="O678" t="s">
        <v>68</v>
      </c>
      <c r="P678">
        <v>119.3405472</v>
      </c>
    </row>
    <row r="679" spans="1:16" x14ac:dyDescent="0.25">
      <c r="A679" t="s">
        <v>29</v>
      </c>
      <c r="B679">
        <v>1990</v>
      </c>
      <c r="C679">
        <v>11257</v>
      </c>
      <c r="D679">
        <v>264632</v>
      </c>
      <c r="E679" s="1">
        <f t="shared" si="10"/>
        <v>0.95919735835789033</v>
      </c>
      <c r="I679" t="s">
        <v>70</v>
      </c>
      <c r="J679">
        <v>6000</v>
      </c>
      <c r="K679" t="s">
        <v>69</v>
      </c>
      <c r="L679" t="s">
        <v>67</v>
      </c>
      <c r="M679" t="s">
        <v>19</v>
      </c>
      <c r="N679">
        <v>2014</v>
      </c>
      <c r="O679" t="s">
        <v>68</v>
      </c>
      <c r="P679">
        <v>89.0406756</v>
      </c>
    </row>
    <row r="680" spans="1:16" x14ac:dyDescent="0.25">
      <c r="A680" t="s">
        <v>29</v>
      </c>
      <c r="B680">
        <v>1991</v>
      </c>
      <c r="C680">
        <v>11844</v>
      </c>
      <c r="D680">
        <v>272210</v>
      </c>
      <c r="E680" s="1">
        <f t="shared" si="10"/>
        <v>0.95830370281707</v>
      </c>
      <c r="I680" t="s">
        <v>70</v>
      </c>
      <c r="J680">
        <v>6000</v>
      </c>
      <c r="K680" t="s">
        <v>69</v>
      </c>
      <c r="L680" t="s">
        <v>67</v>
      </c>
      <c r="M680" t="s">
        <v>19</v>
      </c>
      <c r="N680">
        <v>2013</v>
      </c>
      <c r="O680" t="s">
        <v>68</v>
      </c>
      <c r="P680">
        <v>88.328919600000006</v>
      </c>
    </row>
    <row r="681" spans="1:16" x14ac:dyDescent="0.25">
      <c r="A681" t="s">
        <v>29</v>
      </c>
      <c r="B681">
        <v>1992</v>
      </c>
      <c r="C681">
        <v>11326</v>
      </c>
      <c r="D681">
        <v>280292</v>
      </c>
      <c r="E681" s="1">
        <f t="shared" si="10"/>
        <v>0.96116151952211459</v>
      </c>
      <c r="I681" t="s">
        <v>70</v>
      </c>
      <c r="J681">
        <v>6000</v>
      </c>
      <c r="K681" t="s">
        <v>69</v>
      </c>
      <c r="L681" t="s">
        <v>67</v>
      </c>
      <c r="M681" t="s">
        <v>19</v>
      </c>
      <c r="N681">
        <v>2012</v>
      </c>
      <c r="O681" t="s">
        <v>68</v>
      </c>
      <c r="P681">
        <v>87.478999200000004</v>
      </c>
    </row>
    <row r="682" spans="1:16" x14ac:dyDescent="0.25">
      <c r="A682" t="s">
        <v>29</v>
      </c>
      <c r="B682">
        <v>1993</v>
      </c>
      <c r="C682">
        <v>11329</v>
      </c>
      <c r="D682">
        <v>283406</v>
      </c>
      <c r="E682" s="1">
        <f t="shared" si="10"/>
        <v>0.96156208119157882</v>
      </c>
      <c r="I682" t="s">
        <v>70</v>
      </c>
      <c r="J682">
        <v>6000</v>
      </c>
      <c r="K682" t="s">
        <v>69</v>
      </c>
      <c r="L682" t="s">
        <v>67</v>
      </c>
      <c r="M682" t="s">
        <v>19</v>
      </c>
      <c r="N682">
        <v>2011</v>
      </c>
      <c r="O682" t="s">
        <v>68</v>
      </c>
      <c r="P682">
        <v>88.513138799999993</v>
      </c>
    </row>
    <row r="683" spans="1:16" x14ac:dyDescent="0.25">
      <c r="A683" t="s">
        <v>29</v>
      </c>
      <c r="B683">
        <v>1994</v>
      </c>
      <c r="C683">
        <v>12092</v>
      </c>
      <c r="D683">
        <v>292687</v>
      </c>
      <c r="E683" s="1">
        <f t="shared" si="10"/>
        <v>0.96032535049987044</v>
      </c>
      <c r="I683" t="s">
        <v>70</v>
      </c>
      <c r="J683">
        <v>6000</v>
      </c>
      <c r="K683" t="s">
        <v>69</v>
      </c>
      <c r="L683" t="s">
        <v>67</v>
      </c>
      <c r="M683" t="s">
        <v>19</v>
      </c>
      <c r="N683">
        <v>2010</v>
      </c>
      <c r="O683" t="s">
        <v>68</v>
      </c>
      <c r="P683">
        <v>91.029405600000004</v>
      </c>
    </row>
    <row r="684" spans="1:16" x14ac:dyDescent="0.25">
      <c r="A684" t="s">
        <v>29</v>
      </c>
      <c r="B684">
        <v>1995</v>
      </c>
      <c r="C684">
        <v>14936</v>
      </c>
      <c r="D684">
        <v>291222</v>
      </c>
      <c r="E684" s="1">
        <f t="shared" si="10"/>
        <v>0.95121473226242659</v>
      </c>
      <c r="I684" t="s">
        <v>70</v>
      </c>
      <c r="J684">
        <v>6000</v>
      </c>
      <c r="K684" t="s">
        <v>69</v>
      </c>
      <c r="L684" t="s">
        <v>67</v>
      </c>
      <c r="M684" t="s">
        <v>19</v>
      </c>
      <c r="N684">
        <v>2009</v>
      </c>
      <c r="O684" t="s">
        <v>68</v>
      </c>
      <c r="P684">
        <v>90.175298400000003</v>
      </c>
    </row>
    <row r="685" spans="1:16" x14ac:dyDescent="0.25">
      <c r="A685" t="s">
        <v>29</v>
      </c>
      <c r="B685">
        <v>1996</v>
      </c>
      <c r="C685">
        <v>15440</v>
      </c>
      <c r="D685">
        <v>302987</v>
      </c>
      <c r="E685" s="1">
        <f t="shared" si="10"/>
        <v>0.95151164945183664</v>
      </c>
      <c r="I685" t="s">
        <v>70</v>
      </c>
      <c r="J685">
        <v>6000</v>
      </c>
      <c r="K685" t="s">
        <v>69</v>
      </c>
      <c r="L685" t="s">
        <v>67</v>
      </c>
      <c r="M685" t="s">
        <v>20</v>
      </c>
      <c r="N685">
        <v>2014</v>
      </c>
      <c r="O685" t="s">
        <v>68</v>
      </c>
      <c r="P685">
        <v>60.541128</v>
      </c>
    </row>
    <row r="686" spans="1:16" x14ac:dyDescent="0.25">
      <c r="A686" t="s">
        <v>29</v>
      </c>
      <c r="B686">
        <v>1997</v>
      </c>
      <c r="C686">
        <v>16045</v>
      </c>
      <c r="D686">
        <v>314899</v>
      </c>
      <c r="E686" s="1">
        <f t="shared" si="10"/>
        <v>0.95151747727712244</v>
      </c>
      <c r="I686" t="s">
        <v>70</v>
      </c>
      <c r="J686">
        <v>6000</v>
      </c>
      <c r="K686" t="s">
        <v>69</v>
      </c>
      <c r="L686" t="s">
        <v>67</v>
      </c>
      <c r="M686" t="s">
        <v>20</v>
      </c>
      <c r="N686">
        <v>2013</v>
      </c>
      <c r="O686" t="s">
        <v>68</v>
      </c>
      <c r="P686">
        <v>61.344993600000002</v>
      </c>
    </row>
    <row r="687" spans="1:16" x14ac:dyDescent="0.25">
      <c r="A687" t="s">
        <v>29</v>
      </c>
      <c r="B687">
        <v>1998</v>
      </c>
      <c r="C687">
        <v>16686</v>
      </c>
      <c r="D687">
        <v>325836</v>
      </c>
      <c r="E687" s="1">
        <f t="shared" si="10"/>
        <v>0.95128488097114927</v>
      </c>
      <c r="I687" t="s">
        <v>70</v>
      </c>
      <c r="J687">
        <v>6000</v>
      </c>
      <c r="K687" t="s">
        <v>69</v>
      </c>
      <c r="L687" t="s">
        <v>67</v>
      </c>
      <c r="M687" t="s">
        <v>20</v>
      </c>
      <c r="N687">
        <v>2012</v>
      </c>
      <c r="O687" t="s">
        <v>68</v>
      </c>
      <c r="P687">
        <v>58.945957200000002</v>
      </c>
    </row>
    <row r="688" spans="1:16" x14ac:dyDescent="0.25">
      <c r="A688" t="s">
        <v>29</v>
      </c>
      <c r="B688">
        <v>1999</v>
      </c>
      <c r="C688">
        <v>17150</v>
      </c>
      <c r="D688">
        <v>333947</v>
      </c>
      <c r="E688" s="1">
        <f t="shared" si="10"/>
        <v>0.95115310014041698</v>
      </c>
      <c r="I688" t="s">
        <v>70</v>
      </c>
      <c r="J688">
        <v>6000</v>
      </c>
      <c r="K688" t="s">
        <v>69</v>
      </c>
      <c r="L688" t="s">
        <v>67</v>
      </c>
      <c r="M688" t="s">
        <v>20</v>
      </c>
      <c r="N688">
        <v>2011</v>
      </c>
      <c r="O688" t="s">
        <v>68</v>
      </c>
      <c r="P688">
        <v>57.635488799999997</v>
      </c>
    </row>
    <row r="689" spans="1:16" x14ac:dyDescent="0.25">
      <c r="A689" t="s">
        <v>29</v>
      </c>
      <c r="B689">
        <v>2000</v>
      </c>
      <c r="C689">
        <v>17701</v>
      </c>
      <c r="D689">
        <v>343811</v>
      </c>
      <c r="E689" s="1">
        <f t="shared" si="10"/>
        <v>0.95103620350085194</v>
      </c>
      <c r="I689" t="s">
        <v>70</v>
      </c>
      <c r="J689">
        <v>6000</v>
      </c>
      <c r="K689" t="s">
        <v>69</v>
      </c>
      <c r="L689" t="s">
        <v>67</v>
      </c>
      <c r="M689" t="s">
        <v>20</v>
      </c>
      <c r="N689">
        <v>2010</v>
      </c>
      <c r="O689" t="s">
        <v>68</v>
      </c>
      <c r="P689">
        <v>56.546920800000002</v>
      </c>
    </row>
    <row r="690" spans="1:16" x14ac:dyDescent="0.25">
      <c r="A690" t="s">
        <v>29</v>
      </c>
      <c r="B690">
        <v>2001</v>
      </c>
      <c r="C690">
        <v>18191</v>
      </c>
      <c r="D690">
        <v>350431</v>
      </c>
      <c r="E690" s="1">
        <f t="shared" si="10"/>
        <v>0.95065134473797008</v>
      </c>
      <c r="I690" t="s">
        <v>70</v>
      </c>
      <c r="J690">
        <v>6000</v>
      </c>
      <c r="K690" t="s">
        <v>69</v>
      </c>
      <c r="L690" t="s">
        <v>67</v>
      </c>
      <c r="M690" t="s">
        <v>20</v>
      </c>
      <c r="N690">
        <v>2009</v>
      </c>
      <c r="O690" t="s">
        <v>68</v>
      </c>
      <c r="P690">
        <v>56.3710752</v>
      </c>
    </row>
    <row r="691" spans="1:16" x14ac:dyDescent="0.25">
      <c r="A691" t="s">
        <v>29</v>
      </c>
      <c r="B691">
        <v>2002</v>
      </c>
      <c r="C691">
        <v>18382</v>
      </c>
      <c r="D691">
        <v>355831</v>
      </c>
      <c r="E691" s="1">
        <f t="shared" si="10"/>
        <v>0.95087824313960234</v>
      </c>
      <c r="I691" t="s">
        <v>70</v>
      </c>
      <c r="J691">
        <v>6000</v>
      </c>
      <c r="K691" t="s">
        <v>69</v>
      </c>
      <c r="L691" t="s">
        <v>67</v>
      </c>
      <c r="M691" t="s">
        <v>21</v>
      </c>
      <c r="N691">
        <v>2014</v>
      </c>
      <c r="O691" t="s">
        <v>68</v>
      </c>
      <c r="P691">
        <v>1013.3898192</v>
      </c>
    </row>
    <row r="692" spans="1:16" x14ac:dyDescent="0.25">
      <c r="A692" t="s">
        <v>29</v>
      </c>
      <c r="B692">
        <v>2003</v>
      </c>
      <c r="C692">
        <v>18612</v>
      </c>
      <c r="D692">
        <v>361206</v>
      </c>
      <c r="E692" s="1">
        <f t="shared" si="10"/>
        <v>0.95099758305293591</v>
      </c>
      <c r="I692" t="s">
        <v>70</v>
      </c>
      <c r="J692">
        <v>6000</v>
      </c>
      <c r="K692" t="s">
        <v>69</v>
      </c>
      <c r="L692" t="s">
        <v>67</v>
      </c>
      <c r="M692" t="s">
        <v>21</v>
      </c>
      <c r="N692">
        <v>2013</v>
      </c>
      <c r="O692" t="s">
        <v>68</v>
      </c>
      <c r="P692">
        <v>1034.6294556</v>
      </c>
    </row>
    <row r="693" spans="1:16" x14ac:dyDescent="0.25">
      <c r="A693" t="s">
        <v>29</v>
      </c>
      <c r="B693">
        <v>2004</v>
      </c>
      <c r="C693">
        <v>19310</v>
      </c>
      <c r="D693">
        <v>370058</v>
      </c>
      <c r="E693" s="1">
        <f t="shared" si="10"/>
        <v>0.95040681309198494</v>
      </c>
      <c r="I693" t="s">
        <v>70</v>
      </c>
      <c r="J693">
        <v>6000</v>
      </c>
      <c r="K693" t="s">
        <v>69</v>
      </c>
      <c r="L693" t="s">
        <v>67</v>
      </c>
      <c r="M693" t="s">
        <v>21</v>
      </c>
      <c r="N693">
        <v>2012</v>
      </c>
      <c r="O693" t="s">
        <v>68</v>
      </c>
      <c r="P693">
        <v>1068.2494595999999</v>
      </c>
    </row>
    <row r="694" spans="1:16" x14ac:dyDescent="0.25">
      <c r="A694" t="s">
        <v>29</v>
      </c>
      <c r="B694">
        <v>2005</v>
      </c>
      <c r="C694">
        <v>19458</v>
      </c>
      <c r="D694">
        <v>376798</v>
      </c>
      <c r="E694" s="1">
        <f t="shared" si="10"/>
        <v>0.95089538076395053</v>
      </c>
      <c r="I694" t="s">
        <v>70</v>
      </c>
      <c r="J694">
        <v>6000</v>
      </c>
      <c r="K694" t="s">
        <v>69</v>
      </c>
      <c r="L694" t="s">
        <v>67</v>
      </c>
      <c r="M694" t="s">
        <v>21</v>
      </c>
      <c r="N694">
        <v>2011</v>
      </c>
      <c r="O694" t="s">
        <v>68</v>
      </c>
      <c r="P694">
        <v>1086.5625227999999</v>
      </c>
    </row>
    <row r="695" spans="1:16" x14ac:dyDescent="0.25">
      <c r="A695" t="s">
        <v>29</v>
      </c>
      <c r="B695">
        <v>2006</v>
      </c>
      <c r="C695">
        <v>19609</v>
      </c>
      <c r="D695">
        <v>381186</v>
      </c>
      <c r="E695" s="1">
        <f t="shared" si="10"/>
        <v>0.95107473895632433</v>
      </c>
      <c r="I695" t="s">
        <v>70</v>
      </c>
      <c r="J695">
        <v>6000</v>
      </c>
      <c r="K695" t="s">
        <v>69</v>
      </c>
      <c r="L695" t="s">
        <v>67</v>
      </c>
      <c r="M695" t="s">
        <v>21</v>
      </c>
      <c r="N695">
        <v>2010</v>
      </c>
      <c r="O695" t="s">
        <v>68</v>
      </c>
      <c r="P695">
        <v>1077.5274084</v>
      </c>
    </row>
    <row r="696" spans="1:16" x14ac:dyDescent="0.25">
      <c r="A696" t="s">
        <v>29</v>
      </c>
      <c r="B696">
        <v>2007</v>
      </c>
      <c r="C696">
        <v>19886</v>
      </c>
      <c r="D696">
        <v>389203</v>
      </c>
      <c r="E696" s="1">
        <f t="shared" si="10"/>
        <v>0.95138955092901545</v>
      </c>
      <c r="I696" t="s">
        <v>70</v>
      </c>
      <c r="J696">
        <v>6000</v>
      </c>
      <c r="K696" t="s">
        <v>69</v>
      </c>
      <c r="L696" t="s">
        <v>67</v>
      </c>
      <c r="M696" t="s">
        <v>21</v>
      </c>
      <c r="N696">
        <v>2009</v>
      </c>
      <c r="O696" t="s">
        <v>68</v>
      </c>
      <c r="P696">
        <v>1044.0581291999999</v>
      </c>
    </row>
    <row r="697" spans="1:16" x14ac:dyDescent="0.25">
      <c r="A697" t="s">
        <v>29</v>
      </c>
      <c r="B697">
        <v>2008</v>
      </c>
      <c r="C697">
        <v>19577</v>
      </c>
      <c r="D697">
        <v>391464</v>
      </c>
      <c r="E697" s="1">
        <f t="shared" si="10"/>
        <v>0.95237214779060975</v>
      </c>
      <c r="I697" t="s">
        <v>70</v>
      </c>
      <c r="J697">
        <v>6000</v>
      </c>
      <c r="K697" t="s">
        <v>69</v>
      </c>
      <c r="L697" t="s">
        <v>67</v>
      </c>
      <c r="M697" t="s">
        <v>22</v>
      </c>
      <c r="N697">
        <v>2014</v>
      </c>
      <c r="O697" t="s">
        <v>68</v>
      </c>
      <c r="P697">
        <v>33.251565599999999</v>
      </c>
    </row>
    <row r="698" spans="1:16" x14ac:dyDescent="0.25">
      <c r="A698" t="s">
        <v>29</v>
      </c>
      <c r="B698">
        <v>2009</v>
      </c>
      <c r="C698">
        <v>18882</v>
      </c>
      <c r="D698">
        <v>377978</v>
      </c>
      <c r="E698" s="1">
        <f t="shared" si="10"/>
        <v>0.95242150884442878</v>
      </c>
      <c r="I698" t="s">
        <v>70</v>
      </c>
      <c r="J698">
        <v>6000</v>
      </c>
      <c r="K698" t="s">
        <v>69</v>
      </c>
      <c r="L698" t="s">
        <v>67</v>
      </c>
      <c r="M698" t="s">
        <v>22</v>
      </c>
      <c r="N698">
        <v>2013</v>
      </c>
      <c r="O698" t="s">
        <v>68</v>
      </c>
      <c r="P698">
        <v>32.23836</v>
      </c>
    </row>
    <row r="699" spans="1:16" x14ac:dyDescent="0.25">
      <c r="A699" t="s">
        <v>29</v>
      </c>
      <c r="B699">
        <v>2010</v>
      </c>
      <c r="C699">
        <v>20279</v>
      </c>
      <c r="D699">
        <v>388800</v>
      </c>
      <c r="E699" s="1">
        <f t="shared" si="10"/>
        <v>0.95042766800544642</v>
      </c>
      <c r="I699" t="s">
        <v>70</v>
      </c>
      <c r="J699">
        <v>6000</v>
      </c>
      <c r="K699" t="s">
        <v>69</v>
      </c>
      <c r="L699" t="s">
        <v>67</v>
      </c>
      <c r="M699" t="s">
        <v>22</v>
      </c>
      <c r="N699">
        <v>2012</v>
      </c>
      <c r="O699" t="s">
        <v>68</v>
      </c>
      <c r="P699">
        <v>32.116942799999997</v>
      </c>
    </row>
    <row r="700" spans="1:16" x14ac:dyDescent="0.25">
      <c r="A700" t="s">
        <v>29</v>
      </c>
      <c r="B700">
        <v>2011</v>
      </c>
      <c r="C700">
        <v>18713</v>
      </c>
      <c r="D700">
        <v>389333</v>
      </c>
      <c r="E700" s="1">
        <f t="shared" si="10"/>
        <v>0.95413997441464937</v>
      </c>
      <c r="I700" t="s">
        <v>70</v>
      </c>
      <c r="J700">
        <v>6000</v>
      </c>
      <c r="K700" t="s">
        <v>69</v>
      </c>
      <c r="L700" t="s">
        <v>67</v>
      </c>
      <c r="M700" t="s">
        <v>22</v>
      </c>
      <c r="N700">
        <v>2011</v>
      </c>
      <c r="O700" t="s">
        <v>68</v>
      </c>
      <c r="P700">
        <v>30.886023600000001</v>
      </c>
    </row>
    <row r="701" spans="1:16" x14ac:dyDescent="0.25">
      <c r="A701" t="s">
        <v>29</v>
      </c>
      <c r="B701">
        <v>2012</v>
      </c>
      <c r="C701">
        <v>18688</v>
      </c>
      <c r="D701">
        <v>374422</v>
      </c>
      <c r="E701" s="1">
        <f t="shared" si="10"/>
        <v>0.95246114319147313</v>
      </c>
      <c r="I701" t="s">
        <v>70</v>
      </c>
      <c r="J701">
        <v>6000</v>
      </c>
      <c r="K701" t="s">
        <v>69</v>
      </c>
      <c r="L701" t="s">
        <v>67</v>
      </c>
      <c r="M701" t="s">
        <v>22</v>
      </c>
      <c r="N701">
        <v>2010</v>
      </c>
      <c r="O701" t="s">
        <v>68</v>
      </c>
      <c r="P701">
        <v>29.994235199999999</v>
      </c>
    </row>
    <row r="702" spans="1:16" x14ac:dyDescent="0.25">
      <c r="A702" t="s">
        <v>29</v>
      </c>
      <c r="B702">
        <v>2013</v>
      </c>
      <c r="C702">
        <v>18479</v>
      </c>
      <c r="D702">
        <v>375743</v>
      </c>
      <c r="E702" s="1">
        <f t="shared" si="10"/>
        <v>0.95312539635027982</v>
      </c>
      <c r="I702" t="s">
        <v>70</v>
      </c>
      <c r="J702">
        <v>6000</v>
      </c>
      <c r="K702" t="s">
        <v>69</v>
      </c>
      <c r="L702" t="s">
        <v>67</v>
      </c>
      <c r="M702" t="s">
        <v>22</v>
      </c>
      <c r="N702">
        <v>2009</v>
      </c>
      <c r="O702" t="s">
        <v>68</v>
      </c>
      <c r="P702">
        <v>30.136586399999999</v>
      </c>
    </row>
    <row r="703" spans="1:16" x14ac:dyDescent="0.25">
      <c r="A703" t="s">
        <v>29</v>
      </c>
      <c r="B703">
        <v>2014</v>
      </c>
      <c r="C703">
        <v>17762</v>
      </c>
      <c r="D703">
        <v>365868</v>
      </c>
      <c r="E703" s="1">
        <f t="shared" si="10"/>
        <v>0.95370017986080335</v>
      </c>
      <c r="I703" t="s">
        <v>70</v>
      </c>
      <c r="J703">
        <v>6000</v>
      </c>
      <c r="K703" t="s">
        <v>69</v>
      </c>
      <c r="L703" t="s">
        <v>67</v>
      </c>
      <c r="M703" t="s">
        <v>23</v>
      </c>
      <c r="N703">
        <v>2014</v>
      </c>
      <c r="O703" t="s">
        <v>68</v>
      </c>
      <c r="P703">
        <v>22.378446</v>
      </c>
    </row>
    <row r="704" spans="1:16" x14ac:dyDescent="0.25">
      <c r="A704" t="s">
        <v>30</v>
      </c>
      <c r="B704">
        <v>1990</v>
      </c>
      <c r="C704">
        <v>24790</v>
      </c>
      <c r="D704">
        <v>348509</v>
      </c>
      <c r="E704" s="1">
        <f t="shared" si="10"/>
        <v>0.93359210713128082</v>
      </c>
      <c r="I704" t="s">
        <v>70</v>
      </c>
      <c r="J704">
        <v>6000</v>
      </c>
      <c r="K704" t="s">
        <v>69</v>
      </c>
      <c r="L704" t="s">
        <v>67</v>
      </c>
      <c r="M704" t="s">
        <v>23</v>
      </c>
      <c r="N704">
        <v>2013</v>
      </c>
      <c r="O704" t="s">
        <v>68</v>
      </c>
      <c r="P704">
        <v>22.374259200000001</v>
      </c>
    </row>
    <row r="705" spans="1:16" x14ac:dyDescent="0.25">
      <c r="A705" t="s">
        <v>30</v>
      </c>
      <c r="B705">
        <v>1991</v>
      </c>
      <c r="C705">
        <v>24365</v>
      </c>
      <c r="D705">
        <v>356418</v>
      </c>
      <c r="E705" s="1">
        <f t="shared" si="10"/>
        <v>0.93601342496907691</v>
      </c>
      <c r="I705" t="s">
        <v>70</v>
      </c>
      <c r="J705">
        <v>6000</v>
      </c>
      <c r="K705" t="s">
        <v>69</v>
      </c>
      <c r="L705" t="s">
        <v>67</v>
      </c>
      <c r="M705" t="s">
        <v>23</v>
      </c>
      <c r="N705">
        <v>2012</v>
      </c>
      <c r="O705" t="s">
        <v>68</v>
      </c>
      <c r="P705">
        <v>22.529170799999999</v>
      </c>
    </row>
    <row r="706" spans="1:16" x14ac:dyDescent="0.25">
      <c r="A706" t="s">
        <v>30</v>
      </c>
      <c r="B706">
        <v>1992</v>
      </c>
      <c r="C706">
        <v>24520</v>
      </c>
      <c r="D706">
        <v>357779</v>
      </c>
      <c r="E706" s="1">
        <f t="shared" si="10"/>
        <v>0.93586172079968821</v>
      </c>
      <c r="I706" t="s">
        <v>70</v>
      </c>
      <c r="J706">
        <v>6000</v>
      </c>
      <c r="K706" t="s">
        <v>69</v>
      </c>
      <c r="L706" t="s">
        <v>67</v>
      </c>
      <c r="M706" t="s">
        <v>23</v>
      </c>
      <c r="N706">
        <v>2011</v>
      </c>
      <c r="O706" t="s">
        <v>68</v>
      </c>
      <c r="P706">
        <v>23.492134799999999</v>
      </c>
    </row>
    <row r="707" spans="1:16" x14ac:dyDescent="0.25">
      <c r="A707" t="s">
        <v>30</v>
      </c>
      <c r="B707">
        <v>1993</v>
      </c>
      <c r="C707">
        <v>32324</v>
      </c>
      <c r="D707">
        <v>362930</v>
      </c>
      <c r="E707" s="1">
        <f t="shared" si="10"/>
        <v>0.91821967646121228</v>
      </c>
      <c r="I707" t="s">
        <v>70</v>
      </c>
      <c r="J707">
        <v>6000</v>
      </c>
      <c r="K707" t="s">
        <v>69</v>
      </c>
      <c r="L707" t="s">
        <v>67</v>
      </c>
      <c r="M707" t="s">
        <v>23</v>
      </c>
      <c r="N707">
        <v>2010</v>
      </c>
      <c r="O707" t="s">
        <v>68</v>
      </c>
      <c r="P707">
        <v>23.718222000000001</v>
      </c>
    </row>
    <row r="708" spans="1:16" x14ac:dyDescent="0.25">
      <c r="A708" t="s">
        <v>30</v>
      </c>
      <c r="B708">
        <v>1994</v>
      </c>
      <c r="C708">
        <v>29063</v>
      </c>
      <c r="D708">
        <v>366494</v>
      </c>
      <c r="E708" s="1">
        <f t="shared" si="10"/>
        <v>0.92652639189800712</v>
      </c>
      <c r="I708" t="s">
        <v>70</v>
      </c>
      <c r="J708">
        <v>6000</v>
      </c>
      <c r="K708" t="s">
        <v>69</v>
      </c>
      <c r="L708" t="s">
        <v>67</v>
      </c>
      <c r="M708" t="s">
        <v>23</v>
      </c>
      <c r="N708">
        <v>2009</v>
      </c>
      <c r="O708" t="s">
        <v>68</v>
      </c>
      <c r="P708">
        <v>21.9932604</v>
      </c>
    </row>
    <row r="709" spans="1:16" x14ac:dyDescent="0.25">
      <c r="A709" t="s">
        <v>30</v>
      </c>
      <c r="B709">
        <v>1995</v>
      </c>
      <c r="C709">
        <v>34596</v>
      </c>
      <c r="D709">
        <v>373558</v>
      </c>
      <c r="E709" s="1">
        <f t="shared" ref="E709:E772" si="11">IFERROR(D709/(C709+D709),"")</f>
        <v>0.91523787589978289</v>
      </c>
      <c r="I709" t="s">
        <v>70</v>
      </c>
      <c r="J709">
        <v>6000</v>
      </c>
      <c r="K709" t="s">
        <v>69</v>
      </c>
      <c r="L709" t="s">
        <v>67</v>
      </c>
      <c r="M709" t="s">
        <v>24</v>
      </c>
      <c r="N709">
        <v>2014</v>
      </c>
      <c r="O709" t="s">
        <v>68</v>
      </c>
      <c r="P709">
        <v>23.697288</v>
      </c>
    </row>
    <row r="710" spans="1:16" x14ac:dyDescent="0.25">
      <c r="A710" t="s">
        <v>30</v>
      </c>
      <c r="B710">
        <v>1996</v>
      </c>
      <c r="C710">
        <v>31727</v>
      </c>
      <c r="D710">
        <v>371318</v>
      </c>
      <c r="E710" s="1">
        <f t="shared" si="11"/>
        <v>0.92128174273344166</v>
      </c>
      <c r="I710" t="s">
        <v>70</v>
      </c>
      <c r="J710">
        <v>6000</v>
      </c>
      <c r="K710" t="s">
        <v>69</v>
      </c>
      <c r="L710" t="s">
        <v>67</v>
      </c>
      <c r="M710" t="s">
        <v>24</v>
      </c>
      <c r="N710">
        <v>2013</v>
      </c>
      <c r="O710" t="s">
        <v>68</v>
      </c>
      <c r="P710">
        <v>23.672167200000001</v>
      </c>
    </row>
    <row r="711" spans="1:16" x14ac:dyDescent="0.25">
      <c r="A711" t="s">
        <v>30</v>
      </c>
      <c r="B711">
        <v>1997</v>
      </c>
      <c r="C711">
        <v>29934</v>
      </c>
      <c r="D711">
        <v>374029</v>
      </c>
      <c r="E711" s="1">
        <f t="shared" si="11"/>
        <v>0.92589915413045254</v>
      </c>
      <c r="I711" t="s">
        <v>70</v>
      </c>
      <c r="J711">
        <v>6000</v>
      </c>
      <c r="K711" t="s">
        <v>69</v>
      </c>
      <c r="L711" t="s">
        <v>67</v>
      </c>
      <c r="M711" t="s">
        <v>24</v>
      </c>
      <c r="N711">
        <v>2012</v>
      </c>
      <c r="O711" t="s">
        <v>68</v>
      </c>
      <c r="P711">
        <v>24.651878400000001</v>
      </c>
    </row>
    <row r="712" spans="1:16" x14ac:dyDescent="0.25">
      <c r="A712" t="s">
        <v>30</v>
      </c>
      <c r="B712">
        <v>1998</v>
      </c>
      <c r="C712">
        <v>28714</v>
      </c>
      <c r="D712">
        <v>393984</v>
      </c>
      <c r="E712" s="1">
        <f t="shared" si="11"/>
        <v>0.93206970461180327</v>
      </c>
      <c r="I712" t="s">
        <v>70</v>
      </c>
      <c r="J712">
        <v>6000</v>
      </c>
      <c r="K712" t="s">
        <v>69</v>
      </c>
      <c r="L712" t="s">
        <v>67</v>
      </c>
      <c r="M712" t="s">
        <v>24</v>
      </c>
      <c r="N712">
        <v>2011</v>
      </c>
      <c r="O712" t="s">
        <v>68</v>
      </c>
      <c r="P712">
        <v>22.2863364</v>
      </c>
    </row>
    <row r="713" spans="1:16" x14ac:dyDescent="0.25">
      <c r="A713" t="s">
        <v>30</v>
      </c>
      <c r="B713">
        <v>1999</v>
      </c>
      <c r="C713">
        <v>32382</v>
      </c>
      <c r="D713">
        <v>393361</v>
      </c>
      <c r="E713" s="1">
        <f t="shared" si="11"/>
        <v>0.92394002954834253</v>
      </c>
      <c r="I713" t="s">
        <v>70</v>
      </c>
      <c r="J713">
        <v>6000</v>
      </c>
      <c r="K713" t="s">
        <v>69</v>
      </c>
      <c r="L713" t="s">
        <v>67</v>
      </c>
      <c r="M713" t="s">
        <v>24</v>
      </c>
      <c r="N713">
        <v>2010</v>
      </c>
      <c r="O713" t="s">
        <v>68</v>
      </c>
      <c r="P713">
        <v>22.374259200000001</v>
      </c>
    </row>
    <row r="714" spans="1:16" x14ac:dyDescent="0.25">
      <c r="A714" t="s">
        <v>30</v>
      </c>
      <c r="B714">
        <v>2000</v>
      </c>
      <c r="C714">
        <v>42052</v>
      </c>
      <c r="D714">
        <v>394319</v>
      </c>
      <c r="E714" s="1">
        <f t="shared" si="11"/>
        <v>0.90363245953557869</v>
      </c>
      <c r="I714" t="s">
        <v>70</v>
      </c>
      <c r="J714">
        <v>6000</v>
      </c>
      <c r="K714" t="s">
        <v>69</v>
      </c>
      <c r="L714" t="s">
        <v>67</v>
      </c>
      <c r="M714" t="s">
        <v>24</v>
      </c>
      <c r="N714">
        <v>2009</v>
      </c>
      <c r="O714" t="s">
        <v>68</v>
      </c>
      <c r="P714">
        <v>21.9723264</v>
      </c>
    </row>
    <row r="715" spans="1:16" x14ac:dyDescent="0.25">
      <c r="A715" t="s">
        <v>30</v>
      </c>
      <c r="B715">
        <v>2001</v>
      </c>
      <c r="C715">
        <v>35824</v>
      </c>
      <c r="D715">
        <v>403870</v>
      </c>
      <c r="E715" s="1">
        <f t="shared" si="11"/>
        <v>0.91852515613130947</v>
      </c>
      <c r="I715" t="s">
        <v>70</v>
      </c>
      <c r="J715">
        <v>6000</v>
      </c>
      <c r="K715" t="s">
        <v>69</v>
      </c>
      <c r="L715" t="s">
        <v>67</v>
      </c>
      <c r="M715" t="s">
        <v>25</v>
      </c>
      <c r="N715">
        <v>2014</v>
      </c>
      <c r="O715" t="s">
        <v>68</v>
      </c>
      <c r="P715">
        <v>3.7346256000000002</v>
      </c>
    </row>
    <row r="716" spans="1:16" x14ac:dyDescent="0.25">
      <c r="A716" t="s">
        <v>30</v>
      </c>
      <c r="B716">
        <v>2002</v>
      </c>
      <c r="C716">
        <v>33347</v>
      </c>
      <c r="D716">
        <v>392807</v>
      </c>
      <c r="E716" s="1">
        <f t="shared" si="11"/>
        <v>0.92174894521698725</v>
      </c>
      <c r="I716" t="s">
        <v>70</v>
      </c>
      <c r="J716">
        <v>6000</v>
      </c>
      <c r="K716" t="s">
        <v>69</v>
      </c>
      <c r="L716" t="s">
        <v>67</v>
      </c>
      <c r="M716" t="s">
        <v>25</v>
      </c>
      <c r="N716">
        <v>2013</v>
      </c>
      <c r="O716" t="s">
        <v>68</v>
      </c>
      <c r="P716">
        <v>16.181982000000001</v>
      </c>
    </row>
    <row r="717" spans="1:16" x14ac:dyDescent="0.25">
      <c r="A717" t="s">
        <v>30</v>
      </c>
      <c r="B717">
        <v>2003</v>
      </c>
      <c r="C717">
        <v>33250</v>
      </c>
      <c r="D717">
        <v>371354</v>
      </c>
      <c r="E717" s="1">
        <f t="shared" si="11"/>
        <v>0.91782088165218334</v>
      </c>
      <c r="I717" t="s">
        <v>70</v>
      </c>
      <c r="J717">
        <v>6000</v>
      </c>
      <c r="K717" t="s">
        <v>69</v>
      </c>
      <c r="L717" t="s">
        <v>67</v>
      </c>
      <c r="M717" t="s">
        <v>25</v>
      </c>
      <c r="N717">
        <v>2012</v>
      </c>
      <c r="O717" t="s">
        <v>68</v>
      </c>
      <c r="P717">
        <v>17.505010800000001</v>
      </c>
    </row>
    <row r="718" spans="1:16" x14ac:dyDescent="0.25">
      <c r="A718" t="s">
        <v>30</v>
      </c>
      <c r="B718">
        <v>2004</v>
      </c>
      <c r="C718">
        <v>39179</v>
      </c>
      <c r="D718">
        <v>388494</v>
      </c>
      <c r="E718" s="1">
        <f t="shared" si="11"/>
        <v>0.9083902888421761</v>
      </c>
      <c r="I718" t="s">
        <v>70</v>
      </c>
      <c r="J718">
        <v>6000</v>
      </c>
      <c r="K718" t="s">
        <v>69</v>
      </c>
      <c r="L718" t="s">
        <v>67</v>
      </c>
      <c r="M718" t="s">
        <v>25</v>
      </c>
      <c r="N718">
        <v>2011</v>
      </c>
      <c r="O718" t="s">
        <v>68</v>
      </c>
      <c r="P718">
        <v>16.851870000000002</v>
      </c>
    </row>
    <row r="719" spans="1:16" x14ac:dyDescent="0.25">
      <c r="A719" t="s">
        <v>30</v>
      </c>
      <c r="B719">
        <v>2005</v>
      </c>
      <c r="C719">
        <v>36000</v>
      </c>
      <c r="D719">
        <v>398617</v>
      </c>
      <c r="E719" s="1">
        <f t="shared" si="11"/>
        <v>0.91716844946240028</v>
      </c>
      <c r="I719" t="s">
        <v>70</v>
      </c>
      <c r="J719">
        <v>6000</v>
      </c>
      <c r="K719" t="s">
        <v>69</v>
      </c>
      <c r="L719" t="s">
        <v>67</v>
      </c>
      <c r="M719" t="s">
        <v>25</v>
      </c>
      <c r="N719">
        <v>2010</v>
      </c>
      <c r="O719" t="s">
        <v>68</v>
      </c>
      <c r="P719">
        <v>20.017090799999998</v>
      </c>
    </row>
    <row r="720" spans="1:16" x14ac:dyDescent="0.25">
      <c r="A720" t="s">
        <v>30</v>
      </c>
      <c r="B720">
        <v>2006</v>
      </c>
      <c r="C720">
        <v>36410</v>
      </c>
      <c r="D720">
        <v>386636</v>
      </c>
      <c r="E720" s="1">
        <f t="shared" si="11"/>
        <v>0.91393370933657336</v>
      </c>
      <c r="I720" t="s">
        <v>70</v>
      </c>
      <c r="J720">
        <v>6000</v>
      </c>
      <c r="K720" t="s">
        <v>69</v>
      </c>
      <c r="L720" t="s">
        <v>67</v>
      </c>
      <c r="M720" t="s">
        <v>25</v>
      </c>
      <c r="N720">
        <v>2009</v>
      </c>
      <c r="O720" t="s">
        <v>68</v>
      </c>
      <c r="P720">
        <v>20.234804400000002</v>
      </c>
    </row>
    <row r="721" spans="1:16" x14ac:dyDescent="0.25">
      <c r="A721" t="s">
        <v>30</v>
      </c>
      <c r="B721">
        <v>2007</v>
      </c>
      <c r="C721">
        <v>36400</v>
      </c>
      <c r="D721">
        <v>398340</v>
      </c>
      <c r="E721" s="1">
        <f t="shared" si="11"/>
        <v>0.91627179463587427</v>
      </c>
      <c r="I721" t="s">
        <v>70</v>
      </c>
      <c r="J721">
        <v>6000</v>
      </c>
      <c r="K721" t="s">
        <v>69</v>
      </c>
      <c r="L721" t="s">
        <v>67</v>
      </c>
      <c r="M721" t="s">
        <v>26</v>
      </c>
      <c r="N721">
        <v>2014</v>
      </c>
      <c r="O721" t="s">
        <v>68</v>
      </c>
      <c r="P721">
        <v>9.8347932</v>
      </c>
    </row>
    <row r="722" spans="1:16" x14ac:dyDescent="0.25">
      <c r="A722" t="s">
        <v>30</v>
      </c>
      <c r="B722">
        <v>2008</v>
      </c>
      <c r="C722">
        <v>34934</v>
      </c>
      <c r="D722">
        <v>403276</v>
      </c>
      <c r="E722" s="1">
        <f t="shared" si="11"/>
        <v>0.92028023093950384</v>
      </c>
      <c r="I722" t="s">
        <v>70</v>
      </c>
      <c r="J722">
        <v>6000</v>
      </c>
      <c r="K722" t="s">
        <v>69</v>
      </c>
      <c r="L722" t="s">
        <v>67</v>
      </c>
      <c r="M722" t="s">
        <v>26</v>
      </c>
      <c r="N722">
        <v>2013</v>
      </c>
      <c r="O722" t="s">
        <v>68</v>
      </c>
      <c r="P722">
        <v>12.0747312</v>
      </c>
    </row>
    <row r="723" spans="1:16" x14ac:dyDescent="0.25">
      <c r="A723" t="s">
        <v>30</v>
      </c>
      <c r="B723">
        <v>2009</v>
      </c>
      <c r="C723">
        <v>27281</v>
      </c>
      <c r="D723">
        <v>386233</v>
      </c>
      <c r="E723" s="1">
        <f t="shared" si="11"/>
        <v>0.9340264174852605</v>
      </c>
      <c r="I723" t="s">
        <v>70</v>
      </c>
      <c r="J723">
        <v>6000</v>
      </c>
      <c r="K723" t="s">
        <v>69</v>
      </c>
      <c r="L723" t="s">
        <v>67</v>
      </c>
      <c r="M723" t="s">
        <v>26</v>
      </c>
      <c r="N723">
        <v>2012</v>
      </c>
      <c r="O723" t="s">
        <v>68</v>
      </c>
      <c r="P723">
        <v>11.593249200000001</v>
      </c>
    </row>
    <row r="724" spans="1:16" x14ac:dyDescent="0.25">
      <c r="A724" t="s">
        <v>30</v>
      </c>
      <c r="B724">
        <v>2010</v>
      </c>
      <c r="C724">
        <v>34168</v>
      </c>
      <c r="D724">
        <v>408424</v>
      </c>
      <c r="E724" s="1">
        <f t="shared" si="11"/>
        <v>0.92280023136432654</v>
      </c>
      <c r="I724" t="s">
        <v>70</v>
      </c>
      <c r="J724">
        <v>6000</v>
      </c>
      <c r="K724" t="s">
        <v>69</v>
      </c>
      <c r="L724" t="s">
        <v>67</v>
      </c>
      <c r="M724" t="s">
        <v>26</v>
      </c>
      <c r="N724">
        <v>2011</v>
      </c>
      <c r="O724" t="s">
        <v>68</v>
      </c>
      <c r="P724">
        <v>12.263137199999999</v>
      </c>
    </row>
    <row r="725" spans="1:16" x14ac:dyDescent="0.25">
      <c r="A725" t="s">
        <v>30</v>
      </c>
      <c r="B725">
        <v>2011</v>
      </c>
      <c r="C725">
        <v>29192</v>
      </c>
      <c r="D725">
        <v>386600</v>
      </c>
      <c r="E725" s="1">
        <f t="shared" si="11"/>
        <v>0.92979181898641627</v>
      </c>
      <c r="I725" t="s">
        <v>70</v>
      </c>
      <c r="J725">
        <v>6000</v>
      </c>
      <c r="K725" t="s">
        <v>69</v>
      </c>
      <c r="L725" t="s">
        <v>67</v>
      </c>
      <c r="M725" t="s">
        <v>26</v>
      </c>
      <c r="N725">
        <v>2010</v>
      </c>
      <c r="O725" t="s">
        <v>68</v>
      </c>
      <c r="P725">
        <v>11.5597548</v>
      </c>
    </row>
    <row r="726" spans="1:16" x14ac:dyDescent="0.25">
      <c r="A726" t="s">
        <v>30</v>
      </c>
      <c r="B726">
        <v>2012</v>
      </c>
      <c r="C726">
        <v>32753</v>
      </c>
      <c r="D726">
        <v>398801</v>
      </c>
      <c r="E726" s="1">
        <f t="shared" si="11"/>
        <v>0.92410451530978743</v>
      </c>
      <c r="I726" t="s">
        <v>70</v>
      </c>
      <c r="J726">
        <v>6000</v>
      </c>
      <c r="K726" t="s">
        <v>69</v>
      </c>
      <c r="L726" t="s">
        <v>67</v>
      </c>
      <c r="M726" t="s">
        <v>26</v>
      </c>
      <c r="N726">
        <v>2009</v>
      </c>
      <c r="O726" t="s">
        <v>68</v>
      </c>
      <c r="P726">
        <v>10.860559200000001</v>
      </c>
    </row>
    <row r="727" spans="1:16" x14ac:dyDescent="0.25">
      <c r="A727" t="s">
        <v>30</v>
      </c>
      <c r="B727">
        <v>2013</v>
      </c>
      <c r="C727">
        <v>28940</v>
      </c>
      <c r="D727">
        <v>402116</v>
      </c>
      <c r="E727" s="1">
        <f t="shared" si="11"/>
        <v>0.93286255150142905</v>
      </c>
      <c r="I727" t="s">
        <v>70</v>
      </c>
      <c r="J727">
        <v>6000</v>
      </c>
      <c r="K727" t="s">
        <v>69</v>
      </c>
      <c r="L727" t="s">
        <v>67</v>
      </c>
      <c r="M727" t="s">
        <v>27</v>
      </c>
      <c r="N727">
        <v>2014</v>
      </c>
      <c r="O727" t="s">
        <v>68</v>
      </c>
      <c r="P727">
        <v>24.2248248</v>
      </c>
    </row>
    <row r="728" spans="1:16" x14ac:dyDescent="0.25">
      <c r="A728" t="s">
        <v>30</v>
      </c>
      <c r="B728">
        <v>2014</v>
      </c>
      <c r="C728">
        <v>30910</v>
      </c>
      <c r="D728">
        <v>390272</v>
      </c>
      <c r="E728" s="1">
        <f t="shared" si="11"/>
        <v>0.92661129867848102</v>
      </c>
      <c r="I728" t="s">
        <v>70</v>
      </c>
      <c r="J728">
        <v>6000</v>
      </c>
      <c r="K728" t="s">
        <v>69</v>
      </c>
      <c r="L728" t="s">
        <v>67</v>
      </c>
      <c r="M728" t="s">
        <v>27</v>
      </c>
      <c r="N728">
        <v>2013</v>
      </c>
      <c r="O728" t="s">
        <v>68</v>
      </c>
      <c r="P728">
        <v>24.484406400000001</v>
      </c>
    </row>
    <row r="729" spans="1:16" x14ac:dyDescent="0.25">
      <c r="A729" t="s">
        <v>31</v>
      </c>
      <c r="B729">
        <v>1990</v>
      </c>
      <c r="C729">
        <v>38016</v>
      </c>
      <c r="D729">
        <v>346446</v>
      </c>
      <c r="E729" s="1">
        <f t="shared" si="11"/>
        <v>0.901118966243738</v>
      </c>
      <c r="I729" t="s">
        <v>70</v>
      </c>
      <c r="J729">
        <v>6000</v>
      </c>
      <c r="K729" t="s">
        <v>69</v>
      </c>
      <c r="L729" t="s">
        <v>67</v>
      </c>
      <c r="M729" t="s">
        <v>27</v>
      </c>
      <c r="N729">
        <v>2012</v>
      </c>
      <c r="O729" t="s">
        <v>68</v>
      </c>
      <c r="P729">
        <v>25.217096399999999</v>
      </c>
    </row>
    <row r="730" spans="1:16" x14ac:dyDescent="0.25">
      <c r="A730" t="s">
        <v>31</v>
      </c>
      <c r="B730">
        <v>1991</v>
      </c>
      <c r="C730">
        <v>50339</v>
      </c>
      <c r="D730">
        <v>321829</v>
      </c>
      <c r="E730" s="1">
        <f t="shared" si="11"/>
        <v>0.86474119214978185</v>
      </c>
      <c r="I730" t="s">
        <v>70</v>
      </c>
      <c r="J730">
        <v>6000</v>
      </c>
      <c r="K730" t="s">
        <v>69</v>
      </c>
      <c r="L730" t="s">
        <v>67</v>
      </c>
      <c r="M730" t="s">
        <v>27</v>
      </c>
      <c r="N730">
        <v>2011</v>
      </c>
      <c r="O730" t="s">
        <v>68</v>
      </c>
      <c r="P730">
        <v>26.561059199999999</v>
      </c>
    </row>
    <row r="731" spans="1:16" x14ac:dyDescent="0.25">
      <c r="A731" t="s">
        <v>31</v>
      </c>
      <c r="B731">
        <v>1992</v>
      </c>
      <c r="C731">
        <v>54389</v>
      </c>
      <c r="D731">
        <v>308398</v>
      </c>
      <c r="E731" s="1">
        <f t="shared" si="11"/>
        <v>0.85008007453409296</v>
      </c>
      <c r="I731" t="s">
        <v>70</v>
      </c>
      <c r="J731">
        <v>6000</v>
      </c>
      <c r="K731" t="s">
        <v>69</v>
      </c>
      <c r="L731" t="s">
        <v>67</v>
      </c>
      <c r="M731" t="s">
        <v>27</v>
      </c>
      <c r="N731">
        <v>2010</v>
      </c>
      <c r="O731" t="s">
        <v>68</v>
      </c>
      <c r="P731">
        <v>24.4216044</v>
      </c>
    </row>
    <row r="732" spans="1:16" x14ac:dyDescent="0.25">
      <c r="A732" t="s">
        <v>31</v>
      </c>
      <c r="B732">
        <v>1993</v>
      </c>
      <c r="C732">
        <v>60944</v>
      </c>
      <c r="D732">
        <v>311620</v>
      </c>
      <c r="E732" s="1">
        <f t="shared" si="11"/>
        <v>0.8364200513200416</v>
      </c>
      <c r="I732" t="s">
        <v>70</v>
      </c>
      <c r="J732">
        <v>6000</v>
      </c>
      <c r="K732" t="s">
        <v>69</v>
      </c>
      <c r="L732" t="s">
        <v>67</v>
      </c>
      <c r="M732" t="s">
        <v>27</v>
      </c>
      <c r="N732">
        <v>2009</v>
      </c>
      <c r="O732" t="s">
        <v>68</v>
      </c>
      <c r="P732">
        <v>23.010652799999999</v>
      </c>
    </row>
    <row r="733" spans="1:16" x14ac:dyDescent="0.25">
      <c r="A733" t="s">
        <v>31</v>
      </c>
      <c r="B733">
        <v>1994</v>
      </c>
      <c r="C733">
        <v>62291</v>
      </c>
      <c r="D733">
        <v>307166</v>
      </c>
      <c r="E733" s="1">
        <f t="shared" si="11"/>
        <v>0.83139851187012292</v>
      </c>
      <c r="I733" t="s">
        <v>70</v>
      </c>
      <c r="J733">
        <v>6000</v>
      </c>
      <c r="K733" t="s">
        <v>69</v>
      </c>
      <c r="L733" t="s">
        <v>67</v>
      </c>
      <c r="M733" t="s">
        <v>28</v>
      </c>
      <c r="N733">
        <v>2014</v>
      </c>
      <c r="O733" t="s">
        <v>68</v>
      </c>
      <c r="P733">
        <v>7.3185263999999997</v>
      </c>
    </row>
    <row r="734" spans="1:16" x14ac:dyDescent="0.25">
      <c r="A734" t="s">
        <v>31</v>
      </c>
      <c r="B734">
        <v>1995</v>
      </c>
      <c r="C734">
        <v>65052</v>
      </c>
      <c r="D734">
        <v>322888</v>
      </c>
      <c r="E734" s="1">
        <f t="shared" si="11"/>
        <v>0.83231427540341285</v>
      </c>
      <c r="I734" t="s">
        <v>70</v>
      </c>
      <c r="J734">
        <v>6000</v>
      </c>
      <c r="K734" t="s">
        <v>69</v>
      </c>
      <c r="L734" t="s">
        <v>67</v>
      </c>
      <c r="M734" t="s">
        <v>28</v>
      </c>
      <c r="N734">
        <v>2013</v>
      </c>
      <c r="O734" t="s">
        <v>68</v>
      </c>
      <c r="P734">
        <v>7.1301204</v>
      </c>
    </row>
    <row r="735" spans="1:16" x14ac:dyDescent="0.25">
      <c r="A735" t="s">
        <v>31</v>
      </c>
      <c r="B735">
        <v>1996</v>
      </c>
      <c r="C735">
        <v>64919</v>
      </c>
      <c r="D735">
        <v>341651</v>
      </c>
      <c r="E735" s="1">
        <f t="shared" si="11"/>
        <v>0.84032515925916818</v>
      </c>
      <c r="I735" t="s">
        <v>70</v>
      </c>
      <c r="J735">
        <v>6000</v>
      </c>
      <c r="K735" t="s">
        <v>69</v>
      </c>
      <c r="L735" t="s">
        <v>67</v>
      </c>
      <c r="M735" t="s">
        <v>28</v>
      </c>
      <c r="N735">
        <v>2012</v>
      </c>
      <c r="O735" t="s">
        <v>68</v>
      </c>
      <c r="P735">
        <v>7.1217468000000004</v>
      </c>
    </row>
    <row r="736" spans="1:16" x14ac:dyDescent="0.25">
      <c r="A736" t="s">
        <v>31</v>
      </c>
      <c r="B736">
        <v>1997</v>
      </c>
      <c r="C736">
        <v>60066</v>
      </c>
      <c r="D736">
        <v>347663</v>
      </c>
      <c r="E736" s="1">
        <f t="shared" si="11"/>
        <v>0.85268156054634325</v>
      </c>
      <c r="I736" t="s">
        <v>70</v>
      </c>
      <c r="J736">
        <v>6000</v>
      </c>
      <c r="K736" t="s">
        <v>69</v>
      </c>
      <c r="L736" t="s">
        <v>67</v>
      </c>
      <c r="M736" t="s">
        <v>28</v>
      </c>
      <c r="N736">
        <v>2011</v>
      </c>
      <c r="O736" t="s">
        <v>68</v>
      </c>
      <c r="P736">
        <v>6.8412312000000002</v>
      </c>
    </row>
    <row r="737" spans="1:16" x14ac:dyDescent="0.25">
      <c r="A737" t="s">
        <v>31</v>
      </c>
      <c r="B737">
        <v>1998</v>
      </c>
      <c r="C737">
        <v>55213</v>
      </c>
      <c r="D737">
        <v>349747</v>
      </c>
      <c r="E737" s="1">
        <f t="shared" si="11"/>
        <v>0.86365813907546429</v>
      </c>
      <c r="I737" t="s">
        <v>70</v>
      </c>
      <c r="J737">
        <v>6000</v>
      </c>
      <c r="K737" t="s">
        <v>69</v>
      </c>
      <c r="L737" t="s">
        <v>67</v>
      </c>
      <c r="M737" t="s">
        <v>28</v>
      </c>
      <c r="N737">
        <v>2010</v>
      </c>
      <c r="O737" t="s">
        <v>68</v>
      </c>
      <c r="P737">
        <v>6.6779460000000004</v>
      </c>
    </row>
    <row r="738" spans="1:16" x14ac:dyDescent="0.25">
      <c r="A738" t="s">
        <v>31</v>
      </c>
      <c r="B738">
        <v>1999</v>
      </c>
      <c r="C738">
        <v>52459</v>
      </c>
      <c r="D738">
        <v>345895</v>
      </c>
      <c r="E738" s="1">
        <f t="shared" si="11"/>
        <v>0.86831059811122768</v>
      </c>
      <c r="I738" t="s">
        <v>70</v>
      </c>
      <c r="J738">
        <v>6000</v>
      </c>
      <c r="K738" t="s">
        <v>69</v>
      </c>
      <c r="L738" t="s">
        <v>67</v>
      </c>
      <c r="M738" t="s">
        <v>28</v>
      </c>
      <c r="N738">
        <v>2009</v>
      </c>
      <c r="O738" t="s">
        <v>68</v>
      </c>
      <c r="P738">
        <v>6.1462224000000001</v>
      </c>
    </row>
    <row r="739" spans="1:16" x14ac:dyDescent="0.25">
      <c r="A739" t="s">
        <v>31</v>
      </c>
      <c r="B739">
        <v>2000</v>
      </c>
      <c r="C739">
        <v>51242</v>
      </c>
      <c r="D739">
        <v>355126</v>
      </c>
      <c r="E739" s="1">
        <f t="shared" si="11"/>
        <v>0.87390247263564058</v>
      </c>
      <c r="I739" t="s">
        <v>70</v>
      </c>
      <c r="J739">
        <v>6000</v>
      </c>
      <c r="K739" t="s">
        <v>69</v>
      </c>
      <c r="L739" t="s">
        <v>67</v>
      </c>
      <c r="M739" t="s">
        <v>29</v>
      </c>
      <c r="N739">
        <v>2014</v>
      </c>
      <c r="O739" t="s">
        <v>68</v>
      </c>
      <c r="P739">
        <v>370.70764559999998</v>
      </c>
    </row>
    <row r="740" spans="1:16" x14ac:dyDescent="0.25">
      <c r="A740" t="s">
        <v>31</v>
      </c>
      <c r="B740">
        <v>2001</v>
      </c>
      <c r="C740">
        <v>51109</v>
      </c>
      <c r="D740">
        <v>355558</v>
      </c>
      <c r="E740" s="1">
        <f t="shared" si="11"/>
        <v>0.8743222341621032</v>
      </c>
      <c r="I740" t="s">
        <v>70</v>
      </c>
      <c r="J740">
        <v>6000</v>
      </c>
      <c r="K740" t="s">
        <v>69</v>
      </c>
      <c r="L740" t="s">
        <v>67</v>
      </c>
      <c r="M740" t="s">
        <v>29</v>
      </c>
      <c r="N740">
        <v>2013</v>
      </c>
      <c r="O740" t="s">
        <v>68</v>
      </c>
      <c r="P740">
        <v>375.80298119999998</v>
      </c>
    </row>
    <row r="741" spans="1:16" x14ac:dyDescent="0.25">
      <c r="A741" t="s">
        <v>31</v>
      </c>
      <c r="B741">
        <v>2002</v>
      </c>
      <c r="C741">
        <v>51840</v>
      </c>
      <c r="D741">
        <v>351144</v>
      </c>
      <c r="E741" s="1">
        <f t="shared" si="11"/>
        <v>0.87135965695908524</v>
      </c>
      <c r="I741" t="s">
        <v>70</v>
      </c>
      <c r="J741">
        <v>6000</v>
      </c>
      <c r="K741" t="s">
        <v>69</v>
      </c>
      <c r="L741" t="s">
        <v>67</v>
      </c>
      <c r="M741" t="s">
        <v>29</v>
      </c>
      <c r="N741">
        <v>2012</v>
      </c>
      <c r="O741" t="s">
        <v>68</v>
      </c>
      <c r="P741">
        <v>380.94855840000002</v>
      </c>
    </row>
    <row r="742" spans="1:16" x14ac:dyDescent="0.25">
      <c r="A742" t="s">
        <v>31</v>
      </c>
      <c r="B742">
        <v>2003</v>
      </c>
      <c r="C742">
        <v>52056</v>
      </c>
      <c r="D742">
        <v>364280</v>
      </c>
      <c r="E742" s="1">
        <f t="shared" si="11"/>
        <v>0.87496637331386184</v>
      </c>
      <c r="I742" t="s">
        <v>70</v>
      </c>
      <c r="J742">
        <v>6000</v>
      </c>
      <c r="K742" t="s">
        <v>69</v>
      </c>
      <c r="L742" t="s">
        <v>67</v>
      </c>
      <c r="M742" t="s">
        <v>29</v>
      </c>
      <c r="N742">
        <v>2011</v>
      </c>
      <c r="O742" t="s">
        <v>68</v>
      </c>
      <c r="P742">
        <v>388.63970999999998</v>
      </c>
    </row>
    <row r="743" spans="1:16" x14ac:dyDescent="0.25">
      <c r="A743" t="s">
        <v>31</v>
      </c>
      <c r="B743">
        <v>2004</v>
      </c>
      <c r="C743">
        <v>51952</v>
      </c>
      <c r="D743">
        <v>376801</v>
      </c>
      <c r="E743" s="1">
        <f t="shared" si="11"/>
        <v>0.87883000235566866</v>
      </c>
      <c r="I743" t="s">
        <v>70</v>
      </c>
      <c r="J743">
        <v>6000</v>
      </c>
      <c r="K743" t="s">
        <v>69</v>
      </c>
      <c r="L743" t="s">
        <v>67</v>
      </c>
      <c r="M743" t="s">
        <v>29</v>
      </c>
      <c r="N743">
        <v>2010</v>
      </c>
      <c r="O743" t="s">
        <v>68</v>
      </c>
      <c r="P743">
        <v>386.70540840000001</v>
      </c>
    </row>
    <row r="744" spans="1:16" x14ac:dyDescent="0.25">
      <c r="A744" t="s">
        <v>31</v>
      </c>
      <c r="B744">
        <v>2005</v>
      </c>
      <c r="C744">
        <v>52427</v>
      </c>
      <c r="D744">
        <v>379498</v>
      </c>
      <c r="E744" s="1">
        <f t="shared" si="11"/>
        <v>0.8786201308097471</v>
      </c>
      <c r="I744" t="s">
        <v>70</v>
      </c>
      <c r="J744">
        <v>6000</v>
      </c>
      <c r="K744" t="s">
        <v>69</v>
      </c>
      <c r="L744" t="s">
        <v>67</v>
      </c>
      <c r="M744" t="s">
        <v>29</v>
      </c>
      <c r="N744">
        <v>2009</v>
      </c>
      <c r="O744" t="s">
        <v>68</v>
      </c>
      <c r="P744">
        <v>375.69412440000002</v>
      </c>
    </row>
    <row r="745" spans="1:16" x14ac:dyDescent="0.25">
      <c r="A745" t="s">
        <v>31</v>
      </c>
      <c r="B745">
        <v>2006</v>
      </c>
      <c r="C745">
        <v>50476</v>
      </c>
      <c r="D745">
        <v>399874</v>
      </c>
      <c r="E745" s="1">
        <f t="shared" si="11"/>
        <v>0.88791828577772847</v>
      </c>
      <c r="I745" t="s">
        <v>70</v>
      </c>
      <c r="J745">
        <v>6000</v>
      </c>
      <c r="K745" t="s">
        <v>69</v>
      </c>
      <c r="L745" t="s">
        <v>67</v>
      </c>
      <c r="M745" t="s">
        <v>30</v>
      </c>
      <c r="N745">
        <v>2014</v>
      </c>
      <c r="O745" t="s">
        <v>68</v>
      </c>
      <c r="P745">
        <v>390.27256199999999</v>
      </c>
    </row>
    <row r="746" spans="1:16" x14ac:dyDescent="0.25">
      <c r="A746" t="s">
        <v>31</v>
      </c>
      <c r="B746">
        <v>2007</v>
      </c>
      <c r="C746">
        <v>51898</v>
      </c>
      <c r="D746">
        <v>412225</v>
      </c>
      <c r="E746" s="1">
        <f t="shared" si="11"/>
        <v>0.88818050387505032</v>
      </c>
      <c r="I746" t="s">
        <v>70</v>
      </c>
      <c r="J746">
        <v>6000</v>
      </c>
      <c r="K746" t="s">
        <v>69</v>
      </c>
      <c r="L746" t="s">
        <v>67</v>
      </c>
      <c r="M746" t="s">
        <v>30</v>
      </c>
      <c r="N746">
        <v>2013</v>
      </c>
      <c r="O746" t="s">
        <v>68</v>
      </c>
      <c r="P746">
        <v>402.11701920000002</v>
      </c>
    </row>
    <row r="747" spans="1:16" x14ac:dyDescent="0.25">
      <c r="A747" t="s">
        <v>31</v>
      </c>
      <c r="B747">
        <v>2008</v>
      </c>
      <c r="C747">
        <v>45320</v>
      </c>
      <c r="D747">
        <v>423382</v>
      </c>
      <c r="E747" s="1">
        <f t="shared" si="11"/>
        <v>0.90330743201437158</v>
      </c>
      <c r="I747" t="s">
        <v>70</v>
      </c>
      <c r="J747">
        <v>6000</v>
      </c>
      <c r="K747" t="s">
        <v>69</v>
      </c>
      <c r="L747" t="s">
        <v>67</v>
      </c>
      <c r="M747" t="s">
        <v>30</v>
      </c>
      <c r="N747">
        <v>2012</v>
      </c>
      <c r="O747" t="s">
        <v>68</v>
      </c>
      <c r="P747">
        <v>398.49543720000003</v>
      </c>
    </row>
    <row r="748" spans="1:16" x14ac:dyDescent="0.25">
      <c r="A748" t="s">
        <v>31</v>
      </c>
      <c r="B748">
        <v>2009</v>
      </c>
      <c r="C748">
        <v>45119</v>
      </c>
      <c r="D748">
        <v>405702</v>
      </c>
      <c r="E748" s="1">
        <f t="shared" si="11"/>
        <v>0.89991814933199654</v>
      </c>
      <c r="I748" t="s">
        <v>70</v>
      </c>
      <c r="J748">
        <v>6000</v>
      </c>
      <c r="K748" t="s">
        <v>69</v>
      </c>
      <c r="L748" t="s">
        <v>67</v>
      </c>
      <c r="M748" t="s">
        <v>30</v>
      </c>
      <c r="N748">
        <v>2011</v>
      </c>
      <c r="O748" t="s">
        <v>68</v>
      </c>
      <c r="P748">
        <v>386.47094759999999</v>
      </c>
    </row>
    <row r="749" spans="1:16" x14ac:dyDescent="0.25">
      <c r="A749" t="s">
        <v>31</v>
      </c>
      <c r="B749">
        <v>2010</v>
      </c>
      <c r="C749">
        <v>42664</v>
      </c>
      <c r="D749">
        <v>428627</v>
      </c>
      <c r="E749" s="1">
        <f t="shared" si="11"/>
        <v>0.90947418898302745</v>
      </c>
      <c r="I749" t="s">
        <v>70</v>
      </c>
      <c r="J749">
        <v>6000</v>
      </c>
      <c r="K749" t="s">
        <v>69</v>
      </c>
      <c r="L749" t="s">
        <v>67</v>
      </c>
      <c r="M749" t="s">
        <v>30</v>
      </c>
      <c r="N749">
        <v>2010</v>
      </c>
      <c r="O749" t="s">
        <v>68</v>
      </c>
      <c r="P749">
        <v>408.42234000000002</v>
      </c>
    </row>
    <row r="750" spans="1:16" x14ac:dyDescent="0.25">
      <c r="A750" t="s">
        <v>31</v>
      </c>
      <c r="B750">
        <v>2011</v>
      </c>
      <c r="C750">
        <v>38297</v>
      </c>
      <c r="D750">
        <v>439110</v>
      </c>
      <c r="E750" s="1">
        <f t="shared" si="11"/>
        <v>0.91978123487925401</v>
      </c>
      <c r="I750" t="s">
        <v>70</v>
      </c>
      <c r="J750">
        <v>6000</v>
      </c>
      <c r="K750" t="s">
        <v>69</v>
      </c>
      <c r="L750" t="s">
        <v>67</v>
      </c>
      <c r="M750" t="s">
        <v>30</v>
      </c>
      <c r="N750">
        <v>2009</v>
      </c>
      <c r="O750" t="s">
        <v>68</v>
      </c>
      <c r="P750">
        <v>386.39977199999998</v>
      </c>
    </row>
    <row r="751" spans="1:16" x14ac:dyDescent="0.25">
      <c r="A751" t="s">
        <v>31</v>
      </c>
      <c r="B751">
        <v>2012</v>
      </c>
      <c r="C751">
        <v>39182</v>
      </c>
      <c r="D751">
        <v>441626</v>
      </c>
      <c r="E751" s="1">
        <f t="shared" si="11"/>
        <v>0.91850801151395156</v>
      </c>
      <c r="I751" t="s">
        <v>70</v>
      </c>
      <c r="J751">
        <v>6000</v>
      </c>
      <c r="K751" t="s">
        <v>69</v>
      </c>
      <c r="L751" t="s">
        <v>67</v>
      </c>
      <c r="M751" t="s">
        <v>31</v>
      </c>
      <c r="N751">
        <v>2014</v>
      </c>
      <c r="O751" t="s">
        <v>68</v>
      </c>
      <c r="P751">
        <v>453.10805640000001</v>
      </c>
    </row>
    <row r="752" spans="1:16" x14ac:dyDescent="0.25">
      <c r="A752" t="s">
        <v>31</v>
      </c>
      <c r="B752">
        <v>2013</v>
      </c>
      <c r="C752">
        <v>36889</v>
      </c>
      <c r="D752">
        <v>446742</v>
      </c>
      <c r="E752" s="1">
        <f t="shared" si="11"/>
        <v>0.92372490597170154</v>
      </c>
      <c r="I752" t="s">
        <v>70</v>
      </c>
      <c r="J752">
        <v>6000</v>
      </c>
      <c r="K752" t="s">
        <v>69</v>
      </c>
      <c r="L752" t="s">
        <v>67</v>
      </c>
      <c r="M752" t="s">
        <v>31</v>
      </c>
      <c r="N752">
        <v>2013</v>
      </c>
      <c r="O752" t="s">
        <v>68</v>
      </c>
      <c r="P752">
        <v>446.74412039999999</v>
      </c>
    </row>
    <row r="753" spans="1:16" x14ac:dyDescent="0.25">
      <c r="A753" t="s">
        <v>31</v>
      </c>
      <c r="B753">
        <v>2014</v>
      </c>
      <c r="C753">
        <v>36900</v>
      </c>
      <c r="D753">
        <v>453107</v>
      </c>
      <c r="E753" s="1">
        <f t="shared" si="11"/>
        <v>0.92469495333740126</v>
      </c>
      <c r="I753" t="s">
        <v>70</v>
      </c>
      <c r="J753">
        <v>6000</v>
      </c>
      <c r="K753" t="s">
        <v>69</v>
      </c>
      <c r="L753" t="s">
        <v>67</v>
      </c>
      <c r="M753" t="s">
        <v>31</v>
      </c>
      <c r="N753">
        <v>2012</v>
      </c>
      <c r="O753" t="s">
        <v>68</v>
      </c>
      <c r="P753">
        <v>441.62785079999998</v>
      </c>
    </row>
    <row r="754" spans="1:16" x14ac:dyDescent="0.25">
      <c r="A754" t="s">
        <v>32</v>
      </c>
      <c r="B754">
        <v>1990</v>
      </c>
      <c r="C754">
        <v>11383</v>
      </c>
      <c r="D754">
        <v>84758</v>
      </c>
      <c r="E754" s="1">
        <f t="shared" si="11"/>
        <v>0.88160098189118064</v>
      </c>
      <c r="I754" t="s">
        <v>70</v>
      </c>
      <c r="J754">
        <v>6000</v>
      </c>
      <c r="K754" t="s">
        <v>69</v>
      </c>
      <c r="L754" t="s">
        <v>67</v>
      </c>
      <c r="M754" t="s">
        <v>31</v>
      </c>
      <c r="N754">
        <v>2011</v>
      </c>
      <c r="O754" t="s">
        <v>68</v>
      </c>
      <c r="P754">
        <v>439.11158399999999</v>
      </c>
    </row>
    <row r="755" spans="1:16" x14ac:dyDescent="0.25">
      <c r="A755" t="s">
        <v>32</v>
      </c>
      <c r="B755">
        <v>1991</v>
      </c>
      <c r="C755">
        <v>11894</v>
      </c>
      <c r="D755">
        <v>89518</v>
      </c>
      <c r="E755" s="1">
        <f t="shared" si="11"/>
        <v>0.88271604938271608</v>
      </c>
      <c r="I755" t="s">
        <v>70</v>
      </c>
      <c r="J755">
        <v>6000</v>
      </c>
      <c r="K755" t="s">
        <v>69</v>
      </c>
      <c r="L755" t="s">
        <v>67</v>
      </c>
      <c r="M755" t="s">
        <v>31</v>
      </c>
      <c r="N755">
        <v>2010</v>
      </c>
      <c r="O755" t="s">
        <v>68</v>
      </c>
      <c r="P755">
        <v>428.62783680000001</v>
      </c>
    </row>
    <row r="756" spans="1:16" x14ac:dyDescent="0.25">
      <c r="A756" t="s">
        <v>32</v>
      </c>
      <c r="B756">
        <v>1992</v>
      </c>
      <c r="C756">
        <v>12254</v>
      </c>
      <c r="D756">
        <v>92351</v>
      </c>
      <c r="E756" s="1">
        <f t="shared" si="11"/>
        <v>0.88285454806175612</v>
      </c>
      <c r="I756" t="s">
        <v>70</v>
      </c>
      <c r="J756">
        <v>6000</v>
      </c>
      <c r="K756" t="s">
        <v>69</v>
      </c>
      <c r="L756" t="s">
        <v>67</v>
      </c>
      <c r="M756" t="s">
        <v>31</v>
      </c>
      <c r="N756">
        <v>2009</v>
      </c>
      <c r="O756" t="s">
        <v>68</v>
      </c>
      <c r="P756">
        <v>405.70092</v>
      </c>
    </row>
    <row r="757" spans="1:16" x14ac:dyDescent="0.25">
      <c r="A757" t="s">
        <v>32</v>
      </c>
      <c r="B757">
        <v>1993</v>
      </c>
      <c r="C757">
        <v>12413</v>
      </c>
      <c r="D757">
        <v>93535</v>
      </c>
      <c r="E757" s="1">
        <f t="shared" si="11"/>
        <v>0.88283875108543819</v>
      </c>
      <c r="I757" t="s">
        <v>70</v>
      </c>
      <c r="J757">
        <v>6000</v>
      </c>
      <c r="K757" t="s">
        <v>69</v>
      </c>
      <c r="L757" t="s">
        <v>67</v>
      </c>
      <c r="M757" t="s">
        <v>32</v>
      </c>
      <c r="N757">
        <v>2014</v>
      </c>
      <c r="O757" t="s">
        <v>68</v>
      </c>
      <c r="P757">
        <v>162.70323479999999</v>
      </c>
    </row>
    <row r="758" spans="1:16" x14ac:dyDescent="0.25">
      <c r="A758" t="s">
        <v>32</v>
      </c>
      <c r="B758">
        <v>1994</v>
      </c>
      <c r="C758">
        <v>12910</v>
      </c>
      <c r="D758">
        <v>97038</v>
      </c>
      <c r="E758" s="1">
        <f t="shared" si="11"/>
        <v>0.88258085640484596</v>
      </c>
      <c r="I758" t="s">
        <v>70</v>
      </c>
      <c r="J758">
        <v>6000</v>
      </c>
      <c r="K758" t="s">
        <v>69</v>
      </c>
      <c r="L758" t="s">
        <v>67</v>
      </c>
      <c r="M758" t="s">
        <v>32</v>
      </c>
      <c r="N758">
        <v>2013</v>
      </c>
      <c r="O758" t="s">
        <v>68</v>
      </c>
      <c r="P758">
        <v>162.9251352</v>
      </c>
    </row>
    <row r="759" spans="1:16" x14ac:dyDescent="0.25">
      <c r="A759" t="s">
        <v>32</v>
      </c>
      <c r="B759">
        <v>1995</v>
      </c>
      <c r="C759">
        <v>11988</v>
      </c>
      <c r="D759">
        <v>103694</v>
      </c>
      <c r="E759" s="1">
        <f t="shared" si="11"/>
        <v>0.89637108625369544</v>
      </c>
      <c r="I759" t="s">
        <v>70</v>
      </c>
      <c r="J759">
        <v>6000</v>
      </c>
      <c r="K759" t="s">
        <v>69</v>
      </c>
      <c r="L759" t="s">
        <v>67</v>
      </c>
      <c r="M759" t="s">
        <v>32</v>
      </c>
      <c r="N759">
        <v>2012</v>
      </c>
      <c r="O759" t="s">
        <v>68</v>
      </c>
      <c r="P759">
        <v>166.46716799999999</v>
      </c>
    </row>
    <row r="760" spans="1:16" x14ac:dyDescent="0.25">
      <c r="A760" t="s">
        <v>32</v>
      </c>
      <c r="B760">
        <v>1996</v>
      </c>
      <c r="C760">
        <v>12488</v>
      </c>
      <c r="D760">
        <v>108824</v>
      </c>
      <c r="E760" s="1">
        <f t="shared" si="11"/>
        <v>0.8970588235294118</v>
      </c>
      <c r="I760" t="s">
        <v>70</v>
      </c>
      <c r="J760">
        <v>6000</v>
      </c>
      <c r="K760" t="s">
        <v>69</v>
      </c>
      <c r="L760" t="s">
        <v>67</v>
      </c>
      <c r="M760" t="s">
        <v>32</v>
      </c>
      <c r="N760">
        <v>2011</v>
      </c>
      <c r="O760" t="s">
        <v>68</v>
      </c>
      <c r="P760">
        <v>174.10807800000001</v>
      </c>
    </row>
    <row r="761" spans="1:16" x14ac:dyDescent="0.25">
      <c r="A761" t="s">
        <v>32</v>
      </c>
      <c r="B761">
        <v>1997</v>
      </c>
      <c r="C761">
        <v>11581</v>
      </c>
      <c r="D761">
        <v>114984</v>
      </c>
      <c r="E761" s="1">
        <f t="shared" si="11"/>
        <v>0.90849760992375461</v>
      </c>
      <c r="I761" t="s">
        <v>70</v>
      </c>
      <c r="J761">
        <v>6000</v>
      </c>
      <c r="K761" t="s">
        <v>69</v>
      </c>
      <c r="L761" t="s">
        <v>67</v>
      </c>
      <c r="M761" t="s">
        <v>32</v>
      </c>
      <c r="N761">
        <v>2010</v>
      </c>
      <c r="O761" t="s">
        <v>68</v>
      </c>
      <c r="P761">
        <v>179.5969728</v>
      </c>
    </row>
    <row r="762" spans="1:16" x14ac:dyDescent="0.25">
      <c r="A762" t="s">
        <v>32</v>
      </c>
      <c r="B762">
        <v>1998</v>
      </c>
      <c r="C762">
        <v>11664</v>
      </c>
      <c r="D762">
        <v>121846</v>
      </c>
      <c r="E762" s="1">
        <f t="shared" si="11"/>
        <v>0.91263575762115201</v>
      </c>
      <c r="I762" t="s">
        <v>70</v>
      </c>
      <c r="J762">
        <v>6000</v>
      </c>
      <c r="K762" t="s">
        <v>69</v>
      </c>
      <c r="L762" t="s">
        <v>67</v>
      </c>
      <c r="M762" t="s">
        <v>32</v>
      </c>
      <c r="N762">
        <v>2009</v>
      </c>
      <c r="O762" t="s">
        <v>68</v>
      </c>
      <c r="P762">
        <v>172.27844640000001</v>
      </c>
    </row>
    <row r="763" spans="1:16" x14ac:dyDescent="0.25">
      <c r="A763" t="s">
        <v>32</v>
      </c>
      <c r="B763">
        <v>1999</v>
      </c>
      <c r="C763">
        <v>13133</v>
      </c>
      <c r="D763">
        <v>130032</v>
      </c>
      <c r="E763" s="1">
        <f t="shared" si="11"/>
        <v>0.90826668529319321</v>
      </c>
      <c r="I763" t="s">
        <v>70</v>
      </c>
      <c r="J763">
        <v>6000</v>
      </c>
      <c r="K763" t="s">
        <v>69</v>
      </c>
      <c r="L763" t="s">
        <v>67</v>
      </c>
      <c r="M763" t="s">
        <v>33</v>
      </c>
      <c r="N763">
        <v>2014</v>
      </c>
      <c r="O763" t="s">
        <v>68</v>
      </c>
      <c r="P763">
        <v>151.04718360000001</v>
      </c>
    </row>
    <row r="764" spans="1:16" x14ac:dyDescent="0.25">
      <c r="A764" t="s">
        <v>32</v>
      </c>
      <c r="B764">
        <v>2000</v>
      </c>
      <c r="C764">
        <v>13136</v>
      </c>
      <c r="D764">
        <v>138143</v>
      </c>
      <c r="E764" s="1">
        <f t="shared" si="11"/>
        <v>0.91316706218311861</v>
      </c>
      <c r="I764" t="s">
        <v>70</v>
      </c>
      <c r="J764">
        <v>6000</v>
      </c>
      <c r="K764" t="s">
        <v>69</v>
      </c>
      <c r="L764" t="s">
        <v>67</v>
      </c>
      <c r="M764" t="s">
        <v>33</v>
      </c>
      <c r="N764">
        <v>2013</v>
      </c>
      <c r="O764" t="s">
        <v>68</v>
      </c>
      <c r="P764">
        <v>145.1437956</v>
      </c>
    </row>
    <row r="765" spans="1:16" x14ac:dyDescent="0.25">
      <c r="A765" t="s">
        <v>32</v>
      </c>
      <c r="B765">
        <v>2001</v>
      </c>
      <c r="C765">
        <v>14605</v>
      </c>
      <c r="D765">
        <v>143773</v>
      </c>
      <c r="E765" s="1">
        <f t="shared" si="11"/>
        <v>0.90778390938135345</v>
      </c>
      <c r="I765" t="s">
        <v>70</v>
      </c>
      <c r="J765">
        <v>6000</v>
      </c>
      <c r="K765" t="s">
        <v>69</v>
      </c>
      <c r="L765" t="s">
        <v>67</v>
      </c>
      <c r="M765" t="s">
        <v>33</v>
      </c>
      <c r="N765">
        <v>2012</v>
      </c>
      <c r="O765" t="s">
        <v>68</v>
      </c>
      <c r="P765">
        <v>151.40724839999999</v>
      </c>
    </row>
    <row r="766" spans="1:16" x14ac:dyDescent="0.25">
      <c r="A766" t="s">
        <v>32</v>
      </c>
      <c r="B766">
        <v>2002</v>
      </c>
      <c r="C766">
        <v>12607</v>
      </c>
      <c r="D766">
        <v>149303</v>
      </c>
      <c r="E766" s="1">
        <f t="shared" si="11"/>
        <v>0.92213575443147433</v>
      </c>
      <c r="I766" t="s">
        <v>70</v>
      </c>
      <c r="J766">
        <v>6000</v>
      </c>
      <c r="K766" t="s">
        <v>69</v>
      </c>
      <c r="L766" t="s">
        <v>67</v>
      </c>
      <c r="M766" t="s">
        <v>33</v>
      </c>
      <c r="N766">
        <v>2011</v>
      </c>
      <c r="O766" t="s">
        <v>68</v>
      </c>
      <c r="P766">
        <v>153.44622000000001</v>
      </c>
    </row>
    <row r="767" spans="1:16" x14ac:dyDescent="0.25">
      <c r="A767" t="s">
        <v>32</v>
      </c>
      <c r="B767">
        <v>2003</v>
      </c>
      <c r="C767">
        <v>13972</v>
      </c>
      <c r="D767">
        <v>155390</v>
      </c>
      <c r="E767" s="1">
        <f t="shared" si="11"/>
        <v>0.91750215514696332</v>
      </c>
      <c r="I767" t="s">
        <v>70</v>
      </c>
      <c r="J767">
        <v>6000</v>
      </c>
      <c r="K767" t="s">
        <v>69</v>
      </c>
      <c r="L767" t="s">
        <v>67</v>
      </c>
      <c r="M767" t="s">
        <v>33</v>
      </c>
      <c r="N767">
        <v>2010</v>
      </c>
      <c r="O767" t="s">
        <v>68</v>
      </c>
      <c r="P767">
        <v>149.2845408</v>
      </c>
    </row>
    <row r="768" spans="1:16" x14ac:dyDescent="0.25">
      <c r="A768" t="s">
        <v>32</v>
      </c>
      <c r="B768">
        <v>2004</v>
      </c>
      <c r="C768">
        <v>14605</v>
      </c>
      <c r="D768">
        <v>160805</v>
      </c>
      <c r="E768" s="1">
        <f t="shared" si="11"/>
        <v>0.91673792828231004</v>
      </c>
      <c r="I768" t="s">
        <v>70</v>
      </c>
      <c r="J768">
        <v>6000</v>
      </c>
      <c r="K768" t="s">
        <v>69</v>
      </c>
      <c r="L768" t="s">
        <v>67</v>
      </c>
      <c r="M768" t="s">
        <v>33</v>
      </c>
      <c r="N768">
        <v>2009</v>
      </c>
      <c r="O768" t="s">
        <v>68</v>
      </c>
      <c r="P768">
        <v>136.87905240000001</v>
      </c>
    </row>
    <row r="769" spans="1:16" x14ac:dyDescent="0.25">
      <c r="A769" t="s">
        <v>32</v>
      </c>
      <c r="B769">
        <v>2005</v>
      </c>
      <c r="C769">
        <v>15163</v>
      </c>
      <c r="D769">
        <v>166759</v>
      </c>
      <c r="E769" s="1">
        <f t="shared" si="11"/>
        <v>0.91665109222633878</v>
      </c>
      <c r="I769" t="s">
        <v>70</v>
      </c>
      <c r="J769">
        <v>6000</v>
      </c>
      <c r="K769" t="s">
        <v>69</v>
      </c>
      <c r="L769" t="s">
        <v>67</v>
      </c>
      <c r="M769" t="s">
        <v>34</v>
      </c>
      <c r="N769">
        <v>2014</v>
      </c>
      <c r="O769" t="s">
        <v>68</v>
      </c>
      <c r="P769">
        <v>94.169505599999994</v>
      </c>
    </row>
    <row r="770" spans="1:16" x14ac:dyDescent="0.25">
      <c r="A770" t="s">
        <v>32</v>
      </c>
      <c r="B770">
        <v>2006</v>
      </c>
      <c r="C770">
        <v>13270</v>
      </c>
      <c r="D770">
        <v>171947</v>
      </c>
      <c r="E770" s="1">
        <f t="shared" si="11"/>
        <v>0.92835430872976021</v>
      </c>
      <c r="I770" t="s">
        <v>70</v>
      </c>
      <c r="J770">
        <v>6000</v>
      </c>
      <c r="K770" t="s">
        <v>69</v>
      </c>
      <c r="L770" t="s">
        <v>67</v>
      </c>
      <c r="M770" t="s">
        <v>34</v>
      </c>
      <c r="N770">
        <v>2013</v>
      </c>
      <c r="O770" t="s">
        <v>68</v>
      </c>
      <c r="P770">
        <v>96.849057599999995</v>
      </c>
    </row>
    <row r="771" spans="1:16" x14ac:dyDescent="0.25">
      <c r="A771" t="s">
        <v>32</v>
      </c>
      <c r="B771">
        <v>2007</v>
      </c>
      <c r="C771">
        <v>11448</v>
      </c>
      <c r="D771">
        <v>176486</v>
      </c>
      <c r="E771" s="1">
        <f t="shared" si="11"/>
        <v>0.93908499792480338</v>
      </c>
      <c r="I771" t="s">
        <v>70</v>
      </c>
      <c r="J771">
        <v>6000</v>
      </c>
      <c r="K771" t="s">
        <v>69</v>
      </c>
      <c r="L771" t="s">
        <v>67</v>
      </c>
      <c r="M771" t="s">
        <v>34</v>
      </c>
      <c r="N771">
        <v>2012</v>
      </c>
      <c r="O771" t="s">
        <v>68</v>
      </c>
      <c r="P771">
        <v>97.799461199999996</v>
      </c>
    </row>
    <row r="772" spans="1:16" x14ac:dyDescent="0.25">
      <c r="A772" t="s">
        <v>32</v>
      </c>
      <c r="B772">
        <v>2008</v>
      </c>
      <c r="C772">
        <v>15062</v>
      </c>
      <c r="D772">
        <v>174067</v>
      </c>
      <c r="E772" s="1">
        <f t="shared" si="11"/>
        <v>0.92036123492431088</v>
      </c>
      <c r="I772" t="s">
        <v>70</v>
      </c>
      <c r="J772">
        <v>6000</v>
      </c>
      <c r="K772" t="s">
        <v>69</v>
      </c>
      <c r="L772" t="s">
        <v>67</v>
      </c>
      <c r="M772" t="s">
        <v>34</v>
      </c>
      <c r="N772">
        <v>2011</v>
      </c>
      <c r="O772" t="s">
        <v>68</v>
      </c>
      <c r="P772">
        <v>100.7679024</v>
      </c>
    </row>
    <row r="773" spans="1:16" x14ac:dyDescent="0.25">
      <c r="A773" t="s">
        <v>32</v>
      </c>
      <c r="B773">
        <v>2009</v>
      </c>
      <c r="C773">
        <v>13651</v>
      </c>
      <c r="D773">
        <v>172278</v>
      </c>
      <c r="E773" s="1">
        <f t="shared" ref="E773:E836" si="12">IFERROR(D773/(C773+D773),"")</f>
        <v>0.92657950077717843</v>
      </c>
      <c r="I773" t="s">
        <v>70</v>
      </c>
      <c r="J773">
        <v>6000</v>
      </c>
      <c r="K773" t="s">
        <v>69</v>
      </c>
      <c r="L773" t="s">
        <v>67</v>
      </c>
      <c r="M773" t="s">
        <v>34</v>
      </c>
      <c r="N773">
        <v>2010</v>
      </c>
      <c r="O773" t="s">
        <v>68</v>
      </c>
      <c r="P773">
        <v>99.248093999999995</v>
      </c>
    </row>
    <row r="774" spans="1:16" x14ac:dyDescent="0.25">
      <c r="A774" t="s">
        <v>32</v>
      </c>
      <c r="B774">
        <v>2010</v>
      </c>
      <c r="C774">
        <v>15408</v>
      </c>
      <c r="D774">
        <v>179597</v>
      </c>
      <c r="E774" s="1">
        <f t="shared" si="12"/>
        <v>0.9209866413681701</v>
      </c>
      <c r="I774" t="s">
        <v>70</v>
      </c>
      <c r="J774">
        <v>6000</v>
      </c>
      <c r="K774" t="s">
        <v>69</v>
      </c>
      <c r="L774" t="s">
        <v>67</v>
      </c>
      <c r="M774" t="s">
        <v>34</v>
      </c>
      <c r="N774">
        <v>2009</v>
      </c>
      <c r="O774" t="s">
        <v>68</v>
      </c>
      <c r="P774">
        <v>96.514113600000002</v>
      </c>
    </row>
    <row r="775" spans="1:16" x14ac:dyDescent="0.25">
      <c r="A775" t="s">
        <v>32</v>
      </c>
      <c r="B775">
        <v>2011</v>
      </c>
      <c r="C775">
        <v>14724</v>
      </c>
      <c r="D775">
        <v>174110</v>
      </c>
      <c r="E775" s="1">
        <f t="shared" si="12"/>
        <v>0.92202675365665077</v>
      </c>
      <c r="I775" t="s">
        <v>70</v>
      </c>
      <c r="J775">
        <v>6000</v>
      </c>
      <c r="K775" t="s">
        <v>69</v>
      </c>
      <c r="L775" t="s">
        <v>67</v>
      </c>
      <c r="M775" t="s">
        <v>35</v>
      </c>
      <c r="N775">
        <v>2014</v>
      </c>
      <c r="O775" t="s">
        <v>68</v>
      </c>
      <c r="P775">
        <v>439.88614200000001</v>
      </c>
    </row>
    <row r="776" spans="1:16" x14ac:dyDescent="0.25">
      <c r="A776" t="s">
        <v>32</v>
      </c>
      <c r="B776">
        <v>2012</v>
      </c>
      <c r="C776">
        <v>16945</v>
      </c>
      <c r="D776">
        <v>166468</v>
      </c>
      <c r="E776" s="1">
        <f t="shared" si="12"/>
        <v>0.90761287367852883</v>
      </c>
      <c r="I776" t="s">
        <v>70</v>
      </c>
      <c r="J776">
        <v>6000</v>
      </c>
      <c r="K776" t="s">
        <v>69</v>
      </c>
      <c r="L776" t="s">
        <v>67</v>
      </c>
      <c r="M776" t="s">
        <v>35</v>
      </c>
      <c r="N776">
        <v>2013</v>
      </c>
      <c r="O776" t="s">
        <v>68</v>
      </c>
      <c r="P776">
        <v>450.05587919999999</v>
      </c>
    </row>
    <row r="777" spans="1:16" x14ac:dyDescent="0.25">
      <c r="A777" t="s">
        <v>32</v>
      </c>
      <c r="B777">
        <v>2013</v>
      </c>
      <c r="C777">
        <v>19638</v>
      </c>
      <c r="D777">
        <v>162925</v>
      </c>
      <c r="E777" s="1">
        <f t="shared" si="12"/>
        <v>0.89243165373049305</v>
      </c>
      <c r="I777" t="s">
        <v>70</v>
      </c>
      <c r="J777">
        <v>6000</v>
      </c>
      <c r="K777" t="s">
        <v>69</v>
      </c>
      <c r="L777" t="s">
        <v>67</v>
      </c>
      <c r="M777" t="s">
        <v>35</v>
      </c>
      <c r="N777">
        <v>2012</v>
      </c>
      <c r="O777" t="s">
        <v>68</v>
      </c>
      <c r="P777">
        <v>458.22851279999998</v>
      </c>
    </row>
    <row r="778" spans="1:16" x14ac:dyDescent="0.25">
      <c r="A778" t="s">
        <v>32</v>
      </c>
      <c r="B778">
        <v>2014</v>
      </c>
      <c r="C778">
        <v>18752</v>
      </c>
      <c r="D778">
        <v>162702</v>
      </c>
      <c r="E778" s="1">
        <f t="shared" si="12"/>
        <v>0.89665700397896986</v>
      </c>
      <c r="I778" t="s">
        <v>70</v>
      </c>
      <c r="J778">
        <v>6000</v>
      </c>
      <c r="K778" t="s">
        <v>69</v>
      </c>
      <c r="L778" t="s">
        <v>67</v>
      </c>
      <c r="M778" t="s">
        <v>35</v>
      </c>
      <c r="N778">
        <v>2011</v>
      </c>
      <c r="O778" t="s">
        <v>68</v>
      </c>
      <c r="P778">
        <v>448.657488</v>
      </c>
    </row>
    <row r="779" spans="1:16" x14ac:dyDescent="0.25">
      <c r="A779" t="s">
        <v>33</v>
      </c>
      <c r="B779">
        <v>1990</v>
      </c>
      <c r="C779">
        <v>21344</v>
      </c>
      <c r="D779">
        <v>195250</v>
      </c>
      <c r="E779" s="1">
        <f t="shared" si="12"/>
        <v>0.90145618068829236</v>
      </c>
      <c r="I779" t="s">
        <v>70</v>
      </c>
      <c r="J779">
        <v>6000</v>
      </c>
      <c r="K779" t="s">
        <v>69</v>
      </c>
      <c r="L779" t="s">
        <v>67</v>
      </c>
      <c r="M779" t="s">
        <v>35</v>
      </c>
      <c r="N779">
        <v>2010</v>
      </c>
      <c r="O779" t="s">
        <v>68</v>
      </c>
      <c r="P779">
        <v>472.34640239999999</v>
      </c>
    </row>
    <row r="780" spans="1:16" x14ac:dyDescent="0.25">
      <c r="A780" t="s">
        <v>33</v>
      </c>
      <c r="B780">
        <v>1991</v>
      </c>
      <c r="C780">
        <v>21110</v>
      </c>
      <c r="D780">
        <v>164225</v>
      </c>
      <c r="E780" s="1">
        <f t="shared" si="12"/>
        <v>0.88609814659940112</v>
      </c>
      <c r="I780" t="s">
        <v>70</v>
      </c>
      <c r="J780">
        <v>6000</v>
      </c>
      <c r="K780" t="s">
        <v>69</v>
      </c>
      <c r="L780" t="s">
        <v>67</v>
      </c>
      <c r="M780" t="s">
        <v>35</v>
      </c>
      <c r="N780">
        <v>2009</v>
      </c>
      <c r="O780" t="s">
        <v>68</v>
      </c>
      <c r="P780">
        <v>444.19017239999999</v>
      </c>
    </row>
    <row r="781" spans="1:16" x14ac:dyDescent="0.25">
      <c r="A781" t="s">
        <v>33</v>
      </c>
      <c r="B781">
        <v>1992</v>
      </c>
      <c r="C781">
        <v>19890</v>
      </c>
      <c r="D781">
        <v>149090</v>
      </c>
      <c r="E781" s="1">
        <f t="shared" si="12"/>
        <v>0.88229376257545267</v>
      </c>
      <c r="I781" t="s">
        <v>70</v>
      </c>
      <c r="J781">
        <v>6000</v>
      </c>
      <c r="K781" t="s">
        <v>69</v>
      </c>
      <c r="L781" t="s">
        <v>67</v>
      </c>
      <c r="M781" t="s">
        <v>36</v>
      </c>
      <c r="N781">
        <v>2014</v>
      </c>
      <c r="O781" t="s">
        <v>68</v>
      </c>
      <c r="P781">
        <v>44.853188400000001</v>
      </c>
    </row>
    <row r="782" spans="1:16" x14ac:dyDescent="0.25">
      <c r="A782" t="s">
        <v>33</v>
      </c>
      <c r="B782">
        <v>1993</v>
      </c>
      <c r="C782">
        <v>20261</v>
      </c>
      <c r="D782">
        <v>131267</v>
      </c>
      <c r="E782" s="1">
        <f t="shared" si="12"/>
        <v>0.86628873871495693</v>
      </c>
      <c r="I782" t="s">
        <v>70</v>
      </c>
      <c r="J782">
        <v>6000</v>
      </c>
      <c r="K782" t="s">
        <v>69</v>
      </c>
      <c r="L782" t="s">
        <v>67</v>
      </c>
      <c r="M782" t="s">
        <v>36</v>
      </c>
      <c r="N782">
        <v>2013</v>
      </c>
      <c r="O782" t="s">
        <v>68</v>
      </c>
      <c r="P782">
        <v>44.924363999999997</v>
      </c>
    </row>
    <row r="783" spans="1:16" x14ac:dyDescent="0.25">
      <c r="A783" t="s">
        <v>33</v>
      </c>
      <c r="B783">
        <v>1994</v>
      </c>
      <c r="C783">
        <v>18234</v>
      </c>
      <c r="D783">
        <v>123116</v>
      </c>
      <c r="E783" s="1">
        <f t="shared" si="12"/>
        <v>0.87100106119561371</v>
      </c>
      <c r="I783" t="s">
        <v>70</v>
      </c>
      <c r="J783">
        <v>6000</v>
      </c>
      <c r="K783" t="s">
        <v>69</v>
      </c>
      <c r="L783" t="s">
        <v>67</v>
      </c>
      <c r="M783" t="s">
        <v>36</v>
      </c>
      <c r="N783">
        <v>2012</v>
      </c>
      <c r="O783" t="s">
        <v>68</v>
      </c>
      <c r="P783">
        <v>44.740144800000003</v>
      </c>
    </row>
    <row r="784" spans="1:16" x14ac:dyDescent="0.25">
      <c r="A784" t="s">
        <v>33</v>
      </c>
      <c r="B784">
        <v>1995</v>
      </c>
      <c r="C784">
        <v>24257</v>
      </c>
      <c r="D784">
        <v>130874</v>
      </c>
      <c r="E784" s="1">
        <f t="shared" si="12"/>
        <v>0.84363537913118591</v>
      </c>
      <c r="I784" t="s">
        <v>70</v>
      </c>
      <c r="J784">
        <v>6000</v>
      </c>
      <c r="K784" t="s">
        <v>69</v>
      </c>
      <c r="L784" t="s">
        <v>67</v>
      </c>
      <c r="M784" t="s">
        <v>36</v>
      </c>
      <c r="N784">
        <v>2011</v>
      </c>
      <c r="O784" t="s">
        <v>68</v>
      </c>
      <c r="P784">
        <v>45.0039132</v>
      </c>
    </row>
    <row r="785" spans="1:16" x14ac:dyDescent="0.25">
      <c r="A785" t="s">
        <v>33</v>
      </c>
      <c r="B785">
        <v>1996</v>
      </c>
      <c r="C785">
        <v>25870</v>
      </c>
      <c r="D785">
        <v>143017</v>
      </c>
      <c r="E785" s="1">
        <f t="shared" si="12"/>
        <v>0.84682065523101246</v>
      </c>
      <c r="I785" t="s">
        <v>70</v>
      </c>
      <c r="J785">
        <v>6000</v>
      </c>
      <c r="K785" t="s">
        <v>69</v>
      </c>
      <c r="L785" t="s">
        <v>67</v>
      </c>
      <c r="M785" t="s">
        <v>36</v>
      </c>
      <c r="N785">
        <v>2010</v>
      </c>
      <c r="O785" t="s">
        <v>68</v>
      </c>
      <c r="P785">
        <v>43.002622799999997</v>
      </c>
    </row>
    <row r="786" spans="1:16" x14ac:dyDescent="0.25">
      <c r="A786" t="s">
        <v>33</v>
      </c>
      <c r="B786">
        <v>1997</v>
      </c>
      <c r="C786">
        <v>23760</v>
      </c>
      <c r="D786">
        <v>138344</v>
      </c>
      <c r="E786" s="1">
        <f t="shared" si="12"/>
        <v>0.85342742930464388</v>
      </c>
      <c r="I786" t="s">
        <v>70</v>
      </c>
      <c r="J786">
        <v>6000</v>
      </c>
      <c r="K786" t="s">
        <v>69</v>
      </c>
      <c r="L786" t="s">
        <v>67</v>
      </c>
      <c r="M786" t="s">
        <v>36</v>
      </c>
      <c r="N786">
        <v>2009</v>
      </c>
      <c r="O786" t="s">
        <v>68</v>
      </c>
      <c r="P786">
        <v>40.653827999999997</v>
      </c>
    </row>
    <row r="787" spans="1:16" x14ac:dyDescent="0.25">
      <c r="A787" t="s">
        <v>33</v>
      </c>
      <c r="B787">
        <v>1998</v>
      </c>
      <c r="C787">
        <v>23220</v>
      </c>
      <c r="D787">
        <v>131742</v>
      </c>
      <c r="E787" s="1">
        <f t="shared" si="12"/>
        <v>0.85015681263793708</v>
      </c>
      <c r="I787" t="s">
        <v>70</v>
      </c>
      <c r="J787">
        <v>6000</v>
      </c>
      <c r="K787" t="s">
        <v>69</v>
      </c>
      <c r="L787" t="s">
        <v>67</v>
      </c>
      <c r="M787" t="s">
        <v>37</v>
      </c>
      <c r="N787">
        <v>2014</v>
      </c>
      <c r="O787" t="s">
        <v>68</v>
      </c>
      <c r="P787">
        <v>86.964022799999995</v>
      </c>
    </row>
    <row r="788" spans="1:16" x14ac:dyDescent="0.25">
      <c r="A788" t="s">
        <v>33</v>
      </c>
      <c r="B788">
        <v>1999</v>
      </c>
      <c r="C788">
        <v>22993</v>
      </c>
      <c r="D788">
        <v>122123</v>
      </c>
      <c r="E788" s="1">
        <f t="shared" si="12"/>
        <v>0.84155434273271035</v>
      </c>
      <c r="I788" t="s">
        <v>70</v>
      </c>
      <c r="J788">
        <v>6000</v>
      </c>
      <c r="K788" t="s">
        <v>69</v>
      </c>
      <c r="L788" t="s">
        <v>67</v>
      </c>
      <c r="M788" t="s">
        <v>37</v>
      </c>
      <c r="N788">
        <v>2013</v>
      </c>
      <c r="O788" t="s">
        <v>68</v>
      </c>
      <c r="P788">
        <v>90.300902399999998</v>
      </c>
    </row>
    <row r="789" spans="1:16" x14ac:dyDescent="0.25">
      <c r="A789" t="s">
        <v>33</v>
      </c>
      <c r="B789">
        <v>2000</v>
      </c>
      <c r="C789">
        <v>23864</v>
      </c>
      <c r="D789">
        <v>122180</v>
      </c>
      <c r="E789" s="1">
        <f t="shared" si="12"/>
        <v>0.83659718988797893</v>
      </c>
      <c r="I789" t="s">
        <v>70</v>
      </c>
      <c r="J789">
        <v>6000</v>
      </c>
      <c r="K789" t="s">
        <v>69</v>
      </c>
      <c r="L789" t="s">
        <v>67</v>
      </c>
      <c r="M789" t="s">
        <v>37</v>
      </c>
      <c r="N789">
        <v>2012</v>
      </c>
      <c r="O789" t="s">
        <v>68</v>
      </c>
      <c r="P789">
        <v>86.172717599999999</v>
      </c>
    </row>
    <row r="790" spans="1:16" x14ac:dyDescent="0.25">
      <c r="A790" t="s">
        <v>33</v>
      </c>
      <c r="B790">
        <v>2001</v>
      </c>
      <c r="C790">
        <v>24530</v>
      </c>
      <c r="D790">
        <v>130658</v>
      </c>
      <c r="E790" s="1">
        <f t="shared" si="12"/>
        <v>0.84193365466402037</v>
      </c>
      <c r="I790" t="s">
        <v>70</v>
      </c>
      <c r="J790">
        <v>6000</v>
      </c>
      <c r="K790" t="s">
        <v>69</v>
      </c>
      <c r="L790" t="s">
        <v>67</v>
      </c>
      <c r="M790" t="s">
        <v>37</v>
      </c>
      <c r="N790">
        <v>2011</v>
      </c>
      <c r="O790" t="s">
        <v>68</v>
      </c>
      <c r="P790">
        <v>89.321191200000001</v>
      </c>
    </row>
    <row r="791" spans="1:16" x14ac:dyDescent="0.25">
      <c r="A791" t="s">
        <v>33</v>
      </c>
      <c r="B791">
        <v>2002</v>
      </c>
      <c r="C791">
        <v>24070</v>
      </c>
      <c r="D791">
        <v>128113</v>
      </c>
      <c r="E791" s="1">
        <f t="shared" si="12"/>
        <v>0.84183515898622052</v>
      </c>
      <c r="I791" t="s">
        <v>70</v>
      </c>
      <c r="J791">
        <v>6000</v>
      </c>
      <c r="K791" t="s">
        <v>69</v>
      </c>
      <c r="L791" t="s">
        <v>67</v>
      </c>
      <c r="M791" t="s">
        <v>37</v>
      </c>
      <c r="N791">
        <v>2010</v>
      </c>
      <c r="O791" t="s">
        <v>68</v>
      </c>
      <c r="P791">
        <v>86.884473600000007</v>
      </c>
    </row>
    <row r="792" spans="1:16" x14ac:dyDescent="0.25">
      <c r="A792" t="s">
        <v>33</v>
      </c>
      <c r="B792">
        <v>2003</v>
      </c>
      <c r="C792">
        <v>17186</v>
      </c>
      <c r="D792">
        <v>135004</v>
      </c>
      <c r="E792" s="1">
        <f t="shared" si="12"/>
        <v>0.88707536631841777</v>
      </c>
      <c r="I792" t="s">
        <v>70</v>
      </c>
      <c r="J792">
        <v>6000</v>
      </c>
      <c r="K792" t="s">
        <v>69</v>
      </c>
      <c r="L792" t="s">
        <v>67</v>
      </c>
      <c r="M792" t="s">
        <v>37</v>
      </c>
      <c r="N792">
        <v>2009</v>
      </c>
      <c r="O792" t="s">
        <v>68</v>
      </c>
      <c r="P792">
        <v>83.154034800000005</v>
      </c>
    </row>
    <row r="793" spans="1:16" x14ac:dyDescent="0.25">
      <c r="A793" t="s">
        <v>33</v>
      </c>
      <c r="B793">
        <v>2004</v>
      </c>
      <c r="C793">
        <v>21863</v>
      </c>
      <c r="D793">
        <v>139590</v>
      </c>
      <c r="E793" s="1">
        <f t="shared" si="12"/>
        <v>0.86458597858200215</v>
      </c>
      <c r="I793" t="s">
        <v>70</v>
      </c>
      <c r="J793">
        <v>6000</v>
      </c>
      <c r="K793" t="s">
        <v>69</v>
      </c>
      <c r="L793" t="s">
        <v>67</v>
      </c>
      <c r="M793" t="s">
        <v>38</v>
      </c>
      <c r="N793">
        <v>2014</v>
      </c>
      <c r="O793" t="s">
        <v>68</v>
      </c>
      <c r="P793">
        <v>739.59403320000001</v>
      </c>
    </row>
    <row r="794" spans="1:16" x14ac:dyDescent="0.25">
      <c r="A794" t="s">
        <v>33</v>
      </c>
      <c r="B794">
        <v>2005</v>
      </c>
      <c r="C794">
        <v>21888</v>
      </c>
      <c r="D794">
        <v>139892</v>
      </c>
      <c r="E794" s="1">
        <f t="shared" si="12"/>
        <v>0.86470515514896773</v>
      </c>
      <c r="I794" t="s">
        <v>70</v>
      </c>
      <c r="J794">
        <v>6000</v>
      </c>
      <c r="K794" t="s">
        <v>69</v>
      </c>
      <c r="L794" t="s">
        <v>67</v>
      </c>
      <c r="M794" t="s">
        <v>38</v>
      </c>
      <c r="N794">
        <v>2013</v>
      </c>
      <c r="O794" t="s">
        <v>68</v>
      </c>
      <c r="P794">
        <v>706.20430320000003</v>
      </c>
    </row>
    <row r="795" spans="1:16" x14ac:dyDescent="0.25">
      <c r="A795" t="s">
        <v>33</v>
      </c>
      <c r="B795">
        <v>2006</v>
      </c>
      <c r="C795">
        <v>23681</v>
      </c>
      <c r="D795">
        <v>147474</v>
      </c>
      <c r="E795" s="1">
        <f t="shared" si="12"/>
        <v>0.86164003388741195</v>
      </c>
      <c r="I795" t="s">
        <v>70</v>
      </c>
      <c r="J795">
        <v>6000</v>
      </c>
      <c r="K795" t="s">
        <v>69</v>
      </c>
      <c r="L795" t="s">
        <v>67</v>
      </c>
      <c r="M795" t="s">
        <v>38</v>
      </c>
      <c r="N795">
        <v>2012</v>
      </c>
      <c r="O795" t="s">
        <v>68</v>
      </c>
      <c r="P795">
        <v>694.42683480000005</v>
      </c>
    </row>
    <row r="796" spans="1:16" x14ac:dyDescent="0.25">
      <c r="A796" t="s">
        <v>33</v>
      </c>
      <c r="B796">
        <v>2007</v>
      </c>
      <c r="C796">
        <v>24304</v>
      </c>
      <c r="D796">
        <v>147506</v>
      </c>
      <c r="E796" s="1">
        <f t="shared" si="12"/>
        <v>0.85854141202491119</v>
      </c>
      <c r="I796" t="s">
        <v>70</v>
      </c>
      <c r="J796">
        <v>6000</v>
      </c>
      <c r="K796" t="s">
        <v>69</v>
      </c>
      <c r="L796" t="s">
        <v>67</v>
      </c>
      <c r="M796" t="s">
        <v>38</v>
      </c>
      <c r="N796">
        <v>2011</v>
      </c>
      <c r="O796" t="s">
        <v>68</v>
      </c>
      <c r="P796">
        <v>662.37688079999998</v>
      </c>
    </row>
    <row r="797" spans="1:16" x14ac:dyDescent="0.25">
      <c r="A797" t="s">
        <v>33</v>
      </c>
      <c r="B797">
        <v>2008</v>
      </c>
      <c r="C797">
        <v>25884</v>
      </c>
      <c r="D797">
        <v>150527</v>
      </c>
      <c r="E797" s="1">
        <f t="shared" si="12"/>
        <v>0.85327445567453275</v>
      </c>
      <c r="I797" t="s">
        <v>70</v>
      </c>
      <c r="J797">
        <v>6000</v>
      </c>
      <c r="K797" t="s">
        <v>69</v>
      </c>
      <c r="L797" t="s">
        <v>67</v>
      </c>
      <c r="M797" t="s">
        <v>38</v>
      </c>
      <c r="N797">
        <v>2010</v>
      </c>
      <c r="O797" t="s">
        <v>68</v>
      </c>
      <c r="P797">
        <v>612.05154479999999</v>
      </c>
    </row>
    <row r="798" spans="1:16" x14ac:dyDescent="0.25">
      <c r="A798" t="s">
        <v>33</v>
      </c>
      <c r="B798">
        <v>2009</v>
      </c>
      <c r="C798">
        <v>25304</v>
      </c>
      <c r="D798">
        <v>135385</v>
      </c>
      <c r="E798" s="1">
        <f t="shared" si="12"/>
        <v>0.84252811331205002</v>
      </c>
      <c r="I798" t="s">
        <v>70</v>
      </c>
      <c r="J798">
        <v>6000</v>
      </c>
      <c r="K798" t="s">
        <v>69</v>
      </c>
      <c r="L798" t="s">
        <v>67</v>
      </c>
      <c r="M798" t="s">
        <v>38</v>
      </c>
      <c r="N798">
        <v>2009</v>
      </c>
      <c r="O798" t="s">
        <v>68</v>
      </c>
      <c r="P798">
        <v>557.74037520000002</v>
      </c>
    </row>
    <row r="799" spans="1:16" x14ac:dyDescent="0.25">
      <c r="A799" t="s">
        <v>33</v>
      </c>
      <c r="B799">
        <v>2010</v>
      </c>
      <c r="C799">
        <v>25409</v>
      </c>
      <c r="D799">
        <v>148741</v>
      </c>
      <c r="E799" s="1">
        <f t="shared" si="12"/>
        <v>0.85409704277921328</v>
      </c>
      <c r="I799" t="s">
        <v>70</v>
      </c>
      <c r="J799">
        <v>6000</v>
      </c>
      <c r="K799" t="s">
        <v>69</v>
      </c>
      <c r="L799" t="s">
        <v>67</v>
      </c>
      <c r="M799" t="s">
        <v>39</v>
      </c>
      <c r="N799">
        <v>2014</v>
      </c>
      <c r="O799" t="s">
        <v>68</v>
      </c>
      <c r="P799">
        <v>481.63272480000001</v>
      </c>
    </row>
    <row r="800" spans="1:16" x14ac:dyDescent="0.25">
      <c r="A800" t="s">
        <v>33</v>
      </c>
      <c r="B800">
        <v>2011</v>
      </c>
      <c r="C800">
        <v>25708</v>
      </c>
      <c r="D800">
        <v>153770</v>
      </c>
      <c r="E800" s="1">
        <f t="shared" si="12"/>
        <v>0.8567623887050223</v>
      </c>
      <c r="I800" t="s">
        <v>70</v>
      </c>
      <c r="J800">
        <v>6000</v>
      </c>
      <c r="K800" t="s">
        <v>69</v>
      </c>
      <c r="L800" t="s">
        <v>67</v>
      </c>
      <c r="M800" t="s">
        <v>39</v>
      </c>
      <c r="N800">
        <v>2013</v>
      </c>
      <c r="O800" t="s">
        <v>68</v>
      </c>
      <c r="P800">
        <v>495.11003399999998</v>
      </c>
    </row>
    <row r="801" spans="1:16" x14ac:dyDescent="0.25">
      <c r="A801" t="s">
        <v>33</v>
      </c>
      <c r="B801">
        <v>2012</v>
      </c>
      <c r="C801">
        <v>25423</v>
      </c>
      <c r="D801">
        <v>152590</v>
      </c>
      <c r="E801" s="1">
        <f t="shared" si="12"/>
        <v>0.85718458764247552</v>
      </c>
      <c r="I801" t="s">
        <v>70</v>
      </c>
      <c r="J801">
        <v>6000</v>
      </c>
      <c r="K801" t="s">
        <v>69</v>
      </c>
      <c r="L801" t="s">
        <v>67</v>
      </c>
      <c r="M801" t="s">
        <v>39</v>
      </c>
      <c r="N801">
        <v>2012</v>
      </c>
      <c r="O801" t="s">
        <v>68</v>
      </c>
      <c r="P801">
        <v>495.6040764</v>
      </c>
    </row>
    <row r="802" spans="1:16" x14ac:dyDescent="0.25">
      <c r="A802" t="s">
        <v>33</v>
      </c>
      <c r="B802">
        <v>2013</v>
      </c>
      <c r="C802">
        <v>25276</v>
      </c>
      <c r="D802">
        <v>146261</v>
      </c>
      <c r="E802" s="1">
        <f t="shared" si="12"/>
        <v>0.85264986562665779</v>
      </c>
      <c r="I802" t="s">
        <v>70</v>
      </c>
      <c r="J802">
        <v>6000</v>
      </c>
      <c r="K802" t="s">
        <v>69</v>
      </c>
      <c r="L802" t="s">
        <v>67</v>
      </c>
      <c r="M802" t="s">
        <v>39</v>
      </c>
      <c r="N802">
        <v>2011</v>
      </c>
      <c r="O802" t="s">
        <v>68</v>
      </c>
      <c r="P802">
        <v>503.27848080000001</v>
      </c>
    </row>
    <row r="803" spans="1:16" x14ac:dyDescent="0.25">
      <c r="A803" t="s">
        <v>33</v>
      </c>
      <c r="B803">
        <v>2014</v>
      </c>
      <c r="C803">
        <v>25549</v>
      </c>
      <c r="D803">
        <v>150858</v>
      </c>
      <c r="E803" s="1">
        <f t="shared" si="12"/>
        <v>0.85517014630938681</v>
      </c>
      <c r="I803" t="s">
        <v>70</v>
      </c>
      <c r="J803">
        <v>6000</v>
      </c>
      <c r="K803" t="s">
        <v>69</v>
      </c>
      <c r="L803" t="s">
        <v>67</v>
      </c>
      <c r="M803" t="s">
        <v>39</v>
      </c>
      <c r="N803">
        <v>2010</v>
      </c>
      <c r="O803" t="s">
        <v>68</v>
      </c>
      <c r="P803">
        <v>482.49101880000001</v>
      </c>
    </row>
    <row r="804" spans="1:16" x14ac:dyDescent="0.25">
      <c r="A804" t="s">
        <v>34</v>
      </c>
      <c r="B804">
        <v>1990</v>
      </c>
      <c r="C804">
        <v>13752</v>
      </c>
      <c r="D804">
        <v>116453</v>
      </c>
      <c r="E804" s="1">
        <f t="shared" si="12"/>
        <v>0.89438193617756612</v>
      </c>
      <c r="I804" t="s">
        <v>70</v>
      </c>
      <c r="J804">
        <v>6000</v>
      </c>
      <c r="K804" t="s">
        <v>69</v>
      </c>
      <c r="L804" t="s">
        <v>67</v>
      </c>
      <c r="M804" t="s">
        <v>39</v>
      </c>
      <c r="N804">
        <v>2009</v>
      </c>
      <c r="O804" t="s">
        <v>68</v>
      </c>
      <c r="P804">
        <v>429.51125159999998</v>
      </c>
    </row>
    <row r="805" spans="1:16" x14ac:dyDescent="0.25">
      <c r="A805" t="s">
        <v>34</v>
      </c>
      <c r="B805">
        <v>1991</v>
      </c>
      <c r="C805">
        <v>13424</v>
      </c>
      <c r="D805">
        <v>109890</v>
      </c>
      <c r="E805" s="1">
        <f t="shared" si="12"/>
        <v>0.89113969216796152</v>
      </c>
      <c r="I805" t="s">
        <v>70</v>
      </c>
      <c r="J805">
        <v>6000</v>
      </c>
      <c r="K805" t="s">
        <v>69</v>
      </c>
      <c r="L805" t="s">
        <v>67</v>
      </c>
      <c r="M805" t="s">
        <v>40</v>
      </c>
      <c r="N805">
        <v>2014</v>
      </c>
      <c r="O805" t="s">
        <v>68</v>
      </c>
      <c r="P805">
        <v>1092.8217887999999</v>
      </c>
    </row>
    <row r="806" spans="1:16" x14ac:dyDescent="0.25">
      <c r="A806" t="s">
        <v>34</v>
      </c>
      <c r="B806">
        <v>1992</v>
      </c>
      <c r="C806">
        <v>12251</v>
      </c>
      <c r="D806">
        <v>106654</v>
      </c>
      <c r="E806" s="1">
        <f t="shared" si="12"/>
        <v>0.89696816786510236</v>
      </c>
      <c r="I806" t="s">
        <v>70</v>
      </c>
      <c r="J806">
        <v>6000</v>
      </c>
      <c r="K806" t="s">
        <v>69</v>
      </c>
      <c r="L806" t="s">
        <v>67</v>
      </c>
      <c r="M806" t="s">
        <v>40</v>
      </c>
      <c r="N806">
        <v>2013</v>
      </c>
      <c r="O806" t="s">
        <v>68</v>
      </c>
      <c r="P806">
        <v>1141.6608108</v>
      </c>
    </row>
    <row r="807" spans="1:16" x14ac:dyDescent="0.25">
      <c r="A807" t="s">
        <v>34</v>
      </c>
      <c r="B807">
        <v>1993</v>
      </c>
      <c r="C807">
        <v>16596</v>
      </c>
      <c r="D807">
        <v>81029</v>
      </c>
      <c r="E807" s="1">
        <f t="shared" si="12"/>
        <v>0.83000256081946222</v>
      </c>
      <c r="I807" t="s">
        <v>70</v>
      </c>
      <c r="J807">
        <v>6000</v>
      </c>
      <c r="K807" t="s">
        <v>69</v>
      </c>
      <c r="L807" t="s">
        <v>67</v>
      </c>
      <c r="M807" t="s">
        <v>40</v>
      </c>
      <c r="N807">
        <v>2012</v>
      </c>
      <c r="O807" t="s">
        <v>68</v>
      </c>
      <c r="P807">
        <v>1145.1023604</v>
      </c>
    </row>
    <row r="808" spans="1:16" x14ac:dyDescent="0.25">
      <c r="A808" t="s">
        <v>34</v>
      </c>
      <c r="B808">
        <v>1994</v>
      </c>
      <c r="C808">
        <v>17158</v>
      </c>
      <c r="D808">
        <v>83761</v>
      </c>
      <c r="E808" s="1">
        <f t="shared" si="12"/>
        <v>0.82998246118173979</v>
      </c>
      <c r="I808" t="s">
        <v>70</v>
      </c>
      <c r="J808">
        <v>6000</v>
      </c>
      <c r="K808" t="s">
        <v>69</v>
      </c>
      <c r="L808" t="s">
        <v>67</v>
      </c>
      <c r="M808" t="s">
        <v>40</v>
      </c>
      <c r="N808">
        <v>2011</v>
      </c>
      <c r="O808" t="s">
        <v>68</v>
      </c>
      <c r="P808">
        <v>1144.5957576000001</v>
      </c>
    </row>
    <row r="809" spans="1:16" x14ac:dyDescent="0.25">
      <c r="A809" t="s">
        <v>34</v>
      </c>
      <c r="B809">
        <v>1995</v>
      </c>
      <c r="C809">
        <v>18616</v>
      </c>
      <c r="D809">
        <v>90878</v>
      </c>
      <c r="E809" s="1">
        <f t="shared" si="12"/>
        <v>0.82998155150053887</v>
      </c>
      <c r="I809" t="s">
        <v>70</v>
      </c>
      <c r="J809">
        <v>6000</v>
      </c>
      <c r="K809" t="s">
        <v>69</v>
      </c>
      <c r="L809" t="s">
        <v>67</v>
      </c>
      <c r="M809" t="s">
        <v>40</v>
      </c>
      <c r="N809">
        <v>2010</v>
      </c>
      <c r="O809" t="s">
        <v>68</v>
      </c>
      <c r="P809">
        <v>1184.2447536</v>
      </c>
    </row>
    <row r="810" spans="1:16" x14ac:dyDescent="0.25">
      <c r="A810" t="s">
        <v>34</v>
      </c>
      <c r="B810">
        <v>1996</v>
      </c>
      <c r="C810">
        <v>19865</v>
      </c>
      <c r="D810">
        <v>96980</v>
      </c>
      <c r="E810" s="1">
        <f t="shared" si="12"/>
        <v>0.82998844623218793</v>
      </c>
      <c r="I810" t="s">
        <v>70</v>
      </c>
      <c r="J810">
        <v>6000</v>
      </c>
      <c r="K810" t="s">
        <v>69</v>
      </c>
      <c r="L810" t="s">
        <v>67</v>
      </c>
      <c r="M810" t="s">
        <v>40</v>
      </c>
      <c r="N810">
        <v>2009</v>
      </c>
      <c r="O810" t="s">
        <v>68</v>
      </c>
      <c r="P810">
        <v>1158.7303944</v>
      </c>
    </row>
    <row r="811" spans="1:16" x14ac:dyDescent="0.25">
      <c r="A811" t="s">
        <v>34</v>
      </c>
      <c r="B811">
        <v>1997</v>
      </c>
      <c r="C811">
        <v>20419</v>
      </c>
      <c r="D811">
        <v>99688</v>
      </c>
      <c r="E811" s="1">
        <f t="shared" si="12"/>
        <v>0.82999325601338803</v>
      </c>
      <c r="I811" t="s">
        <v>70</v>
      </c>
      <c r="J811">
        <v>6000</v>
      </c>
      <c r="K811" t="s">
        <v>69</v>
      </c>
      <c r="L811" t="s">
        <v>67</v>
      </c>
      <c r="M811" t="s">
        <v>53</v>
      </c>
      <c r="N811">
        <v>2014</v>
      </c>
      <c r="O811" t="s">
        <v>68</v>
      </c>
      <c r="P811">
        <v>16.830936000000001</v>
      </c>
    </row>
    <row r="812" spans="1:16" x14ac:dyDescent="0.25">
      <c r="A812" t="s">
        <v>34</v>
      </c>
      <c r="B812">
        <v>1998</v>
      </c>
      <c r="C812">
        <v>20488</v>
      </c>
      <c r="D812">
        <v>100033</v>
      </c>
      <c r="E812" s="1">
        <f t="shared" si="12"/>
        <v>0.83000472946623405</v>
      </c>
      <c r="I812" t="s">
        <v>70</v>
      </c>
      <c r="J812">
        <v>6000</v>
      </c>
      <c r="K812" t="s">
        <v>69</v>
      </c>
      <c r="L812" t="s">
        <v>67</v>
      </c>
      <c r="M812" t="s">
        <v>53</v>
      </c>
      <c r="N812">
        <v>2013</v>
      </c>
      <c r="O812" t="s">
        <v>68</v>
      </c>
      <c r="P812">
        <v>16.705331999999999</v>
      </c>
    </row>
    <row r="813" spans="1:16" x14ac:dyDescent="0.25">
      <c r="A813" t="s">
        <v>34</v>
      </c>
      <c r="B813">
        <v>1999</v>
      </c>
      <c r="C813">
        <v>18986</v>
      </c>
      <c r="D813">
        <v>92704</v>
      </c>
      <c r="E813" s="1">
        <f t="shared" si="12"/>
        <v>0.83001163935893996</v>
      </c>
      <c r="I813" t="s">
        <v>70</v>
      </c>
      <c r="J813">
        <v>6000</v>
      </c>
      <c r="K813" t="s">
        <v>69</v>
      </c>
      <c r="L813" t="s">
        <v>67</v>
      </c>
      <c r="M813" t="s">
        <v>53</v>
      </c>
      <c r="N813">
        <v>2012</v>
      </c>
      <c r="O813" t="s">
        <v>68</v>
      </c>
      <c r="P813">
        <v>16.102432799999999</v>
      </c>
    </row>
    <row r="814" spans="1:16" x14ac:dyDescent="0.25">
      <c r="A814" t="s">
        <v>34</v>
      </c>
      <c r="B814">
        <v>2000</v>
      </c>
      <c r="C814">
        <v>20128</v>
      </c>
      <c r="D814">
        <v>98269</v>
      </c>
      <c r="E814" s="1">
        <f t="shared" si="12"/>
        <v>0.82999569245842375</v>
      </c>
      <c r="I814" t="s">
        <v>70</v>
      </c>
      <c r="J814">
        <v>6000</v>
      </c>
      <c r="K814" t="s">
        <v>69</v>
      </c>
      <c r="L814" t="s">
        <v>67</v>
      </c>
      <c r="M814" t="s">
        <v>53</v>
      </c>
      <c r="N814">
        <v>2011</v>
      </c>
      <c r="O814" t="s">
        <v>68</v>
      </c>
      <c r="P814">
        <v>16.508552399999999</v>
      </c>
    </row>
    <row r="815" spans="1:16" x14ac:dyDescent="0.25">
      <c r="A815" t="s">
        <v>34</v>
      </c>
      <c r="B815">
        <v>2001</v>
      </c>
      <c r="C815">
        <v>21229</v>
      </c>
      <c r="D815">
        <v>103640</v>
      </c>
      <c r="E815" s="1">
        <f t="shared" si="12"/>
        <v>0.82998982934114951</v>
      </c>
      <c r="I815" t="s">
        <v>70</v>
      </c>
      <c r="J815">
        <v>6000</v>
      </c>
      <c r="K815" t="s">
        <v>69</v>
      </c>
      <c r="L815" t="s">
        <v>67</v>
      </c>
      <c r="M815" t="s">
        <v>53</v>
      </c>
      <c r="N815">
        <v>2010</v>
      </c>
      <c r="O815" t="s">
        <v>68</v>
      </c>
      <c r="P815">
        <v>14.7752172</v>
      </c>
    </row>
    <row r="816" spans="1:16" x14ac:dyDescent="0.25">
      <c r="A816" t="s">
        <v>34</v>
      </c>
      <c r="B816">
        <v>2002</v>
      </c>
      <c r="C816">
        <v>21431</v>
      </c>
      <c r="D816">
        <v>104598</v>
      </c>
      <c r="E816" s="1">
        <f t="shared" si="12"/>
        <v>0.82995183648207949</v>
      </c>
      <c r="I816" t="s">
        <v>70</v>
      </c>
      <c r="J816">
        <v>6000</v>
      </c>
      <c r="K816" t="s">
        <v>69</v>
      </c>
      <c r="L816" t="s">
        <v>67</v>
      </c>
      <c r="M816" t="s">
        <v>53</v>
      </c>
      <c r="N816">
        <v>2009</v>
      </c>
      <c r="O816" t="s">
        <v>68</v>
      </c>
      <c r="P816">
        <v>14.1178896</v>
      </c>
    </row>
    <row r="817" spans="1:5" x14ac:dyDescent="0.25">
      <c r="A817" t="s">
        <v>34</v>
      </c>
      <c r="B817">
        <v>2003</v>
      </c>
      <c r="C817">
        <v>20682</v>
      </c>
      <c r="D817">
        <v>101005</v>
      </c>
      <c r="E817" s="1">
        <f t="shared" si="12"/>
        <v>0.83003936328449213</v>
      </c>
    </row>
    <row r="818" spans="1:5" x14ac:dyDescent="0.25">
      <c r="A818" t="s">
        <v>34</v>
      </c>
      <c r="B818">
        <v>2004</v>
      </c>
      <c r="C818">
        <v>20279</v>
      </c>
      <c r="D818">
        <v>102524</v>
      </c>
      <c r="E818" s="1">
        <f t="shared" si="12"/>
        <v>0.83486559774598346</v>
      </c>
    </row>
    <row r="819" spans="1:5" x14ac:dyDescent="0.25">
      <c r="A819" t="s">
        <v>34</v>
      </c>
      <c r="B819">
        <v>2005</v>
      </c>
      <c r="C819">
        <v>19256</v>
      </c>
      <c r="D819">
        <v>92387</v>
      </c>
      <c r="E819" s="1">
        <f t="shared" si="12"/>
        <v>0.82752165384305332</v>
      </c>
    </row>
    <row r="820" spans="1:5" x14ac:dyDescent="0.25">
      <c r="A820" t="s">
        <v>34</v>
      </c>
      <c r="B820">
        <v>2006</v>
      </c>
      <c r="C820">
        <v>20610</v>
      </c>
      <c r="D820">
        <v>94511</v>
      </c>
      <c r="E820" s="1">
        <f t="shared" si="12"/>
        <v>0.82097097836189747</v>
      </c>
    </row>
    <row r="821" spans="1:5" x14ac:dyDescent="0.25">
      <c r="A821" t="s">
        <v>34</v>
      </c>
      <c r="B821">
        <v>2007</v>
      </c>
      <c r="C821">
        <v>20747</v>
      </c>
      <c r="D821">
        <v>95468</v>
      </c>
      <c r="E821" s="1">
        <f t="shared" si="12"/>
        <v>0.82147743406617046</v>
      </c>
    </row>
    <row r="822" spans="1:5" x14ac:dyDescent="0.25">
      <c r="A822" t="s">
        <v>34</v>
      </c>
      <c r="B822">
        <v>2008</v>
      </c>
      <c r="C822">
        <v>21251</v>
      </c>
      <c r="D822">
        <v>98129</v>
      </c>
      <c r="E822" s="1">
        <f t="shared" si="12"/>
        <v>0.82198860780700289</v>
      </c>
    </row>
    <row r="823" spans="1:5" x14ac:dyDescent="0.25">
      <c r="A823" t="s">
        <v>34</v>
      </c>
      <c r="B823">
        <v>2009</v>
      </c>
      <c r="C823">
        <v>21496</v>
      </c>
      <c r="D823">
        <v>96516</v>
      </c>
      <c r="E823" s="1">
        <f t="shared" si="12"/>
        <v>0.81784903230179984</v>
      </c>
    </row>
    <row r="824" spans="1:5" x14ac:dyDescent="0.25">
      <c r="A824" t="s">
        <v>34</v>
      </c>
      <c r="B824">
        <v>2010</v>
      </c>
      <c r="C824">
        <v>21686</v>
      </c>
      <c r="D824">
        <v>99248</v>
      </c>
      <c r="E824" s="1">
        <f t="shared" si="12"/>
        <v>0.82067904807580994</v>
      </c>
    </row>
    <row r="825" spans="1:5" x14ac:dyDescent="0.25">
      <c r="A825" t="s">
        <v>34</v>
      </c>
      <c r="B825">
        <v>2011</v>
      </c>
      <c r="C825">
        <v>21038</v>
      </c>
      <c r="D825">
        <v>100768</v>
      </c>
      <c r="E825" s="1">
        <f t="shared" si="12"/>
        <v>0.82728272827282723</v>
      </c>
    </row>
    <row r="826" spans="1:5" x14ac:dyDescent="0.25">
      <c r="A826" t="s">
        <v>34</v>
      </c>
      <c r="B826">
        <v>2012</v>
      </c>
      <c r="C826">
        <v>20192</v>
      </c>
      <c r="D826">
        <v>97801</v>
      </c>
      <c r="E826" s="1">
        <f t="shared" si="12"/>
        <v>0.82887120422397942</v>
      </c>
    </row>
    <row r="827" spans="1:5" x14ac:dyDescent="0.25">
      <c r="A827" t="s">
        <v>34</v>
      </c>
      <c r="B827">
        <v>2013</v>
      </c>
      <c r="C827">
        <v>19804</v>
      </c>
      <c r="D827">
        <v>96851</v>
      </c>
      <c r="E827" s="1">
        <f t="shared" si="12"/>
        <v>0.83023445201663026</v>
      </c>
    </row>
    <row r="828" spans="1:5" x14ac:dyDescent="0.25">
      <c r="A828" t="s">
        <v>34</v>
      </c>
      <c r="B828">
        <v>2014</v>
      </c>
      <c r="C828">
        <v>18587</v>
      </c>
      <c r="D828">
        <v>94169</v>
      </c>
      <c r="E828" s="1">
        <f t="shared" si="12"/>
        <v>0.83515733087374511</v>
      </c>
    </row>
    <row r="829" spans="1:5" x14ac:dyDescent="0.25">
      <c r="A829" t="s">
        <v>35</v>
      </c>
      <c r="B829">
        <v>1990</v>
      </c>
      <c r="C829">
        <v>33149</v>
      </c>
      <c r="D829">
        <v>433249</v>
      </c>
      <c r="E829" s="1">
        <f t="shared" si="12"/>
        <v>0.92892550997216972</v>
      </c>
    </row>
    <row r="830" spans="1:5" x14ac:dyDescent="0.25">
      <c r="A830" t="s">
        <v>35</v>
      </c>
      <c r="B830">
        <v>1991</v>
      </c>
      <c r="C830">
        <v>31687</v>
      </c>
      <c r="D830">
        <v>439261</v>
      </c>
      <c r="E830" s="1">
        <f t="shared" si="12"/>
        <v>0.93271656318744323</v>
      </c>
    </row>
    <row r="831" spans="1:5" x14ac:dyDescent="0.25">
      <c r="A831" t="s">
        <v>35</v>
      </c>
      <c r="B831">
        <v>1992</v>
      </c>
      <c r="C831">
        <v>34448</v>
      </c>
      <c r="D831">
        <v>432166</v>
      </c>
      <c r="E831" s="1">
        <f t="shared" si="12"/>
        <v>0.92617452541072487</v>
      </c>
    </row>
    <row r="832" spans="1:5" x14ac:dyDescent="0.25">
      <c r="A832" t="s">
        <v>35</v>
      </c>
      <c r="B832">
        <v>1993</v>
      </c>
      <c r="C832">
        <v>36097</v>
      </c>
      <c r="D832">
        <v>436068</v>
      </c>
      <c r="E832" s="1">
        <f t="shared" si="12"/>
        <v>0.92355003018012771</v>
      </c>
    </row>
    <row r="833" spans="1:5" x14ac:dyDescent="0.25">
      <c r="A833" t="s">
        <v>35</v>
      </c>
      <c r="B833">
        <v>1994</v>
      </c>
      <c r="C833">
        <v>32591</v>
      </c>
      <c r="D833">
        <v>440888</v>
      </c>
      <c r="E833" s="1">
        <f t="shared" si="12"/>
        <v>0.93116695777426239</v>
      </c>
    </row>
    <row r="834" spans="1:5" x14ac:dyDescent="0.25">
      <c r="A834" t="s">
        <v>35</v>
      </c>
      <c r="B834">
        <v>1995</v>
      </c>
      <c r="C834">
        <v>36263</v>
      </c>
      <c r="D834">
        <v>448438</v>
      </c>
      <c r="E834" s="1">
        <f t="shared" si="12"/>
        <v>0.92518480465276531</v>
      </c>
    </row>
    <row r="835" spans="1:5" x14ac:dyDescent="0.25">
      <c r="A835" t="s">
        <v>35</v>
      </c>
      <c r="B835">
        <v>1996</v>
      </c>
      <c r="C835">
        <v>37246</v>
      </c>
      <c r="D835">
        <v>453614</v>
      </c>
      <c r="E835" s="1">
        <f t="shared" si="12"/>
        <v>0.92412093061157963</v>
      </c>
    </row>
    <row r="836" spans="1:5" x14ac:dyDescent="0.25">
      <c r="A836" t="s">
        <v>35</v>
      </c>
      <c r="B836">
        <v>1997</v>
      </c>
      <c r="C836">
        <v>36781</v>
      </c>
      <c r="D836">
        <v>451300</v>
      </c>
      <c r="E836" s="1">
        <f t="shared" si="12"/>
        <v>0.92464160661857353</v>
      </c>
    </row>
    <row r="837" spans="1:5" x14ac:dyDescent="0.25">
      <c r="A837" t="s">
        <v>35</v>
      </c>
      <c r="B837">
        <v>1998</v>
      </c>
      <c r="C837">
        <v>38693</v>
      </c>
      <c r="D837">
        <v>455180</v>
      </c>
      <c r="E837" s="1">
        <f t="shared" ref="E837:E900" si="13">IFERROR(D837/(C837+D837),"")</f>
        <v>0.92165394747232587</v>
      </c>
    </row>
    <row r="838" spans="1:5" x14ac:dyDescent="0.25">
      <c r="A838" t="s">
        <v>35</v>
      </c>
      <c r="B838">
        <v>1999</v>
      </c>
      <c r="C838">
        <v>37220</v>
      </c>
      <c r="D838">
        <v>455688</v>
      </c>
      <c r="E838" s="1">
        <f t="shared" si="13"/>
        <v>0.92448895128502684</v>
      </c>
    </row>
    <row r="839" spans="1:5" x14ac:dyDescent="0.25">
      <c r="A839" t="s">
        <v>35</v>
      </c>
      <c r="B839">
        <v>2000</v>
      </c>
      <c r="C839">
        <v>38934</v>
      </c>
      <c r="D839">
        <v>463410</v>
      </c>
      <c r="E839" s="1">
        <f t="shared" si="13"/>
        <v>0.92249534183746595</v>
      </c>
    </row>
    <row r="840" spans="1:5" x14ac:dyDescent="0.25">
      <c r="A840" t="s">
        <v>35</v>
      </c>
      <c r="B840">
        <v>2001</v>
      </c>
      <c r="C840">
        <v>42498</v>
      </c>
      <c r="D840">
        <v>476262</v>
      </c>
      <c r="E840" s="1">
        <f t="shared" si="13"/>
        <v>0.91807772380291464</v>
      </c>
    </row>
    <row r="841" spans="1:5" x14ac:dyDescent="0.25">
      <c r="A841" t="s">
        <v>35</v>
      </c>
      <c r="B841">
        <v>2002</v>
      </c>
      <c r="C841">
        <v>42786</v>
      </c>
      <c r="D841">
        <v>471337</v>
      </c>
      <c r="E841" s="1">
        <f t="shared" si="13"/>
        <v>0.91677866969577315</v>
      </c>
    </row>
    <row r="842" spans="1:5" x14ac:dyDescent="0.25">
      <c r="A842" t="s">
        <v>35</v>
      </c>
      <c r="B842">
        <v>2003</v>
      </c>
      <c r="C842">
        <v>38401</v>
      </c>
      <c r="D842">
        <v>465995</v>
      </c>
      <c r="E842" s="1">
        <f t="shared" si="13"/>
        <v>0.92386735818682142</v>
      </c>
    </row>
    <row r="843" spans="1:5" x14ac:dyDescent="0.25">
      <c r="A843" t="s">
        <v>35</v>
      </c>
      <c r="B843">
        <v>2004</v>
      </c>
      <c r="C843">
        <v>39366</v>
      </c>
      <c r="D843">
        <v>469300</v>
      </c>
      <c r="E843" s="1">
        <f t="shared" si="13"/>
        <v>0.92260933500568154</v>
      </c>
    </row>
    <row r="844" spans="1:5" x14ac:dyDescent="0.25">
      <c r="A844" t="s">
        <v>35</v>
      </c>
      <c r="B844">
        <v>2005</v>
      </c>
      <c r="C844">
        <v>42152</v>
      </c>
      <c r="D844">
        <v>470513</v>
      </c>
      <c r="E844" s="1">
        <f t="shared" si="13"/>
        <v>0.91777866638057992</v>
      </c>
    </row>
    <row r="845" spans="1:5" x14ac:dyDescent="0.25">
      <c r="A845" t="s">
        <v>35</v>
      </c>
      <c r="B845">
        <v>2006</v>
      </c>
      <c r="C845">
        <v>39121</v>
      </c>
      <c r="D845">
        <v>470902</v>
      </c>
      <c r="E845" s="1">
        <f t="shared" si="13"/>
        <v>0.92329561608005917</v>
      </c>
    </row>
    <row r="846" spans="1:5" x14ac:dyDescent="0.25">
      <c r="A846" t="s">
        <v>35</v>
      </c>
      <c r="B846">
        <v>2007</v>
      </c>
      <c r="C846">
        <v>38380</v>
      </c>
      <c r="D846">
        <v>471895</v>
      </c>
      <c r="E846" s="1">
        <f t="shared" si="13"/>
        <v>0.92478565479398367</v>
      </c>
    </row>
    <row r="847" spans="1:5" x14ac:dyDescent="0.25">
      <c r="A847" t="s">
        <v>35</v>
      </c>
      <c r="B847">
        <v>2008</v>
      </c>
      <c r="C847">
        <v>39546</v>
      </c>
      <c r="D847">
        <v>463136</v>
      </c>
      <c r="E847" s="1">
        <f t="shared" si="13"/>
        <v>0.92132998595533555</v>
      </c>
    </row>
    <row r="848" spans="1:5" x14ac:dyDescent="0.25">
      <c r="A848" t="s">
        <v>35</v>
      </c>
      <c r="B848">
        <v>2009</v>
      </c>
      <c r="C848">
        <v>35658</v>
      </c>
      <c r="D848">
        <v>444190</v>
      </c>
      <c r="E848" s="1">
        <f t="shared" si="13"/>
        <v>0.92568896817325486</v>
      </c>
    </row>
    <row r="849" spans="1:5" x14ac:dyDescent="0.25">
      <c r="A849" t="s">
        <v>35</v>
      </c>
      <c r="B849">
        <v>2010</v>
      </c>
      <c r="C849">
        <v>38106</v>
      </c>
      <c r="D849">
        <v>472381</v>
      </c>
      <c r="E849" s="1">
        <f t="shared" si="13"/>
        <v>0.92535363290348238</v>
      </c>
    </row>
    <row r="850" spans="1:5" x14ac:dyDescent="0.25">
      <c r="A850" t="s">
        <v>35</v>
      </c>
      <c r="B850">
        <v>2011</v>
      </c>
      <c r="C850">
        <v>38048</v>
      </c>
      <c r="D850">
        <v>448661</v>
      </c>
      <c r="E850" s="1">
        <f t="shared" si="13"/>
        <v>0.92182597815121559</v>
      </c>
    </row>
    <row r="851" spans="1:5" x14ac:dyDescent="0.25">
      <c r="A851" t="s">
        <v>35</v>
      </c>
      <c r="B851">
        <v>2012</v>
      </c>
      <c r="C851">
        <v>39460</v>
      </c>
      <c r="D851">
        <v>458230</v>
      </c>
      <c r="E851" s="1">
        <f t="shared" si="13"/>
        <v>0.92071369728144026</v>
      </c>
    </row>
    <row r="852" spans="1:5" x14ac:dyDescent="0.25">
      <c r="A852" t="s">
        <v>35</v>
      </c>
      <c r="B852">
        <v>2013</v>
      </c>
      <c r="C852">
        <v>36011</v>
      </c>
      <c r="D852">
        <v>450058</v>
      </c>
      <c r="E852" s="1">
        <f t="shared" si="13"/>
        <v>0.92591381059067746</v>
      </c>
    </row>
    <row r="853" spans="1:5" x14ac:dyDescent="0.25">
      <c r="A853" t="s">
        <v>35</v>
      </c>
      <c r="B853">
        <v>2014</v>
      </c>
      <c r="C853">
        <v>26402</v>
      </c>
      <c r="D853">
        <v>439888</v>
      </c>
      <c r="E853" s="1">
        <f t="shared" si="13"/>
        <v>0.94337858414291531</v>
      </c>
    </row>
    <row r="854" spans="1:5" x14ac:dyDescent="0.25">
      <c r="A854" t="s">
        <v>36</v>
      </c>
      <c r="B854">
        <v>1990</v>
      </c>
      <c r="C854">
        <v>2866</v>
      </c>
      <c r="D854">
        <v>33271</v>
      </c>
      <c r="E854" s="1">
        <f t="shared" si="13"/>
        <v>0.92069070481777682</v>
      </c>
    </row>
    <row r="855" spans="1:5" x14ac:dyDescent="0.25">
      <c r="A855" t="s">
        <v>36</v>
      </c>
      <c r="B855">
        <v>1991</v>
      </c>
      <c r="C855">
        <v>1991</v>
      </c>
      <c r="D855">
        <v>31928</v>
      </c>
      <c r="E855" s="1">
        <f t="shared" si="13"/>
        <v>0.94130133553465611</v>
      </c>
    </row>
    <row r="856" spans="1:5" x14ac:dyDescent="0.25">
      <c r="A856" t="s">
        <v>36</v>
      </c>
      <c r="B856">
        <v>1992</v>
      </c>
      <c r="C856">
        <v>2383</v>
      </c>
      <c r="D856">
        <v>30496</v>
      </c>
      <c r="E856" s="1">
        <f t="shared" si="13"/>
        <v>0.92752212658535849</v>
      </c>
    </row>
    <row r="857" spans="1:5" x14ac:dyDescent="0.25">
      <c r="A857" t="s">
        <v>36</v>
      </c>
      <c r="B857">
        <v>1993</v>
      </c>
      <c r="C857">
        <v>2401</v>
      </c>
      <c r="D857">
        <v>30611</v>
      </c>
      <c r="E857" s="1">
        <f t="shared" si="13"/>
        <v>0.92726887192536045</v>
      </c>
    </row>
    <row r="858" spans="1:5" x14ac:dyDescent="0.25">
      <c r="A858" t="s">
        <v>36</v>
      </c>
      <c r="B858">
        <v>1994</v>
      </c>
      <c r="C858">
        <v>1930</v>
      </c>
      <c r="D858">
        <v>33203</v>
      </c>
      <c r="E858" s="1">
        <f t="shared" si="13"/>
        <v>0.94506589246577288</v>
      </c>
    </row>
    <row r="859" spans="1:5" x14ac:dyDescent="0.25">
      <c r="A859" t="s">
        <v>36</v>
      </c>
      <c r="B859">
        <v>1995</v>
      </c>
      <c r="C859">
        <v>2480</v>
      </c>
      <c r="D859">
        <v>33635</v>
      </c>
      <c r="E859" s="1">
        <f t="shared" si="13"/>
        <v>0.93133047210300424</v>
      </c>
    </row>
    <row r="860" spans="1:5" x14ac:dyDescent="0.25">
      <c r="A860" t="s">
        <v>36</v>
      </c>
      <c r="B860">
        <v>1996</v>
      </c>
      <c r="C860">
        <v>2614</v>
      </c>
      <c r="D860">
        <v>34186</v>
      </c>
      <c r="E860" s="1">
        <f t="shared" si="13"/>
        <v>0.9289673913043478</v>
      </c>
    </row>
    <row r="861" spans="1:5" x14ac:dyDescent="0.25">
      <c r="A861" t="s">
        <v>36</v>
      </c>
      <c r="B861">
        <v>1997</v>
      </c>
      <c r="C861">
        <v>2473</v>
      </c>
      <c r="D861">
        <v>35460</v>
      </c>
      <c r="E861" s="1">
        <f t="shared" si="13"/>
        <v>0.93480610550180576</v>
      </c>
    </row>
    <row r="862" spans="1:5" x14ac:dyDescent="0.25">
      <c r="A862" t="s">
        <v>36</v>
      </c>
      <c r="B862">
        <v>1998</v>
      </c>
      <c r="C862">
        <v>2743</v>
      </c>
      <c r="D862">
        <v>36324</v>
      </c>
      <c r="E862" s="1">
        <f t="shared" si="13"/>
        <v>0.92978728850436432</v>
      </c>
    </row>
    <row r="863" spans="1:5" x14ac:dyDescent="0.25">
      <c r="A863" t="s">
        <v>36</v>
      </c>
      <c r="B863">
        <v>1999</v>
      </c>
      <c r="C863">
        <v>2408</v>
      </c>
      <c r="D863">
        <v>37300</v>
      </c>
      <c r="E863" s="1">
        <f t="shared" si="13"/>
        <v>0.93935730835096198</v>
      </c>
    </row>
    <row r="864" spans="1:5" x14ac:dyDescent="0.25">
      <c r="A864" t="s">
        <v>36</v>
      </c>
      <c r="B864">
        <v>2000</v>
      </c>
      <c r="C864">
        <v>2920</v>
      </c>
      <c r="D864">
        <v>37876</v>
      </c>
      <c r="E864" s="1">
        <f t="shared" si="13"/>
        <v>0.92842435532895384</v>
      </c>
    </row>
    <row r="865" spans="1:5" x14ac:dyDescent="0.25">
      <c r="A865" t="s">
        <v>36</v>
      </c>
      <c r="B865">
        <v>2001</v>
      </c>
      <c r="C865">
        <v>2624</v>
      </c>
      <c r="D865">
        <v>39391</v>
      </c>
      <c r="E865" s="1">
        <f t="shared" si="13"/>
        <v>0.9375461144829228</v>
      </c>
    </row>
    <row r="866" spans="1:5" x14ac:dyDescent="0.25">
      <c r="A866" t="s">
        <v>36</v>
      </c>
      <c r="B866">
        <v>2002</v>
      </c>
      <c r="C866">
        <v>2653</v>
      </c>
      <c r="D866">
        <v>42080</v>
      </c>
      <c r="E866" s="1">
        <f t="shared" si="13"/>
        <v>0.94069255359577941</v>
      </c>
    </row>
    <row r="867" spans="1:5" x14ac:dyDescent="0.25">
      <c r="A867" t="s">
        <v>36</v>
      </c>
      <c r="B867">
        <v>2003</v>
      </c>
      <c r="C867">
        <v>3082</v>
      </c>
      <c r="D867">
        <v>43369</v>
      </c>
      <c r="E867" s="1">
        <f t="shared" si="13"/>
        <v>0.93365051344427463</v>
      </c>
    </row>
    <row r="868" spans="1:5" x14ac:dyDescent="0.25">
      <c r="A868" t="s">
        <v>36</v>
      </c>
      <c r="B868">
        <v>2004</v>
      </c>
      <c r="C868">
        <v>3146</v>
      </c>
      <c r="D868">
        <v>45166</v>
      </c>
      <c r="E868" s="1">
        <f t="shared" si="13"/>
        <v>0.93488160291438982</v>
      </c>
    </row>
    <row r="869" spans="1:5" x14ac:dyDescent="0.25">
      <c r="A869" t="s">
        <v>36</v>
      </c>
      <c r="B869">
        <v>2005</v>
      </c>
      <c r="C869">
        <v>3431</v>
      </c>
      <c r="D869">
        <v>45871</v>
      </c>
      <c r="E869" s="1">
        <f t="shared" si="13"/>
        <v>0.93040850269765929</v>
      </c>
    </row>
    <row r="870" spans="1:5" x14ac:dyDescent="0.25">
      <c r="A870" t="s">
        <v>36</v>
      </c>
      <c r="B870">
        <v>2006</v>
      </c>
      <c r="C870">
        <v>3107</v>
      </c>
      <c r="D870">
        <v>47394</v>
      </c>
      <c r="E870" s="1">
        <f t="shared" si="13"/>
        <v>0.93847646581255817</v>
      </c>
    </row>
    <row r="871" spans="1:5" x14ac:dyDescent="0.25">
      <c r="A871" t="s">
        <v>36</v>
      </c>
      <c r="B871">
        <v>2007</v>
      </c>
      <c r="C871">
        <v>3121</v>
      </c>
      <c r="D871">
        <v>47750</v>
      </c>
      <c r="E871" s="1">
        <f t="shared" si="13"/>
        <v>0.93864873896719148</v>
      </c>
    </row>
    <row r="872" spans="1:5" x14ac:dyDescent="0.25">
      <c r="A872" t="s">
        <v>36</v>
      </c>
      <c r="B872">
        <v>2008</v>
      </c>
      <c r="C872">
        <v>2923</v>
      </c>
      <c r="D872">
        <v>46102</v>
      </c>
      <c r="E872" s="1">
        <f t="shared" si="13"/>
        <v>0.94037735849056603</v>
      </c>
    </row>
    <row r="873" spans="1:5" x14ac:dyDescent="0.25">
      <c r="A873" t="s">
        <v>36</v>
      </c>
      <c r="B873">
        <v>2009</v>
      </c>
      <c r="C873">
        <v>3215</v>
      </c>
      <c r="D873">
        <v>40655</v>
      </c>
      <c r="E873" s="1">
        <f t="shared" si="13"/>
        <v>0.92671529519033513</v>
      </c>
    </row>
    <row r="874" spans="1:5" x14ac:dyDescent="0.25">
      <c r="A874" t="s">
        <v>36</v>
      </c>
      <c r="B874">
        <v>2010</v>
      </c>
      <c r="C874">
        <v>3535</v>
      </c>
      <c r="D874">
        <v>43002</v>
      </c>
      <c r="E874" s="1">
        <f t="shared" si="13"/>
        <v>0.92403893675999738</v>
      </c>
    </row>
    <row r="875" spans="1:5" x14ac:dyDescent="0.25">
      <c r="A875" t="s">
        <v>36</v>
      </c>
      <c r="B875">
        <v>2011</v>
      </c>
      <c r="C875">
        <v>2966</v>
      </c>
      <c r="D875">
        <v>45000</v>
      </c>
      <c r="E875" s="1">
        <f t="shared" si="13"/>
        <v>0.93816453321102444</v>
      </c>
    </row>
    <row r="876" spans="1:5" x14ac:dyDescent="0.25">
      <c r="A876" t="s">
        <v>36</v>
      </c>
      <c r="B876">
        <v>2012</v>
      </c>
      <c r="C876">
        <v>3150</v>
      </c>
      <c r="D876">
        <v>44741</v>
      </c>
      <c r="E876" s="1">
        <f t="shared" si="13"/>
        <v>0.93422563738489484</v>
      </c>
    </row>
    <row r="877" spans="1:5" x14ac:dyDescent="0.25">
      <c r="A877" t="s">
        <v>36</v>
      </c>
      <c r="B877">
        <v>2013</v>
      </c>
      <c r="C877">
        <v>3053</v>
      </c>
      <c r="D877">
        <v>44924</v>
      </c>
      <c r="E877" s="1">
        <f t="shared" si="13"/>
        <v>0.93636534172624386</v>
      </c>
    </row>
    <row r="878" spans="1:5" x14ac:dyDescent="0.25">
      <c r="A878" t="s">
        <v>36</v>
      </c>
      <c r="B878">
        <v>2014</v>
      </c>
      <c r="C878">
        <v>2956</v>
      </c>
      <c r="D878">
        <v>44852</v>
      </c>
      <c r="E878" s="1">
        <f t="shared" si="13"/>
        <v>0.93816934404283803</v>
      </c>
    </row>
    <row r="879" spans="1:5" x14ac:dyDescent="0.25">
      <c r="A879" t="s">
        <v>37</v>
      </c>
      <c r="B879">
        <v>1990</v>
      </c>
      <c r="C879">
        <v>7052</v>
      </c>
      <c r="D879">
        <v>84290</v>
      </c>
      <c r="E879" s="1">
        <f t="shared" si="13"/>
        <v>0.9227956471283747</v>
      </c>
    </row>
    <row r="880" spans="1:5" x14ac:dyDescent="0.25">
      <c r="A880" t="s">
        <v>37</v>
      </c>
      <c r="B880">
        <v>1991</v>
      </c>
      <c r="C880">
        <v>7049</v>
      </c>
      <c r="D880">
        <v>78671</v>
      </c>
      <c r="E880" s="1">
        <f t="shared" si="13"/>
        <v>0.91776714885674293</v>
      </c>
    </row>
    <row r="881" spans="1:5" x14ac:dyDescent="0.25">
      <c r="A881" t="s">
        <v>37</v>
      </c>
      <c r="B881">
        <v>1992</v>
      </c>
      <c r="C881">
        <v>7798</v>
      </c>
      <c r="D881">
        <v>73177</v>
      </c>
      <c r="E881" s="1">
        <f t="shared" si="13"/>
        <v>0.90369867242976232</v>
      </c>
    </row>
    <row r="882" spans="1:5" x14ac:dyDescent="0.25">
      <c r="A882" t="s">
        <v>37</v>
      </c>
      <c r="B882">
        <v>1993</v>
      </c>
      <c r="C882">
        <v>5472</v>
      </c>
      <c r="D882">
        <v>72796</v>
      </c>
      <c r="E882" s="1">
        <f t="shared" si="13"/>
        <v>0.93008636990851945</v>
      </c>
    </row>
    <row r="883" spans="1:5" x14ac:dyDescent="0.25">
      <c r="A883" t="s">
        <v>37</v>
      </c>
      <c r="B883">
        <v>1994</v>
      </c>
      <c r="C883">
        <v>5904</v>
      </c>
      <c r="D883">
        <v>73166</v>
      </c>
      <c r="E883" s="1">
        <f t="shared" si="13"/>
        <v>0.92533198431769315</v>
      </c>
    </row>
    <row r="884" spans="1:5" x14ac:dyDescent="0.25">
      <c r="A884" t="s">
        <v>37</v>
      </c>
      <c r="B884">
        <v>1995</v>
      </c>
      <c r="C884">
        <v>6278</v>
      </c>
      <c r="D884">
        <v>78228</v>
      </c>
      <c r="E884" s="1">
        <f t="shared" si="13"/>
        <v>0.92570941708281074</v>
      </c>
    </row>
    <row r="885" spans="1:5" x14ac:dyDescent="0.25">
      <c r="A885" t="s">
        <v>37</v>
      </c>
      <c r="B885">
        <v>1996</v>
      </c>
      <c r="C885">
        <v>5785</v>
      </c>
      <c r="D885">
        <v>84524</v>
      </c>
      <c r="E885" s="1">
        <f t="shared" si="13"/>
        <v>0.93594215415960758</v>
      </c>
    </row>
    <row r="886" spans="1:5" x14ac:dyDescent="0.25">
      <c r="A886" t="s">
        <v>37</v>
      </c>
      <c r="B886">
        <v>1997</v>
      </c>
      <c r="C886">
        <v>7628</v>
      </c>
      <c r="D886">
        <v>82224</v>
      </c>
      <c r="E886" s="1">
        <f t="shared" si="13"/>
        <v>0.91510483906869078</v>
      </c>
    </row>
    <row r="887" spans="1:5" x14ac:dyDescent="0.25">
      <c r="A887" t="s">
        <v>37</v>
      </c>
      <c r="B887">
        <v>1998</v>
      </c>
      <c r="C887">
        <v>7495</v>
      </c>
      <c r="D887">
        <v>75582</v>
      </c>
      <c r="E887" s="1">
        <f t="shared" si="13"/>
        <v>0.90978249094213803</v>
      </c>
    </row>
    <row r="888" spans="1:5" x14ac:dyDescent="0.25">
      <c r="A888" t="s">
        <v>37</v>
      </c>
      <c r="B888">
        <v>1999</v>
      </c>
      <c r="C888">
        <v>6588</v>
      </c>
      <c r="D888">
        <v>81889</v>
      </c>
      <c r="E888" s="1">
        <f t="shared" si="13"/>
        <v>0.92553997083987927</v>
      </c>
    </row>
    <row r="889" spans="1:5" x14ac:dyDescent="0.25">
      <c r="A889" t="s">
        <v>37</v>
      </c>
      <c r="B889">
        <v>2000</v>
      </c>
      <c r="C889">
        <v>6322</v>
      </c>
      <c r="D889">
        <v>79236</v>
      </c>
      <c r="E889" s="1">
        <f t="shared" si="13"/>
        <v>0.92610860468921663</v>
      </c>
    </row>
    <row r="890" spans="1:5" x14ac:dyDescent="0.25">
      <c r="A890" t="s">
        <v>37</v>
      </c>
      <c r="B890">
        <v>2001</v>
      </c>
      <c r="C890">
        <v>4774</v>
      </c>
      <c r="D890">
        <v>84427</v>
      </c>
      <c r="E890" s="1">
        <f t="shared" si="13"/>
        <v>0.94648042062308724</v>
      </c>
    </row>
    <row r="891" spans="1:5" x14ac:dyDescent="0.25">
      <c r="A891" t="s">
        <v>37</v>
      </c>
      <c r="B891">
        <v>2002</v>
      </c>
      <c r="C891">
        <v>3989</v>
      </c>
      <c r="D891">
        <v>81936</v>
      </c>
      <c r="E891" s="1">
        <f t="shared" si="13"/>
        <v>0.9535757928425953</v>
      </c>
    </row>
    <row r="892" spans="1:5" x14ac:dyDescent="0.25">
      <c r="A892" t="s">
        <v>37</v>
      </c>
      <c r="B892">
        <v>2003</v>
      </c>
      <c r="C892">
        <v>6980</v>
      </c>
      <c r="D892">
        <v>82746</v>
      </c>
      <c r="E892" s="1">
        <f t="shared" si="13"/>
        <v>0.92220760983438466</v>
      </c>
    </row>
    <row r="893" spans="1:5" x14ac:dyDescent="0.25">
      <c r="A893" t="s">
        <v>37</v>
      </c>
      <c r="B893">
        <v>2004</v>
      </c>
      <c r="C893">
        <v>4745</v>
      </c>
      <c r="D893">
        <v>86497</v>
      </c>
      <c r="E893" s="1">
        <f t="shared" si="13"/>
        <v>0.94799544069617059</v>
      </c>
    </row>
    <row r="894" spans="1:5" x14ac:dyDescent="0.25">
      <c r="A894" t="s">
        <v>37</v>
      </c>
      <c r="B894">
        <v>2005</v>
      </c>
      <c r="C894">
        <v>6073</v>
      </c>
      <c r="D894">
        <v>82260</v>
      </c>
      <c r="E894" s="1">
        <f t="shared" si="13"/>
        <v>0.93124879716527231</v>
      </c>
    </row>
    <row r="895" spans="1:5" x14ac:dyDescent="0.25">
      <c r="A895" t="s">
        <v>37</v>
      </c>
      <c r="B895">
        <v>2006</v>
      </c>
      <c r="C895">
        <v>5036</v>
      </c>
      <c r="D895">
        <v>85154</v>
      </c>
      <c r="E895" s="1">
        <f t="shared" si="13"/>
        <v>0.94416232398270317</v>
      </c>
    </row>
    <row r="896" spans="1:5" x14ac:dyDescent="0.25">
      <c r="A896" t="s">
        <v>37</v>
      </c>
      <c r="B896">
        <v>2007</v>
      </c>
      <c r="C896">
        <v>5198</v>
      </c>
      <c r="D896">
        <v>88463</v>
      </c>
      <c r="E896" s="1">
        <f t="shared" si="13"/>
        <v>0.94450198054686585</v>
      </c>
    </row>
    <row r="897" spans="1:5" x14ac:dyDescent="0.25">
      <c r="A897" t="s">
        <v>37</v>
      </c>
      <c r="B897">
        <v>2008</v>
      </c>
      <c r="C897">
        <v>3611</v>
      </c>
      <c r="D897">
        <v>89154</v>
      </c>
      <c r="E897" s="1">
        <f t="shared" si="13"/>
        <v>0.96107368080633859</v>
      </c>
    </row>
    <row r="898" spans="1:5" x14ac:dyDescent="0.25">
      <c r="A898" t="s">
        <v>37</v>
      </c>
      <c r="B898">
        <v>2009</v>
      </c>
      <c r="C898">
        <v>2815</v>
      </c>
      <c r="D898">
        <v>83153</v>
      </c>
      <c r="E898" s="1">
        <f t="shared" si="13"/>
        <v>0.96725525777033317</v>
      </c>
    </row>
    <row r="899" spans="1:5" x14ac:dyDescent="0.25">
      <c r="A899" t="s">
        <v>37</v>
      </c>
      <c r="B899">
        <v>2010</v>
      </c>
      <c r="C899">
        <v>3082</v>
      </c>
      <c r="D899">
        <v>86886</v>
      </c>
      <c r="E899" s="1">
        <f t="shared" si="13"/>
        <v>0.96574337542237243</v>
      </c>
    </row>
    <row r="900" spans="1:5" x14ac:dyDescent="0.25">
      <c r="A900" t="s">
        <v>37</v>
      </c>
      <c r="B900">
        <v>2011</v>
      </c>
      <c r="C900">
        <v>1854</v>
      </c>
      <c r="D900">
        <v>89323</v>
      </c>
      <c r="E900" s="1">
        <f t="shared" si="13"/>
        <v>0.97966592452043821</v>
      </c>
    </row>
    <row r="901" spans="1:5" x14ac:dyDescent="0.25">
      <c r="A901" t="s">
        <v>37</v>
      </c>
      <c r="B901">
        <v>2012</v>
      </c>
      <c r="C901">
        <v>4586</v>
      </c>
      <c r="D901">
        <v>86173</v>
      </c>
      <c r="E901" s="1">
        <f t="shared" ref="E901:E964" si="14">IFERROR(D901/(C901+D901),"")</f>
        <v>0.94947057592084527</v>
      </c>
    </row>
    <row r="902" spans="1:5" x14ac:dyDescent="0.25">
      <c r="A902" t="s">
        <v>37</v>
      </c>
      <c r="B902">
        <v>2013</v>
      </c>
      <c r="C902">
        <v>2736</v>
      </c>
      <c r="D902">
        <v>90302</v>
      </c>
      <c r="E902" s="1">
        <f t="shared" si="14"/>
        <v>0.97059266106322151</v>
      </c>
    </row>
    <row r="903" spans="1:5" x14ac:dyDescent="0.25">
      <c r="A903" t="s">
        <v>37</v>
      </c>
      <c r="B903">
        <v>2014</v>
      </c>
      <c r="C903">
        <v>2401</v>
      </c>
      <c r="D903">
        <v>86965</v>
      </c>
      <c r="E903" s="1">
        <f t="shared" si="14"/>
        <v>0.973132958843408</v>
      </c>
    </row>
    <row r="904" spans="1:5" x14ac:dyDescent="0.25">
      <c r="A904" t="s">
        <v>38</v>
      </c>
      <c r="B904">
        <v>1990</v>
      </c>
      <c r="C904">
        <v>24052</v>
      </c>
      <c r="D904">
        <v>161827</v>
      </c>
      <c r="E904" s="1">
        <f t="shared" si="14"/>
        <v>0.87060399507206299</v>
      </c>
    </row>
    <row r="905" spans="1:5" x14ac:dyDescent="0.25">
      <c r="A905" t="s">
        <v>38</v>
      </c>
      <c r="B905">
        <v>1991</v>
      </c>
      <c r="C905">
        <v>27220</v>
      </c>
      <c r="D905">
        <v>169322</v>
      </c>
      <c r="E905" s="1">
        <f t="shared" si="14"/>
        <v>0.86150542886507719</v>
      </c>
    </row>
    <row r="906" spans="1:5" x14ac:dyDescent="0.25">
      <c r="A906" t="s">
        <v>38</v>
      </c>
      <c r="B906">
        <v>1992</v>
      </c>
      <c r="C906">
        <v>32382</v>
      </c>
      <c r="D906">
        <v>186242</v>
      </c>
      <c r="E906" s="1">
        <f t="shared" si="14"/>
        <v>0.8518826844262295</v>
      </c>
    </row>
    <row r="907" spans="1:5" x14ac:dyDescent="0.25">
      <c r="A907" t="s">
        <v>38</v>
      </c>
      <c r="B907">
        <v>1993</v>
      </c>
      <c r="C907">
        <v>36907</v>
      </c>
      <c r="D907">
        <v>204286</v>
      </c>
      <c r="E907" s="1">
        <f t="shared" si="14"/>
        <v>0.84698146297778132</v>
      </c>
    </row>
    <row r="908" spans="1:5" x14ac:dyDescent="0.25">
      <c r="A908" t="s">
        <v>38</v>
      </c>
      <c r="B908">
        <v>1994</v>
      </c>
      <c r="C908">
        <v>42631</v>
      </c>
      <c r="D908">
        <v>212418</v>
      </c>
      <c r="E908" s="1">
        <f t="shared" si="14"/>
        <v>0.83285172653098027</v>
      </c>
    </row>
    <row r="909" spans="1:5" x14ac:dyDescent="0.25">
      <c r="A909" t="s">
        <v>38</v>
      </c>
      <c r="B909">
        <v>1995</v>
      </c>
      <c r="C909">
        <v>49568</v>
      </c>
      <c r="D909">
        <v>234479</v>
      </c>
      <c r="E909" s="1">
        <f t="shared" si="14"/>
        <v>0.82549366830137261</v>
      </c>
    </row>
    <row r="910" spans="1:5" x14ac:dyDescent="0.25">
      <c r="A910" t="s">
        <v>38</v>
      </c>
      <c r="B910">
        <v>1996</v>
      </c>
      <c r="C910">
        <v>57074</v>
      </c>
      <c r="D910">
        <v>257148</v>
      </c>
      <c r="E910" s="1">
        <f t="shared" si="14"/>
        <v>0.81836408653754356</v>
      </c>
    </row>
    <row r="911" spans="1:5" x14ac:dyDescent="0.25">
      <c r="A911" t="s">
        <v>38</v>
      </c>
      <c r="B911">
        <v>1997</v>
      </c>
      <c r="C911">
        <v>66895</v>
      </c>
      <c r="D911">
        <v>286852</v>
      </c>
      <c r="E911" s="1">
        <f t="shared" si="14"/>
        <v>0.81089592279227807</v>
      </c>
    </row>
    <row r="912" spans="1:5" x14ac:dyDescent="0.25">
      <c r="A912" t="s">
        <v>38</v>
      </c>
      <c r="B912">
        <v>1998</v>
      </c>
      <c r="C912">
        <v>74862</v>
      </c>
      <c r="D912">
        <v>309179</v>
      </c>
      <c r="E912" s="1">
        <f t="shared" si="14"/>
        <v>0.80506768808538676</v>
      </c>
    </row>
    <row r="913" spans="1:5" x14ac:dyDescent="0.25">
      <c r="A913" t="s">
        <v>38</v>
      </c>
      <c r="B913">
        <v>1999</v>
      </c>
      <c r="C913">
        <v>77562</v>
      </c>
      <c r="D913">
        <v>321138</v>
      </c>
      <c r="E913" s="1">
        <f t="shared" si="14"/>
        <v>0.80546275395033862</v>
      </c>
    </row>
    <row r="914" spans="1:5" x14ac:dyDescent="0.25">
      <c r="A914" t="s">
        <v>38</v>
      </c>
      <c r="B914">
        <v>2000</v>
      </c>
      <c r="C914">
        <v>85522</v>
      </c>
      <c r="D914">
        <v>345143</v>
      </c>
      <c r="E914" s="1">
        <f t="shared" si="14"/>
        <v>0.80141873614061976</v>
      </c>
    </row>
    <row r="915" spans="1:5" x14ac:dyDescent="0.25">
      <c r="A915" t="s">
        <v>38</v>
      </c>
      <c r="B915">
        <v>2001</v>
      </c>
      <c r="C915">
        <v>83984</v>
      </c>
      <c r="D915">
        <v>343134</v>
      </c>
      <c r="E915" s="1">
        <f t="shared" si="14"/>
        <v>0.80337049714598774</v>
      </c>
    </row>
    <row r="916" spans="1:5" x14ac:dyDescent="0.25">
      <c r="A916" t="s">
        <v>38</v>
      </c>
      <c r="B916">
        <v>2002</v>
      </c>
      <c r="C916">
        <v>86155</v>
      </c>
      <c r="D916">
        <v>365515</v>
      </c>
      <c r="E916" s="1">
        <f t="shared" si="14"/>
        <v>0.80925233024110521</v>
      </c>
    </row>
    <row r="917" spans="1:5" x14ac:dyDescent="0.25">
      <c r="A917" t="s">
        <v>38</v>
      </c>
      <c r="B917">
        <v>2003</v>
      </c>
      <c r="C917">
        <v>86587</v>
      </c>
      <c r="D917">
        <v>397310</v>
      </c>
      <c r="E917" s="1">
        <f t="shared" si="14"/>
        <v>0.8210631601353181</v>
      </c>
    </row>
    <row r="918" spans="1:5" x14ac:dyDescent="0.25">
      <c r="A918" t="s">
        <v>38</v>
      </c>
      <c r="B918">
        <v>2004</v>
      </c>
      <c r="C918">
        <v>83675</v>
      </c>
      <c r="D918">
        <v>430625</v>
      </c>
      <c r="E918" s="1">
        <f t="shared" si="14"/>
        <v>0.83730313046859806</v>
      </c>
    </row>
    <row r="919" spans="1:5" x14ac:dyDescent="0.25">
      <c r="A919" t="s">
        <v>38</v>
      </c>
      <c r="B919">
        <v>2005</v>
      </c>
      <c r="C919">
        <v>86558</v>
      </c>
      <c r="D919">
        <v>463108</v>
      </c>
      <c r="E919" s="1">
        <f t="shared" si="14"/>
        <v>0.842526188630914</v>
      </c>
    </row>
    <row r="920" spans="1:5" x14ac:dyDescent="0.25">
      <c r="A920" t="s">
        <v>38</v>
      </c>
      <c r="B920">
        <v>2006</v>
      </c>
      <c r="C920">
        <v>89316</v>
      </c>
      <c r="D920">
        <v>509040</v>
      </c>
      <c r="E920" s="1">
        <f t="shared" si="14"/>
        <v>0.85073100294807769</v>
      </c>
    </row>
    <row r="921" spans="1:5" x14ac:dyDescent="0.25">
      <c r="A921" t="s">
        <v>38</v>
      </c>
      <c r="B921">
        <v>2007</v>
      </c>
      <c r="C921">
        <v>95929</v>
      </c>
      <c r="D921">
        <v>550048</v>
      </c>
      <c r="E921" s="1">
        <f t="shared" si="14"/>
        <v>0.85149780874551262</v>
      </c>
    </row>
    <row r="922" spans="1:5" x14ac:dyDescent="0.25">
      <c r="A922" t="s">
        <v>38</v>
      </c>
      <c r="B922">
        <v>2008</v>
      </c>
      <c r="C922">
        <v>98932</v>
      </c>
      <c r="D922">
        <v>574675</v>
      </c>
      <c r="E922" s="1">
        <f t="shared" si="14"/>
        <v>0.85313097993340326</v>
      </c>
    </row>
    <row r="923" spans="1:5" x14ac:dyDescent="0.25">
      <c r="A923" t="s">
        <v>38</v>
      </c>
      <c r="B923">
        <v>2009</v>
      </c>
      <c r="C923">
        <v>104368</v>
      </c>
      <c r="D923">
        <v>557741</v>
      </c>
      <c r="E923" s="1">
        <f t="shared" si="14"/>
        <v>0.84237036500032469</v>
      </c>
    </row>
    <row r="924" spans="1:5" x14ac:dyDescent="0.25">
      <c r="A924" t="s">
        <v>38</v>
      </c>
      <c r="B924">
        <v>2010</v>
      </c>
      <c r="C924">
        <v>108799</v>
      </c>
      <c r="D924">
        <v>612050</v>
      </c>
      <c r="E924" s="1">
        <f t="shared" si="14"/>
        <v>0.84906825146459242</v>
      </c>
    </row>
    <row r="925" spans="1:5" x14ac:dyDescent="0.25">
      <c r="A925" t="s">
        <v>38</v>
      </c>
      <c r="B925">
        <v>2011</v>
      </c>
      <c r="C925">
        <v>116528</v>
      </c>
      <c r="D925">
        <v>662375</v>
      </c>
      <c r="E925" s="1">
        <f t="shared" si="14"/>
        <v>0.85039472180746511</v>
      </c>
    </row>
    <row r="926" spans="1:5" x14ac:dyDescent="0.25">
      <c r="A926" t="s">
        <v>38</v>
      </c>
      <c r="B926">
        <v>2012</v>
      </c>
      <c r="C926">
        <v>128365</v>
      </c>
      <c r="D926">
        <v>694426</v>
      </c>
      <c r="E926" s="1">
        <f t="shared" si="14"/>
        <v>0.84398832753396669</v>
      </c>
    </row>
    <row r="927" spans="1:5" x14ac:dyDescent="0.25">
      <c r="A927" t="s">
        <v>38</v>
      </c>
      <c r="B927">
        <v>2013</v>
      </c>
      <c r="C927">
        <v>133682</v>
      </c>
      <c r="D927">
        <v>706205</v>
      </c>
      <c r="E927" s="1">
        <f t="shared" si="14"/>
        <v>0.84083335020068173</v>
      </c>
    </row>
    <row r="928" spans="1:5" x14ac:dyDescent="0.25">
      <c r="A928" t="s">
        <v>38</v>
      </c>
      <c r="B928">
        <v>2014</v>
      </c>
      <c r="C928">
        <v>134392</v>
      </c>
      <c r="D928">
        <v>739591</v>
      </c>
      <c r="E928" s="1">
        <f t="shared" si="14"/>
        <v>0.84623041866947069</v>
      </c>
    </row>
    <row r="929" spans="1:5" x14ac:dyDescent="0.25">
      <c r="A929" t="s">
        <v>39</v>
      </c>
      <c r="B929">
        <v>1990</v>
      </c>
      <c r="C929">
        <v>78955</v>
      </c>
      <c r="D929">
        <v>739915</v>
      </c>
      <c r="E929" s="1">
        <f t="shared" si="14"/>
        <v>0.90358054392028042</v>
      </c>
    </row>
    <row r="930" spans="1:5" x14ac:dyDescent="0.25">
      <c r="A930" t="s">
        <v>39</v>
      </c>
      <c r="B930">
        <v>1991</v>
      </c>
      <c r="C930">
        <v>80734</v>
      </c>
      <c r="D930">
        <v>723053</v>
      </c>
      <c r="E930" s="1">
        <f t="shared" si="14"/>
        <v>0.89955796747148187</v>
      </c>
    </row>
    <row r="931" spans="1:5" x14ac:dyDescent="0.25">
      <c r="A931" t="s">
        <v>39</v>
      </c>
      <c r="B931">
        <v>1992</v>
      </c>
      <c r="C931">
        <v>80953</v>
      </c>
      <c r="D931">
        <v>687874</v>
      </c>
      <c r="E931" s="1">
        <f t="shared" si="14"/>
        <v>0.89470583109073953</v>
      </c>
    </row>
    <row r="932" spans="1:5" x14ac:dyDescent="0.25">
      <c r="A932" t="s">
        <v>39</v>
      </c>
      <c r="B932">
        <v>1993</v>
      </c>
      <c r="C932">
        <v>79502</v>
      </c>
      <c r="D932">
        <v>626519</v>
      </c>
      <c r="E932" s="1">
        <f t="shared" si="14"/>
        <v>0.88739428430599088</v>
      </c>
    </row>
    <row r="933" spans="1:5" x14ac:dyDescent="0.25">
      <c r="A933" t="s">
        <v>39</v>
      </c>
      <c r="B933">
        <v>1994</v>
      </c>
      <c r="C933">
        <v>77206</v>
      </c>
      <c r="D933">
        <v>540824</v>
      </c>
      <c r="E933" s="1">
        <f t="shared" si="14"/>
        <v>0.87507726162160415</v>
      </c>
    </row>
    <row r="934" spans="1:5" x14ac:dyDescent="0.25">
      <c r="A934" t="s">
        <v>39</v>
      </c>
      <c r="B934">
        <v>1995</v>
      </c>
      <c r="C934">
        <v>66798</v>
      </c>
      <c r="D934">
        <v>516582</v>
      </c>
      <c r="E934" s="1">
        <f t="shared" si="14"/>
        <v>0.88549830299290344</v>
      </c>
    </row>
    <row r="935" spans="1:5" x14ac:dyDescent="0.25">
      <c r="A935" t="s">
        <v>39</v>
      </c>
      <c r="B935">
        <v>1996</v>
      </c>
      <c r="C935">
        <v>88974</v>
      </c>
      <c r="D935">
        <v>465102</v>
      </c>
      <c r="E935" s="1">
        <f t="shared" si="14"/>
        <v>0.83941914105646154</v>
      </c>
    </row>
    <row r="936" spans="1:5" x14ac:dyDescent="0.25">
      <c r="A936" t="s">
        <v>39</v>
      </c>
      <c r="B936">
        <v>1997</v>
      </c>
      <c r="C936">
        <v>101380</v>
      </c>
      <c r="D936">
        <v>446944</v>
      </c>
      <c r="E936" s="1">
        <f t="shared" si="14"/>
        <v>0.81510931493058847</v>
      </c>
    </row>
    <row r="937" spans="1:5" x14ac:dyDescent="0.25">
      <c r="A937" t="s">
        <v>39</v>
      </c>
      <c r="B937">
        <v>1998</v>
      </c>
      <c r="C937">
        <v>107161</v>
      </c>
      <c r="D937">
        <v>425531</v>
      </c>
      <c r="E937" s="1">
        <f t="shared" si="14"/>
        <v>0.7988312195414986</v>
      </c>
    </row>
    <row r="938" spans="1:5" x14ac:dyDescent="0.25">
      <c r="A938" t="s">
        <v>39</v>
      </c>
      <c r="B938">
        <v>1999</v>
      </c>
      <c r="C938">
        <v>107942</v>
      </c>
      <c r="D938">
        <v>414263</v>
      </c>
      <c r="E938" s="1">
        <f t="shared" si="14"/>
        <v>0.79329573634875195</v>
      </c>
    </row>
    <row r="939" spans="1:5" x14ac:dyDescent="0.25">
      <c r="A939" t="s">
        <v>39</v>
      </c>
      <c r="B939">
        <v>2000</v>
      </c>
      <c r="C939">
        <v>111470</v>
      </c>
      <c r="D939">
        <v>408568</v>
      </c>
      <c r="E939" s="1">
        <f t="shared" si="14"/>
        <v>0.78565027940265908</v>
      </c>
    </row>
    <row r="940" spans="1:5" x14ac:dyDescent="0.25">
      <c r="A940" t="s">
        <v>39</v>
      </c>
      <c r="B940">
        <v>2001</v>
      </c>
      <c r="C940">
        <v>122612</v>
      </c>
      <c r="D940">
        <v>387788</v>
      </c>
      <c r="E940" s="1">
        <f t="shared" si="14"/>
        <v>0.75977272727272727</v>
      </c>
    </row>
    <row r="941" spans="1:5" x14ac:dyDescent="0.25">
      <c r="A941" t="s">
        <v>39</v>
      </c>
      <c r="B941">
        <v>2002</v>
      </c>
      <c r="C941">
        <v>120571</v>
      </c>
      <c r="D941">
        <v>390956</v>
      </c>
      <c r="E941" s="1">
        <f t="shared" si="14"/>
        <v>0.7642920119563581</v>
      </c>
    </row>
    <row r="942" spans="1:5" x14ac:dyDescent="0.25">
      <c r="A942" t="s">
        <v>39</v>
      </c>
      <c r="B942">
        <v>2003</v>
      </c>
      <c r="C942">
        <v>115484</v>
      </c>
      <c r="D942">
        <v>411026</v>
      </c>
      <c r="E942" s="1">
        <f t="shared" si="14"/>
        <v>0.78066133596702814</v>
      </c>
    </row>
    <row r="943" spans="1:5" x14ac:dyDescent="0.25">
      <c r="A943" t="s">
        <v>39</v>
      </c>
      <c r="B943">
        <v>2004</v>
      </c>
      <c r="C943">
        <v>98323</v>
      </c>
      <c r="D943">
        <v>432140</v>
      </c>
      <c r="E943" s="1">
        <f t="shared" si="14"/>
        <v>0.81464682739418204</v>
      </c>
    </row>
    <row r="944" spans="1:5" x14ac:dyDescent="0.25">
      <c r="A944" t="s">
        <v>39</v>
      </c>
      <c r="B944">
        <v>2005</v>
      </c>
      <c r="C944">
        <v>89269</v>
      </c>
      <c r="D944">
        <v>443174</v>
      </c>
      <c r="E944" s="1">
        <f t="shared" si="14"/>
        <v>0.83234073882086912</v>
      </c>
    </row>
    <row r="945" spans="1:5" x14ac:dyDescent="0.25">
      <c r="A945" t="s">
        <v>39</v>
      </c>
      <c r="B945">
        <v>2006</v>
      </c>
      <c r="C945">
        <v>85997</v>
      </c>
      <c r="D945">
        <v>466722</v>
      </c>
      <c r="E945" s="1">
        <f t="shared" si="14"/>
        <v>0.84441099365138528</v>
      </c>
    </row>
    <row r="946" spans="1:5" x14ac:dyDescent="0.25">
      <c r="A946" t="s">
        <v>39</v>
      </c>
      <c r="B946">
        <v>2007</v>
      </c>
      <c r="C946">
        <v>82627</v>
      </c>
      <c r="D946">
        <v>482144</v>
      </c>
      <c r="E946" s="1">
        <f t="shared" si="14"/>
        <v>0.85369822459014366</v>
      </c>
    </row>
    <row r="947" spans="1:5" x14ac:dyDescent="0.25">
      <c r="A947" t="s">
        <v>39</v>
      </c>
      <c r="B947">
        <v>2008</v>
      </c>
      <c r="C947">
        <v>80507</v>
      </c>
      <c r="D947">
        <v>486090</v>
      </c>
      <c r="E947" s="1">
        <f t="shared" si="14"/>
        <v>0.85791135498423043</v>
      </c>
    </row>
    <row r="948" spans="1:5" x14ac:dyDescent="0.25">
      <c r="A948" t="s">
        <v>39</v>
      </c>
      <c r="B948">
        <v>2009</v>
      </c>
      <c r="C948">
        <v>74491</v>
      </c>
      <c r="D948">
        <v>429512</v>
      </c>
      <c r="E948" s="1">
        <f t="shared" si="14"/>
        <v>0.8522012765797029</v>
      </c>
    </row>
    <row r="949" spans="1:5" x14ac:dyDescent="0.25">
      <c r="A949" t="s">
        <v>39</v>
      </c>
      <c r="B949">
        <v>2010</v>
      </c>
      <c r="C949">
        <v>78102</v>
      </c>
      <c r="D949">
        <v>482490</v>
      </c>
      <c r="E949" s="1">
        <f t="shared" si="14"/>
        <v>0.86067942460827129</v>
      </c>
    </row>
    <row r="950" spans="1:5" x14ac:dyDescent="0.25">
      <c r="A950" t="s">
        <v>39</v>
      </c>
      <c r="B950">
        <v>2011</v>
      </c>
      <c r="C950">
        <v>76540</v>
      </c>
      <c r="D950">
        <v>503280</v>
      </c>
      <c r="E950" s="1">
        <f t="shared" si="14"/>
        <v>0.86799351522886414</v>
      </c>
    </row>
    <row r="951" spans="1:5" x14ac:dyDescent="0.25">
      <c r="A951" t="s">
        <v>39</v>
      </c>
      <c r="B951">
        <v>2012</v>
      </c>
      <c r="C951">
        <v>77116</v>
      </c>
      <c r="D951">
        <v>495605</v>
      </c>
      <c r="E951" s="1">
        <f t="shared" si="14"/>
        <v>0.86535154115179991</v>
      </c>
    </row>
    <row r="952" spans="1:5" x14ac:dyDescent="0.25">
      <c r="A952" t="s">
        <v>39</v>
      </c>
      <c r="B952">
        <v>2013</v>
      </c>
      <c r="C952">
        <v>74570</v>
      </c>
      <c r="D952">
        <v>495112</v>
      </c>
      <c r="E952" s="1">
        <f t="shared" si="14"/>
        <v>0.86910241152081336</v>
      </c>
    </row>
    <row r="953" spans="1:5" x14ac:dyDescent="0.25">
      <c r="A953" t="s">
        <v>39</v>
      </c>
      <c r="B953">
        <v>2014</v>
      </c>
      <c r="C953">
        <v>70614</v>
      </c>
      <c r="D953">
        <v>462193</v>
      </c>
      <c r="E953" s="1">
        <f t="shared" si="14"/>
        <v>0.86746795744049909</v>
      </c>
    </row>
    <row r="954" spans="1:5" x14ac:dyDescent="0.25">
      <c r="A954" t="s">
        <v>40</v>
      </c>
      <c r="B954">
        <v>1990</v>
      </c>
      <c r="C954">
        <v>90104</v>
      </c>
      <c r="D954">
        <v>987955</v>
      </c>
      <c r="E954" s="1">
        <f t="shared" si="14"/>
        <v>0.91642015882247629</v>
      </c>
    </row>
    <row r="955" spans="1:5" x14ac:dyDescent="0.25">
      <c r="A955" t="s">
        <v>40</v>
      </c>
      <c r="B955">
        <v>1991</v>
      </c>
      <c r="C955">
        <v>94392</v>
      </c>
      <c r="D955">
        <v>1011773</v>
      </c>
      <c r="E955" s="1">
        <f t="shared" si="14"/>
        <v>0.91466734167145047</v>
      </c>
    </row>
    <row r="956" spans="1:5" x14ac:dyDescent="0.25">
      <c r="A956" t="s">
        <v>40</v>
      </c>
      <c r="B956">
        <v>1992</v>
      </c>
      <c r="C956">
        <v>85630</v>
      </c>
      <c r="D956">
        <v>1013288</v>
      </c>
      <c r="E956" s="1">
        <f t="shared" si="14"/>
        <v>0.92207789844192201</v>
      </c>
    </row>
    <row r="957" spans="1:5" x14ac:dyDescent="0.25">
      <c r="A957" t="s">
        <v>40</v>
      </c>
      <c r="B957">
        <v>1993</v>
      </c>
      <c r="C957">
        <v>82181</v>
      </c>
      <c r="D957">
        <v>1030072</v>
      </c>
      <c r="E957" s="1">
        <f t="shared" si="14"/>
        <v>0.92611303363533293</v>
      </c>
    </row>
    <row r="958" spans="1:5" x14ac:dyDescent="0.25">
      <c r="A958" t="s">
        <v>40</v>
      </c>
      <c r="B958">
        <v>1994</v>
      </c>
      <c r="C958">
        <v>115348</v>
      </c>
      <c r="D958">
        <v>1023350</v>
      </c>
      <c r="E958" s="1">
        <f t="shared" si="14"/>
        <v>0.89870185071019704</v>
      </c>
    </row>
    <row r="959" spans="1:5" x14ac:dyDescent="0.25">
      <c r="A959" t="s">
        <v>40</v>
      </c>
      <c r="B959">
        <v>1995</v>
      </c>
      <c r="C959">
        <v>96664</v>
      </c>
      <c r="D959">
        <v>1060999</v>
      </c>
      <c r="E959" s="1">
        <f t="shared" si="14"/>
        <v>0.9165007433078538</v>
      </c>
    </row>
    <row r="960" spans="1:5" x14ac:dyDescent="0.25">
      <c r="A960" t="s">
        <v>40</v>
      </c>
      <c r="B960">
        <v>1996</v>
      </c>
      <c r="C960">
        <v>105606</v>
      </c>
      <c r="D960">
        <v>1113718</v>
      </c>
      <c r="E960" s="1">
        <f t="shared" si="14"/>
        <v>0.91338971430071092</v>
      </c>
    </row>
    <row r="961" spans="1:5" x14ac:dyDescent="0.25">
      <c r="A961" t="s">
        <v>40</v>
      </c>
      <c r="B961">
        <v>1997</v>
      </c>
      <c r="C961">
        <v>97697</v>
      </c>
      <c r="D961">
        <v>1120306</v>
      </c>
      <c r="E961" s="1">
        <f t="shared" si="14"/>
        <v>0.91978919592152075</v>
      </c>
    </row>
    <row r="962" spans="1:5" x14ac:dyDescent="0.25">
      <c r="A962" t="s">
        <v>40</v>
      </c>
      <c r="B962">
        <v>1998</v>
      </c>
      <c r="C962">
        <v>107345</v>
      </c>
      <c r="D962">
        <v>1136441</v>
      </c>
      <c r="E962" s="1">
        <f t="shared" si="14"/>
        <v>0.9136949603870762</v>
      </c>
    </row>
    <row r="963" spans="1:5" x14ac:dyDescent="0.25">
      <c r="A963" t="s">
        <v>40</v>
      </c>
      <c r="B963">
        <v>1999</v>
      </c>
      <c r="C963">
        <v>107503</v>
      </c>
      <c r="D963">
        <v>1161878</v>
      </c>
      <c r="E963" s="1">
        <f t="shared" si="14"/>
        <v>0.91531069080126459</v>
      </c>
    </row>
    <row r="964" spans="1:5" x14ac:dyDescent="0.25">
      <c r="A964" t="s">
        <v>40</v>
      </c>
      <c r="B964">
        <v>2000</v>
      </c>
      <c r="C964">
        <v>112115</v>
      </c>
      <c r="D964">
        <v>1187381</v>
      </c>
      <c r="E964" s="1">
        <f t="shared" si="14"/>
        <v>0.91372424386069673</v>
      </c>
    </row>
    <row r="965" spans="1:5" x14ac:dyDescent="0.25">
      <c r="A965" t="s">
        <v>40</v>
      </c>
      <c r="B965">
        <v>2001</v>
      </c>
      <c r="C965">
        <v>115477</v>
      </c>
      <c r="D965">
        <v>1198512</v>
      </c>
      <c r="E965" s="1">
        <f t="shared" ref="E965:E1003" si="15">IFERROR(D965/(C965+D965),"")</f>
        <v>0.91211722472562551</v>
      </c>
    </row>
    <row r="966" spans="1:5" x14ac:dyDescent="0.25">
      <c r="A966" t="s">
        <v>40</v>
      </c>
      <c r="B966">
        <v>2002</v>
      </c>
      <c r="C966">
        <v>111467</v>
      </c>
      <c r="D966">
        <v>1201694</v>
      </c>
      <c r="E966" s="1">
        <f t="shared" si="15"/>
        <v>0.91511551135009339</v>
      </c>
    </row>
    <row r="967" spans="1:5" x14ac:dyDescent="0.25">
      <c r="A967" t="s">
        <v>40</v>
      </c>
      <c r="B967">
        <v>2003</v>
      </c>
      <c r="C967">
        <v>115452</v>
      </c>
      <c r="D967">
        <v>1213081</v>
      </c>
      <c r="E967" s="1">
        <f t="shared" si="15"/>
        <v>0.91309813154810604</v>
      </c>
    </row>
    <row r="968" spans="1:5" x14ac:dyDescent="0.25">
      <c r="A968" t="s">
        <v>40</v>
      </c>
      <c r="B968">
        <v>2004</v>
      </c>
      <c r="C968">
        <v>119430</v>
      </c>
      <c r="D968">
        <v>1221491</v>
      </c>
      <c r="E968" s="1">
        <f t="shared" si="15"/>
        <v>0.91093435034576986</v>
      </c>
    </row>
    <row r="969" spans="1:5" x14ac:dyDescent="0.25">
      <c r="A969" t="s">
        <v>40</v>
      </c>
      <c r="B969">
        <v>2005</v>
      </c>
      <c r="C969">
        <v>100444</v>
      </c>
      <c r="D969">
        <v>1255961</v>
      </c>
      <c r="E969" s="1">
        <f t="shared" si="15"/>
        <v>0.92594837087742965</v>
      </c>
    </row>
    <row r="970" spans="1:5" x14ac:dyDescent="0.25">
      <c r="A970" t="s">
        <v>40</v>
      </c>
      <c r="B970">
        <v>2006</v>
      </c>
      <c r="C970">
        <v>99054</v>
      </c>
      <c r="D970">
        <v>1243490</v>
      </c>
      <c r="E970" s="1">
        <f t="shared" si="15"/>
        <v>0.92621917791893604</v>
      </c>
    </row>
    <row r="971" spans="1:5" x14ac:dyDescent="0.25">
      <c r="A971" t="s">
        <v>40</v>
      </c>
      <c r="B971">
        <v>2007</v>
      </c>
      <c r="C971">
        <v>100188</v>
      </c>
      <c r="D971">
        <v>1230988</v>
      </c>
      <c r="E971" s="1">
        <f t="shared" si="15"/>
        <v>0.92473722482977461</v>
      </c>
    </row>
    <row r="972" spans="1:5" x14ac:dyDescent="0.25">
      <c r="A972" t="s">
        <v>40</v>
      </c>
      <c r="B972">
        <v>2008</v>
      </c>
      <c r="C972">
        <v>101171</v>
      </c>
      <c r="D972">
        <v>1231034</v>
      </c>
      <c r="E972" s="1">
        <f t="shared" si="15"/>
        <v>0.92405748364553508</v>
      </c>
    </row>
    <row r="973" spans="1:5" x14ac:dyDescent="0.25">
      <c r="A973" t="s">
        <v>40</v>
      </c>
      <c r="B973">
        <v>2009</v>
      </c>
      <c r="C973">
        <v>101333</v>
      </c>
      <c r="D973">
        <v>1158732</v>
      </c>
      <c r="E973" s="1">
        <f t="shared" si="15"/>
        <v>0.91958113271934383</v>
      </c>
    </row>
    <row r="974" spans="1:5" x14ac:dyDescent="0.25">
      <c r="A974" t="s">
        <v>40</v>
      </c>
      <c r="B974">
        <v>2010</v>
      </c>
      <c r="C974">
        <v>95803</v>
      </c>
      <c r="D974">
        <v>1184245</v>
      </c>
      <c r="E974" s="1">
        <f t="shared" si="15"/>
        <v>0.92515671287326728</v>
      </c>
    </row>
    <row r="975" spans="1:5" x14ac:dyDescent="0.25">
      <c r="A975" t="s">
        <v>40</v>
      </c>
      <c r="B975">
        <v>2011</v>
      </c>
      <c r="C975">
        <v>98989</v>
      </c>
      <c r="D975">
        <v>1144591</v>
      </c>
      <c r="E975" s="1">
        <f t="shared" si="15"/>
        <v>0.92039997426783959</v>
      </c>
    </row>
    <row r="976" spans="1:5" x14ac:dyDescent="0.25">
      <c r="A976" t="s">
        <v>40</v>
      </c>
      <c r="B976">
        <v>2012</v>
      </c>
      <c r="C976">
        <v>102002</v>
      </c>
      <c r="D976">
        <v>1145095</v>
      </c>
      <c r="E976" s="1">
        <f t="shared" si="15"/>
        <v>0.91820844729800488</v>
      </c>
    </row>
    <row r="977" spans="1:5" x14ac:dyDescent="0.25">
      <c r="A977" t="s">
        <v>40</v>
      </c>
      <c r="B977">
        <v>2013</v>
      </c>
      <c r="C977">
        <v>96077</v>
      </c>
      <c r="D977">
        <v>1141657</v>
      </c>
      <c r="E977" s="1">
        <f t="shared" si="15"/>
        <v>0.92237669806275013</v>
      </c>
    </row>
    <row r="978" spans="1:5" x14ac:dyDescent="0.25">
      <c r="A978" t="s">
        <v>40</v>
      </c>
      <c r="B978">
        <v>2014</v>
      </c>
      <c r="C978">
        <v>100840</v>
      </c>
      <c r="D978">
        <v>1092827</v>
      </c>
      <c r="E978" s="1">
        <f t="shared" si="15"/>
        <v>0.91552082783556887</v>
      </c>
    </row>
    <row r="979" spans="1:5" x14ac:dyDescent="0.25">
      <c r="A979" t="s">
        <v>53</v>
      </c>
      <c r="B979">
        <v>1990</v>
      </c>
      <c r="C979">
        <v>0</v>
      </c>
      <c r="D979">
        <v>0</v>
      </c>
      <c r="E979" s="1" t="str">
        <f t="shared" si="15"/>
        <v/>
      </c>
    </row>
    <row r="980" spans="1:5" x14ac:dyDescent="0.25">
      <c r="A980" t="s">
        <v>53</v>
      </c>
      <c r="B980">
        <v>1991</v>
      </c>
      <c r="C980">
        <v>0</v>
      </c>
      <c r="D980">
        <v>0</v>
      </c>
      <c r="E980" s="1" t="str">
        <f t="shared" si="15"/>
        <v/>
      </c>
    </row>
    <row r="981" spans="1:5" x14ac:dyDescent="0.25">
      <c r="A981" t="s">
        <v>53</v>
      </c>
      <c r="B981">
        <v>1992</v>
      </c>
      <c r="C981">
        <v>0</v>
      </c>
      <c r="D981">
        <v>0</v>
      </c>
      <c r="E981" s="1" t="str">
        <f t="shared" si="15"/>
        <v/>
      </c>
    </row>
    <row r="982" spans="1:5" x14ac:dyDescent="0.25">
      <c r="A982" t="s">
        <v>53</v>
      </c>
      <c r="B982">
        <v>1993</v>
      </c>
      <c r="C982">
        <v>0</v>
      </c>
      <c r="D982">
        <v>0</v>
      </c>
      <c r="E982" s="1" t="str">
        <f t="shared" si="15"/>
        <v/>
      </c>
    </row>
    <row r="983" spans="1:5" x14ac:dyDescent="0.25">
      <c r="A983" t="s">
        <v>53</v>
      </c>
      <c r="B983">
        <v>1994</v>
      </c>
      <c r="C983">
        <v>0</v>
      </c>
      <c r="D983">
        <v>0</v>
      </c>
      <c r="E983" s="1" t="str">
        <f t="shared" si="15"/>
        <v/>
      </c>
    </row>
    <row r="984" spans="1:5" x14ac:dyDescent="0.25">
      <c r="A984" t="s">
        <v>53</v>
      </c>
      <c r="B984">
        <v>1995</v>
      </c>
      <c r="C984">
        <v>0</v>
      </c>
      <c r="D984">
        <v>0</v>
      </c>
      <c r="E984" s="1" t="str">
        <f t="shared" si="15"/>
        <v/>
      </c>
    </row>
    <row r="985" spans="1:5" x14ac:dyDescent="0.25">
      <c r="A985" t="s">
        <v>53</v>
      </c>
      <c r="B985">
        <v>1996</v>
      </c>
      <c r="C985">
        <v>0</v>
      </c>
      <c r="D985">
        <v>0</v>
      </c>
      <c r="E985" s="1" t="str">
        <f t="shared" si="15"/>
        <v/>
      </c>
    </row>
    <row r="986" spans="1:5" x14ac:dyDescent="0.25">
      <c r="A986" t="s">
        <v>53</v>
      </c>
      <c r="B986">
        <v>1997</v>
      </c>
      <c r="C986">
        <v>0</v>
      </c>
      <c r="D986">
        <v>0</v>
      </c>
      <c r="E986" s="1" t="str">
        <f t="shared" si="15"/>
        <v/>
      </c>
    </row>
    <row r="987" spans="1:5" x14ac:dyDescent="0.25">
      <c r="A987" t="s">
        <v>53</v>
      </c>
      <c r="B987">
        <v>1998</v>
      </c>
      <c r="C987">
        <v>0</v>
      </c>
      <c r="D987">
        <v>0</v>
      </c>
      <c r="E987" s="1" t="str">
        <f t="shared" si="15"/>
        <v/>
      </c>
    </row>
    <row r="988" spans="1:5" x14ac:dyDescent="0.25">
      <c r="A988" t="s">
        <v>53</v>
      </c>
      <c r="B988">
        <v>1999</v>
      </c>
      <c r="C988">
        <v>0</v>
      </c>
      <c r="D988">
        <v>0</v>
      </c>
      <c r="E988" s="1" t="str">
        <f t="shared" si="15"/>
        <v/>
      </c>
    </row>
    <row r="989" spans="1:5" x14ac:dyDescent="0.25">
      <c r="A989" t="s">
        <v>53</v>
      </c>
      <c r="B989">
        <v>2000</v>
      </c>
      <c r="C989">
        <v>2452</v>
      </c>
      <c r="D989">
        <v>8179</v>
      </c>
      <c r="E989" s="1">
        <f t="shared" si="15"/>
        <v>0.76935377669080984</v>
      </c>
    </row>
    <row r="990" spans="1:5" x14ac:dyDescent="0.25">
      <c r="A990" t="s">
        <v>53</v>
      </c>
      <c r="B990">
        <v>2001</v>
      </c>
      <c r="C990">
        <v>3100</v>
      </c>
      <c r="D990">
        <v>10346</v>
      </c>
      <c r="E990" s="1">
        <f t="shared" si="15"/>
        <v>0.76944816302246022</v>
      </c>
    </row>
    <row r="991" spans="1:5" x14ac:dyDescent="0.25">
      <c r="A991" t="s">
        <v>53</v>
      </c>
      <c r="B991">
        <v>2002</v>
      </c>
      <c r="C991">
        <v>3078</v>
      </c>
      <c r="D991">
        <v>10282</v>
      </c>
      <c r="E991" s="1">
        <f t="shared" si="15"/>
        <v>0.76961077844311376</v>
      </c>
    </row>
    <row r="992" spans="1:5" x14ac:dyDescent="0.25">
      <c r="A992" t="s">
        <v>53</v>
      </c>
      <c r="B992">
        <v>2003</v>
      </c>
      <c r="C992">
        <v>3006</v>
      </c>
      <c r="D992">
        <v>10048</v>
      </c>
      <c r="E992" s="1">
        <f t="shared" si="15"/>
        <v>0.76972575455798986</v>
      </c>
    </row>
    <row r="993" spans="1:5" x14ac:dyDescent="0.25">
      <c r="A993" t="s">
        <v>53</v>
      </c>
      <c r="B993">
        <v>2004</v>
      </c>
      <c r="C993">
        <v>3380</v>
      </c>
      <c r="D993">
        <v>10606</v>
      </c>
      <c r="E993" s="1">
        <f t="shared" si="15"/>
        <v>0.75832975832975835</v>
      </c>
    </row>
    <row r="994" spans="1:5" x14ac:dyDescent="0.25">
      <c r="A994" t="s">
        <v>53</v>
      </c>
      <c r="B994">
        <v>2005</v>
      </c>
      <c r="C994">
        <v>3683</v>
      </c>
      <c r="D994">
        <v>11448</v>
      </c>
      <c r="E994" s="1">
        <f t="shared" si="15"/>
        <v>0.75659242614500033</v>
      </c>
    </row>
    <row r="995" spans="1:5" x14ac:dyDescent="0.25">
      <c r="A995" t="s">
        <v>53</v>
      </c>
      <c r="B995">
        <v>2006</v>
      </c>
      <c r="C995">
        <v>3215</v>
      </c>
      <c r="D995">
        <v>11887</v>
      </c>
      <c r="E995" s="1">
        <f t="shared" si="15"/>
        <v>0.78711428949807971</v>
      </c>
    </row>
    <row r="996" spans="1:5" x14ac:dyDescent="0.25">
      <c r="A996" t="s">
        <v>53</v>
      </c>
      <c r="B996">
        <v>2007</v>
      </c>
      <c r="C996">
        <v>3251</v>
      </c>
      <c r="D996">
        <v>12964</v>
      </c>
      <c r="E996" s="1">
        <f t="shared" si="15"/>
        <v>0.79950662966389141</v>
      </c>
    </row>
    <row r="997" spans="1:5" x14ac:dyDescent="0.25">
      <c r="A997" t="s">
        <v>53</v>
      </c>
      <c r="B997">
        <v>2008</v>
      </c>
      <c r="C997">
        <v>3431</v>
      </c>
      <c r="D997">
        <v>14688</v>
      </c>
      <c r="E997" s="1">
        <f t="shared" si="15"/>
        <v>0.81064076383906392</v>
      </c>
    </row>
    <row r="998" spans="1:5" x14ac:dyDescent="0.25">
      <c r="A998" t="s">
        <v>53</v>
      </c>
      <c r="B998">
        <v>2009</v>
      </c>
      <c r="C998">
        <v>3470</v>
      </c>
      <c r="D998">
        <v>14116</v>
      </c>
      <c r="E998" s="1">
        <f t="shared" si="15"/>
        <v>0.80268395314454677</v>
      </c>
    </row>
    <row r="999" spans="1:5" x14ac:dyDescent="0.25">
      <c r="A999" t="s">
        <v>53</v>
      </c>
      <c r="B999">
        <v>2010</v>
      </c>
      <c r="C999">
        <v>3344</v>
      </c>
      <c r="D999">
        <v>14774</v>
      </c>
      <c r="E999" s="1">
        <f t="shared" si="15"/>
        <v>0.81543216690583953</v>
      </c>
    </row>
    <row r="1000" spans="1:5" x14ac:dyDescent="0.25">
      <c r="A1000" t="s">
        <v>53</v>
      </c>
      <c r="B1000">
        <v>2011</v>
      </c>
      <c r="C1000">
        <v>3388</v>
      </c>
      <c r="D1000">
        <v>16513</v>
      </c>
      <c r="E1000" s="1">
        <f t="shared" si="15"/>
        <v>0.82975729862820968</v>
      </c>
    </row>
    <row r="1001" spans="1:5" x14ac:dyDescent="0.25">
      <c r="A1001" t="s">
        <v>53</v>
      </c>
      <c r="B1001">
        <v>2012</v>
      </c>
      <c r="C1001">
        <v>3344</v>
      </c>
      <c r="D1001">
        <v>16099</v>
      </c>
      <c r="E1001" s="1">
        <f t="shared" si="15"/>
        <v>0.82801008074885563</v>
      </c>
    </row>
    <row r="1002" spans="1:5" x14ac:dyDescent="0.25">
      <c r="A1002" t="s">
        <v>53</v>
      </c>
      <c r="B1002">
        <v>2013</v>
      </c>
      <c r="C1002">
        <v>3164</v>
      </c>
      <c r="D1002">
        <v>16722</v>
      </c>
      <c r="E1002" s="1">
        <f t="shared" si="15"/>
        <v>0.84089309061651418</v>
      </c>
    </row>
    <row r="1003" spans="1:5" x14ac:dyDescent="0.25">
      <c r="A1003" t="s">
        <v>53</v>
      </c>
      <c r="B1003">
        <v>2014</v>
      </c>
      <c r="C1003">
        <v>2945</v>
      </c>
      <c r="D1003">
        <v>16826</v>
      </c>
      <c r="E1003" s="1">
        <f t="shared" si="15"/>
        <v>0.85104445905619341</v>
      </c>
    </row>
  </sheetData>
  <autoFilter ref="L3:M3"/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KANORS-EMR-W01</cp:lastModifiedBy>
  <dcterms:created xsi:type="dcterms:W3CDTF">2016-03-12T08:20:49Z</dcterms:created>
  <dcterms:modified xsi:type="dcterms:W3CDTF">2016-10-01T07:44:04Z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771831691265106</vt:r8>
  </property>
</Properties>
</file>