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ppXLS\"/>
    </mc:Choice>
  </mc:AlternateContent>
  <xr:revisionPtr revIDLastSave="0" documentId="13_ncr:1_{A3039023-D63C-4F9A-8AFA-48988455366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  <sheet name="TRA-2021" sheetId="11" r:id="rId8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1" l="1"/>
  <c r="M28" i="1"/>
  <c r="K28" i="1"/>
  <c r="J19" i="1" l="1"/>
  <c r="J18" i="1"/>
  <c r="J17" i="1"/>
  <c r="C12" i="11"/>
  <c r="C11" i="11"/>
  <c r="J20" i="1"/>
  <c r="I20" i="1"/>
  <c r="H20" i="1"/>
  <c r="E30" i="6" l="1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N22" i="1" l="1"/>
  <c r="L22" i="1" s="1"/>
  <c r="N24" i="1"/>
  <c r="L24" i="1" s="1"/>
  <c r="N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<sst xmlns="http://schemas.openxmlformats.org/spreadsheetml/2006/main" count="715" uniqueCount="218">
  <si>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</si>
  <si>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</si>
  <si>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</si>
  <si>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</si>
  <si>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</si>
  <si>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</si>
  <si>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</si>
  <si>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</si>
  <si>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</si>
  <si>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</si>
  <si>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</si>
  <si>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</si>
  <si>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</si>
  <si>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</si>
  <si>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</si>
  <si>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</si>
  <si>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</si>
  <si>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</si>
  <si>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</si>
  <si>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</si>
  <si>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</si>
  <si>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</si>
  <si>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</si>
  <si>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</si>
  <si>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</si>
  <si>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</si>
  <si>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</si>
  <si>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</si>
  <si>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</si>
  <si>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</si>
  <si>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</si>
  <si>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</si>
  <si>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</si>
  <si>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</si>
  <si>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</si>
  <si>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</si>
  <si>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</si>
  <si>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</si>
  <si>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</si>
  <si>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</si>
  <si>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</si>
  <si>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</si>
  <si>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</si>
  <si>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</si>
  <si>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</si>
  <si>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</si>
  <si>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</si>
  <si>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</si>
  <si>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</si>
  <si>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</si>
  <si>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</si>
  <si>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</si>
  <si>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</si>
  <si>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</si>
  <si>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</si>
  <si>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</si>
  <si>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</si>
  <si>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</si>
  <si>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</si>
  <si>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</si>
  <si>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</si>
  <si>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</si>
  <si>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</si>
  <si>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</si>
  <si>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</si>
  <si>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</si>
  <si>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</si>
  <si>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</si>
  <si>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</si>
  <si>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</si>
  <si>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</si>
  <si>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</si>
  <si>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</si>
  <si>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</si>
  <si>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</si>
  <si>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</si>
  <si>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</si>
  <si>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</si>
  <si>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</si>
  <si>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</si>
  <si>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</si>
  <si>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</si>
  <si>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</si>
  <si>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</si>
  <si>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</si>
  <si>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</si>
  <si>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</si>
  <si>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</si>
  <si>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</si>
  <si>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</si>
  <si>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</si>
  <si>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</si>
  <si>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</si>
  <si>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</si>
  <si>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</si>
  <si>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</si>
  <si>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</si>
  <si>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</si>
  <si>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</si>
  <si>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</si>
  <si>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</si>
  <si>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</si>
  <si>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</si>
  <si>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</si>
  <si>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</si>
  <si>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</si>
  <si>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</si>
  <si>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</si>
  <si>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</si>
  <si>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</si>
  <si>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</si>
  <si>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</si>
  <si>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</si>
  <si>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</si>
  <si>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</si>
  <si>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</si>
  <si>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</si>
  <si>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</si>
  <si>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</si>
  <si>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</si>
  <si>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</si>
  <si>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</si>
  <si>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</si>
  <si>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</si>
  <si>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</si>
  <si>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</si>
  <si>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</si>
  <si>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</si>
  <si>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</si>
  <si>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</si>
  <si>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</si>
  <si>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</si>
  <si>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</si>
  <si>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</si>
  <si>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</si>
  <si>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</si>
  <si>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</si>
  <si>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</si>
  <si>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</si>
  <si>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</si>
  <si>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</si>
  <si>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</si>
  <si>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</si>
  <si>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</si>
  <si>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</si>
  <si>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</si>
  <si>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</si>
  <si>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</si>
  <si>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</si>
  <si>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</si>
  <si>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</si>
  <si>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</si>
  <si>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</si>
  <si>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</si>
  <si>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</si>
  <si>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</si>
  <si>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</si>
  <si>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</si>
  <si>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</si>
  <si>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</si>
  <si>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</si>
  <si>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</si>
  <si>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</si>
  <si>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</si>
  <si>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</si>
  <si>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</si>
  <si>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</si>
  <si>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</si>
  <si>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</si>
  <si>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</si>
  <si>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</si>
  <si>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</si>
  <si>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</si>
  <si>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</si>
  <si>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</si>
  <si>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</si>
  <si>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</si>
  <si>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</si>
  <si>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</si>
  <si>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</si>
  <si>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</si>
  <si>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</si>
  <si>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</si>
  <si>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</si>
  <si>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</si>
  <si>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</si>
  <si>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</si>
  <si>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</si>
  <si>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</si>
  <si>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</si>
  <si>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</si>
  <si>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</si>
  <si>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</si>
  <si>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</si>
  <si>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</si>
  <si>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</si>
  <si>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</si>
  <si>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</si>
  <si>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</si>
  <si>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</si>
  <si>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</si>
  <si>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</si>
  <si>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</si>
  <si>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</si>
  <si>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</si>
  <si>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</si>
  <si>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</si>
  <si>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</si>
  <si>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</si>
  <si>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</si>
  <si>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</si>
  <si>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</si>
  <si>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</si>
  <si>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</si>
  <si>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RSDSH_Apt*-*</t>
  </si>
  <si>
    <t>RSDSH_Att*-*</t>
  </si>
  <si>
    <t>RSDSH_Det*-*</t>
  </si>
  <si>
    <t>Top_check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</si>
</sst>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0CB343EE-8EF5-4039-B056-A39AE7D2D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55" t="s">
        <v>182</v>
      </c>
      <c r="B16" s="55"/>
      <c r="C16" s="55"/>
      <c r="D16" s="5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54" t="s">
        <v>194</v>
      </c>
      <c r="C19" s="54"/>
      <c r="D19" s="5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54" t="s">
        <v>195</v>
      </c>
      <c r="C20" s="54"/>
      <c r="D20" s="5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54" t="s">
        <v>196</v>
      </c>
      <c r="C23" s="54"/>
      <c r="D23" s="5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54" t="s">
        <v>197</v>
      </c>
      <c r="C24" s="54"/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54" t="s">
        <v>196</v>
      </c>
      <c r="C26" s="54"/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54" t="s">
        <v>197</v>
      </c>
      <c r="C27" s="54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56" t="s">
        <v>190</v>
      </c>
      <c r="C30" s="54"/>
      <c r="D30" s="5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54" t="s">
        <v>192</v>
      </c>
      <c r="C31" s="54"/>
      <c r="D31" s="5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9.699373160247457E-2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8.6874116581173791E-2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7.9808132985805066E-2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8.7200345686264502E-2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workbookViewId="0">
      <selection activeCell="V19" sqref="V19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5" x14ac:dyDescent="0.25">
      <c r="B1" t="s">
        <v>146</v>
      </c>
      <c r="C1" t="s">
        <v>0</v>
      </c>
    </row>
    <row r="2" spans="2:15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2:15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 t="shared" ref="L3:L16" si="0">K3*2/3+N3/3</f>
        <v>1.1584060685789734</v>
      </c>
      <c r="N3" s="30">
        <v>6.9541244411880462E-2</v>
      </c>
      <c r="O3">
        <v>0</v>
      </c>
    </row>
    <row r="4" spans="2:15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 t="shared" si="0"/>
        <v>22.05783877515594</v>
      </c>
      <c r="N4" s="30">
        <v>18.697327501852616</v>
      </c>
      <c r="O4">
        <v>0</v>
      </c>
    </row>
    <row r="5" spans="2:15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 t="shared" si="0"/>
        <v>1.9434753073389506</v>
      </c>
      <c r="N5" s="30">
        <v>2.7347332528494115</v>
      </c>
      <c r="O5">
        <v>0</v>
      </c>
    </row>
    <row r="6" spans="2:15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 t="shared" si="0"/>
        <v>5.2807562869892761</v>
      </c>
      <c r="N6" s="30">
        <v>4.2089907338674086</v>
      </c>
      <c r="O6">
        <v>0</v>
      </c>
    </row>
    <row r="7" spans="2:15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 t="shared" si="0"/>
        <v>1.22325956804396</v>
      </c>
      <c r="N7" s="30">
        <v>1.2712201490482398</v>
      </c>
      <c r="O7">
        <v>0</v>
      </c>
    </row>
    <row r="8" spans="2:15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 t="shared" si="0"/>
        <v>9.4725222533350699</v>
      </c>
      <c r="N8" s="30">
        <v>7.2088571410846098</v>
      </c>
      <c r="O8">
        <v>0</v>
      </c>
    </row>
    <row r="9" spans="2:15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 t="shared" si="0"/>
        <v>0.85675812345956381</v>
      </c>
      <c r="N9" s="30">
        <v>0.48821533640581133</v>
      </c>
      <c r="O9">
        <v>0</v>
      </c>
    </row>
    <row r="10" spans="2:15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 t="shared" si="0"/>
        <v>15.463248848798345</v>
      </c>
      <c r="N10" s="30">
        <v>8.8850491823775997</v>
      </c>
      <c r="O10">
        <v>0</v>
      </c>
    </row>
    <row r="11" spans="2:15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 t="shared" si="0"/>
        <v>16.048363755990756</v>
      </c>
      <c r="N11" s="30">
        <v>11.953816850793071</v>
      </c>
      <c r="O11">
        <v>0</v>
      </c>
    </row>
    <row r="12" spans="2:15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 t="shared" si="0"/>
        <v>1.8148484316492632</v>
      </c>
      <c r="N12" s="30">
        <v>0.92767680170120992</v>
      </c>
      <c r="O12">
        <v>0</v>
      </c>
    </row>
    <row r="13" spans="2:15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 t="shared" si="0"/>
        <v>7.1919298250215675</v>
      </c>
      <c r="N13" s="30">
        <v>9.0033719900865421</v>
      </c>
      <c r="O13">
        <v>0</v>
      </c>
    </row>
    <row r="14" spans="2:15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 t="shared" si="0"/>
        <v>0.1326581724749025</v>
      </c>
      <c r="N14" s="30">
        <v>2.3155875486813523E-2</v>
      </c>
      <c r="O14">
        <v>0</v>
      </c>
    </row>
    <row r="15" spans="2:15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 t="shared" si="0"/>
        <v>4.2494582874450408</v>
      </c>
      <c r="N15" s="30">
        <v>3.3634789145880619</v>
      </c>
      <c r="O15">
        <v>0</v>
      </c>
    </row>
    <row r="16" spans="2:15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 t="shared" si="0"/>
        <v>3.5045513913327135</v>
      </c>
      <c r="N16" s="30">
        <v>3.2441660809438213</v>
      </c>
      <c r="O16">
        <v>0</v>
      </c>
    </row>
    <row r="17" spans="2:15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N17" s="30">
        <v>18.550648173612263</v>
      </c>
      <c r="O17">
        <v>0</v>
      </c>
    </row>
    <row r="18" spans="2:15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N18" s="30">
        <v>30.011573675084005</v>
      </c>
      <c r="O18">
        <v>0</v>
      </c>
    </row>
    <row r="19" spans="2:15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N19" s="30">
        <v>25.788290151303741</v>
      </c>
      <c r="O19">
        <v>0</v>
      </c>
    </row>
    <row r="20" spans="2:15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K20*2/3+N20/3</f>
        <v>11.939270188666665</v>
      </c>
      <c r="N20" s="30">
        <v>9.4499999999999993</v>
      </c>
      <c r="O20">
        <v>0</v>
      </c>
    </row>
    <row r="21" spans="2:15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1">J21-($H$21/11)</f>
        <v>7.6814227047944605</v>
      </c>
      <c r="L21" s="30">
        <v>0</v>
      </c>
      <c r="N21" s="30">
        <v>0</v>
      </c>
      <c r="O21">
        <v>0</v>
      </c>
    </row>
    <row r="22" spans="2:15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2:15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N23" s="30">
        <v>0</v>
      </c>
      <c r="O23">
        <v>0</v>
      </c>
    </row>
    <row r="24" spans="2:15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2:15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2:15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K26*2/3+N26/3</f>
        <v>31.989398146398109</v>
      </c>
      <c r="N26" s="30">
        <v>32.772151050078904</v>
      </c>
      <c r="O26">
        <v>0</v>
      </c>
    </row>
    <row r="27" spans="2:15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K27*2/3+N27/3</f>
        <v>64.414276297117567</v>
      </c>
      <c r="N27" s="30">
        <v>66.089343999999997</v>
      </c>
      <c r="O27">
        <v>0</v>
      </c>
    </row>
    <row r="28" spans="2:15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f>600*8760/10^6*3.6</f>
        <v>18.921600000000002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2:15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N29" s="30">
        <v>0.54</v>
      </c>
      <c r="O29">
        <v>0</v>
      </c>
    </row>
    <row r="30" spans="2:15" x14ac:dyDescent="0.25">
      <c r="G30" s="1"/>
      <c r="H30" s="1"/>
      <c r="I30" s="1"/>
      <c r="J30" s="1"/>
    </row>
    <row r="31" spans="2:15" x14ac:dyDescent="0.25">
      <c r="G31" s="1"/>
      <c r="H31" s="1"/>
    </row>
    <row r="32" spans="2:15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tabSelected="1" topLeftCell="A5" workbookViewId="0">
      <selection activeCell="L5" sqref="L5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2" max="12" width="10.7109375" bestFit="1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217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214</v>
      </c>
      <c r="K7" t="s">
        <v>155</v>
      </c>
      <c r="L7">
        <v>1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215</v>
      </c>
      <c r="K8" t="s">
        <v>155</v>
      </c>
      <c r="L8">
        <v>1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216</v>
      </c>
      <c r="K9" t="s">
        <v>155</v>
      </c>
      <c r="L9">
        <v>1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  <c r="L10">
        <v>1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  <c r="L11">
        <v>1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  <c r="L12">
        <v>1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  <c r="L13">
        <v>1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  <c r="L14">
        <v>1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  <c r="L15">
        <v>1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  <c r="L16">
        <v>1</v>
      </c>
    </row>
    <row r="17" spans="3:12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  <c r="L17">
        <v>1</v>
      </c>
    </row>
    <row r="18" spans="3:12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  <c r="L18">
        <v>1</v>
      </c>
    </row>
    <row r="19" spans="3:12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  <c r="L19">
        <v>1</v>
      </c>
    </row>
    <row r="20" spans="3:12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  <c r="L20">
        <v>1</v>
      </c>
    </row>
    <row r="21" spans="3:12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  <c r="L21">
        <v>1</v>
      </c>
    </row>
    <row r="22" spans="3:12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214</v>
      </c>
      <c r="K22" t="s">
        <v>155</v>
      </c>
      <c r="L22">
        <v>1</v>
      </c>
    </row>
    <row r="23" spans="3:12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215</v>
      </c>
      <c r="K23" t="s">
        <v>155</v>
      </c>
      <c r="L23">
        <v>1</v>
      </c>
    </row>
    <row r="24" spans="3:12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216</v>
      </c>
      <c r="K24" t="s">
        <v>155</v>
      </c>
      <c r="L24">
        <v>1</v>
      </c>
    </row>
    <row r="25" spans="3:12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  <c r="L25">
        <v>1</v>
      </c>
    </row>
    <row r="26" spans="3:12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  <c r="L26">
        <v>1</v>
      </c>
    </row>
    <row r="27" spans="3:12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  <c r="L27">
        <v>1</v>
      </c>
    </row>
    <row r="28" spans="3:12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  <c r="L28">
        <v>1</v>
      </c>
    </row>
    <row r="29" spans="3:12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  <c r="L29">
        <v>1</v>
      </c>
    </row>
    <row r="30" spans="3:12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  <c r="L30">
        <v>1</v>
      </c>
    </row>
    <row r="31" spans="3:12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  <c r="L31">
        <v>1</v>
      </c>
    </row>
    <row r="32" spans="3:12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  <c r="L32">
        <v>1</v>
      </c>
    </row>
    <row r="33" spans="5:12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  <c r="L33">
        <v>1</v>
      </c>
    </row>
    <row r="34" spans="5:12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  <c r="L34">
        <v>1</v>
      </c>
    </row>
    <row r="35" spans="5:12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  <c r="L35">
        <v>1</v>
      </c>
    </row>
    <row r="36" spans="5:12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  <c r="L36">
        <v>1</v>
      </c>
    </row>
    <row r="37" spans="5:12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214</v>
      </c>
      <c r="K37" t="s">
        <v>154</v>
      </c>
      <c r="L37">
        <v>1</v>
      </c>
    </row>
    <row r="38" spans="5:12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215</v>
      </c>
      <c r="K38" t="s">
        <v>154</v>
      </c>
      <c r="L38">
        <v>1</v>
      </c>
    </row>
    <row r="39" spans="5:12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216</v>
      </c>
      <c r="K39" t="s">
        <v>154</v>
      </c>
      <c r="L39">
        <v>1</v>
      </c>
    </row>
    <row r="40" spans="5:12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  <c r="L40">
        <v>1</v>
      </c>
    </row>
    <row r="41" spans="5:12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  <c r="L41">
        <v>1</v>
      </c>
    </row>
    <row r="42" spans="5:12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  <c r="L42">
        <v>1</v>
      </c>
    </row>
    <row r="43" spans="5:12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  <c r="L43">
        <v>1</v>
      </c>
    </row>
    <row r="44" spans="5:12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  <c r="L44">
        <v>1</v>
      </c>
    </row>
    <row r="45" spans="5:12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  <c r="L45">
        <v>1</v>
      </c>
    </row>
    <row r="46" spans="5:12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  <c r="L46">
        <v>1</v>
      </c>
    </row>
    <row r="47" spans="5:12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  <c r="L47">
        <v>1</v>
      </c>
    </row>
    <row r="48" spans="5:12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  <c r="L48">
        <v>1</v>
      </c>
    </row>
    <row r="49" spans="5:12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  <c r="L49">
        <v>1</v>
      </c>
    </row>
    <row r="50" spans="5:12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  <c r="L50">
        <v>1</v>
      </c>
    </row>
    <row r="51" spans="5:12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  <c r="L5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E24" sqref="E24"/>
    </sheetView>
  </sheetViews>
  <sheetFormatPr defaultRowHeight="15" x14ac:dyDescent="0.25"/>
  <cols>
    <col min="2" max="2" width="10.42578125" customWidth="1"/>
    <col min="3" max="3" width="13.28515625" customWidth="1"/>
    <col min="4" max="4" width="10.5703125" bestFit="1" customWidth="1"/>
  </cols>
  <sheetData>
    <row r="2" spans="2:4" x14ac:dyDescent="0.25">
      <c r="B2" s="47" t="s">
        <v>203</v>
      </c>
      <c r="C2" s="10"/>
      <c r="D2" s="10"/>
    </row>
    <row r="3" spans="2:4" x14ac:dyDescent="0.25">
      <c r="B3" s="48">
        <v>2018</v>
      </c>
      <c r="C3" t="s">
        <v>204</v>
      </c>
    </row>
    <row r="4" spans="2:4" x14ac:dyDescent="0.25">
      <c r="B4" s="48">
        <v>2019</v>
      </c>
      <c r="C4" t="s">
        <v>205</v>
      </c>
    </row>
    <row r="5" spans="2:4" x14ac:dyDescent="0.25">
      <c r="B5" s="48">
        <v>2020</v>
      </c>
      <c r="C5" t="s">
        <v>206</v>
      </c>
    </row>
    <row r="6" spans="2:4" x14ac:dyDescent="0.25">
      <c r="B6" s="49">
        <v>2021</v>
      </c>
      <c r="C6" s="10" t="s">
        <v>207</v>
      </c>
      <c r="D6" s="10"/>
    </row>
    <row r="7" spans="2:4" x14ac:dyDescent="0.25">
      <c r="B7" s="48" t="s">
        <v>208</v>
      </c>
    </row>
    <row r="9" spans="2:4" x14ac:dyDescent="0.25">
      <c r="B9" s="47" t="s">
        <v>209</v>
      </c>
      <c r="C9" s="10"/>
      <c r="D9" s="10"/>
    </row>
    <row r="10" spans="2:4" x14ac:dyDescent="0.25">
      <c r="C10" s="50" t="s">
        <v>210</v>
      </c>
    </row>
    <row r="11" spans="2:4" x14ac:dyDescent="0.25">
      <c r="B11" t="s">
        <v>211</v>
      </c>
      <c r="C11" s="51">
        <f>C6/C3</f>
        <v>0.93264803405429875</v>
      </c>
    </row>
    <row r="12" spans="2:4" x14ac:dyDescent="0.25">
      <c r="B12" s="10" t="s">
        <v>212</v>
      </c>
      <c r="C12" s="52">
        <f>C6/C5</f>
        <v>1.0160656843925007</v>
      </c>
      <c r="D12" s="10"/>
    </row>
    <row r="15" spans="2:4" x14ac:dyDescent="0.25">
      <c r="B15" t="s">
        <v>213</v>
      </c>
    </row>
    <row r="16" spans="2:4" x14ac:dyDescent="0.25">
      <c r="C16">
        <v>2018</v>
      </c>
      <c r="D16">
        <v>2021</v>
      </c>
    </row>
    <row r="17" spans="2:4" x14ac:dyDescent="0.25">
      <c r="B17" t="s">
        <v>34</v>
      </c>
      <c r="C17" s="53">
        <v>14.5565610923972</v>
      </c>
      <c r="D17" s="53">
        <v>15.490769824884</v>
      </c>
    </row>
    <row r="18" spans="2:4" x14ac:dyDescent="0.25">
      <c r="B18" t="s">
        <v>36</v>
      </c>
      <c r="C18" s="53">
        <v>31.276118540281001</v>
      </c>
      <c r="D18" s="53">
        <v>33.305155123500498</v>
      </c>
    </row>
    <row r="19" spans="2:4" x14ac:dyDescent="0.2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Olexandr Balyk</cp:lastModifiedBy>
  <dcterms:created xsi:type="dcterms:W3CDTF">2015-06-05T18:17:20Z</dcterms:created>
  <dcterms:modified xsi:type="dcterms:W3CDTF">2023-10-20T21:52:11Z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26195704936981</vt:r8>
  </property>
</Properties>
</file>