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5" yWindow="1365" windowWidth="17940" windowHeight="9855"/>
  </bookViews>
  <sheets>
    <sheet name="RCI_Residential" sheetId="11" r:id="rId1"/>
    <sheet name="RCI_Commercial" sheetId="10" r:id="rId2"/>
    <sheet name="RCI_Industry" sheetId="7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K30" i="11" l="1"/>
  <c r="K31" i="11"/>
  <c r="K32" i="11" s="1"/>
  <c r="K33" i="11" s="1"/>
  <c r="D61" i="11"/>
  <c r="D62" i="11"/>
  <c r="C62" i="11"/>
  <c r="C61" i="11"/>
  <c r="D52" i="11"/>
  <c r="D53" i="11"/>
  <c r="D54" i="11"/>
  <c r="D55" i="11"/>
  <c r="D56" i="11"/>
  <c r="D57" i="11"/>
  <c r="D58" i="11"/>
  <c r="D59" i="11"/>
  <c r="C59" i="11"/>
  <c r="C58" i="11"/>
  <c r="C57" i="11"/>
  <c r="C56" i="11"/>
  <c r="C55" i="11"/>
  <c r="C54" i="11"/>
  <c r="C53" i="11"/>
  <c r="C52" i="11"/>
  <c r="D38" i="10"/>
  <c r="D39" i="10"/>
  <c r="D40" i="10"/>
  <c r="D41" i="10"/>
  <c r="C41" i="10"/>
  <c r="C40" i="10"/>
  <c r="C39" i="10"/>
  <c r="C38" i="10"/>
  <c r="D29" i="7"/>
  <c r="C29" i="7"/>
</calcChain>
</file>

<file path=xl/comments1.xml><?xml version="1.0" encoding="utf-8"?>
<comments xmlns="http://schemas.openxmlformats.org/spreadsheetml/2006/main">
  <authors>
    <author>Author</author>
  </authors>
  <commentList>
    <comment ref="B4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3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3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3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3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5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9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9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6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0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7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7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<sst xmlns="http://schemas.openxmlformats.org/spreadsheetml/2006/main" count="367" uniqueCount="129">
  <si>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</si>
  <si>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</si>
  <si>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</si>
  <si>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</si>
  <si>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</si>
  <si>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</si>
  <si>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</si>
  <si>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</si>
  <si>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</si>
  <si>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</si>
  <si>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</si>
  <si>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</si>
  <si>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</si>
  <si>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</si>
  <si>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</si>
  <si>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</si>
  <si>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</si>
  <si>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</si>
  <si>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</si>
  <si>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</si>
  <si>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</si>
  <si>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</si>
  <si>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</si>
  <si>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</si>
  <si>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</si>
  <si>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</si>
  <si>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</si>
  <si>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</si>
  <si>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</si>
  <si>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</si>
  <si>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</si>
  <si>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</si>
  <si>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</si>
  <si>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</si>
  <si>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</si>
  <si>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</si>
  <si>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</si>
  <si>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</si>
  <si>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</si>
  <si>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</si>
  <si>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</si>
  <si>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</si>
  <si>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</si>
  <si>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</si>
  <si>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</si>
  <si>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</si>
  <si>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</si>
  <si>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</si>
  <si>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</si>
  <si>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</si>
  <si>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</si>
  <si>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</si>
  <si>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</si>
  <si>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</si>
  <si>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</si>
  <si>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</si>
  <si>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</si>
  <si>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</si>
  <si>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</si>
  <si>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</si>
  <si>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</si>
  <si>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</si>
  <si>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</si>
  <si>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</si>
  <si>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</si>
  <si>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</si>
  <si>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</si>
  <si>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</si>
  <si>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PRE</t>
  </si>
  <si>
    <t>RHTNGABN1</t>
  </si>
  <si>
    <t>Residential heating technology  - natural gas boiler - new 1</t>
  </si>
  <si>
    <t>PJ</t>
  </si>
  <si>
    <t>MW</t>
  </si>
  <si>
    <t>DAYNITE</t>
  </si>
  <si>
    <t>yes</t>
  </si>
  <si>
    <t>RHTCPWDBN1</t>
  </si>
  <si>
    <t>Residential heating technology detached build. - biomass boiler automatic stoking - new 1</t>
  </si>
  <si>
    <t>RHTCPWMBN2</t>
  </si>
  <si>
    <t>Residential heating technology multistorey build. - biomass boiler automatic stoking - new 1</t>
  </si>
  <si>
    <t>RHTELCXN1</t>
  </si>
  <si>
    <t>Residential heating technology  - direct eletrical heating - new 1</t>
  </si>
  <si>
    <t>RHTELCXN2</t>
  </si>
  <si>
    <t>Residential heating technology  - Heat pump, air-to-air - new 2</t>
  </si>
  <si>
    <t>RHTDBDHN1</t>
  </si>
  <si>
    <t>Residential heating technology detached buildings - district heat - new 1</t>
  </si>
  <si>
    <t>RHTMBDHN1</t>
  </si>
  <si>
    <t>RCTACN1</t>
  </si>
  <si>
    <t>Residential cooling technology  - AC - new 1</t>
  </si>
  <si>
    <t>CHTELCXN1</t>
  </si>
  <si>
    <t>Commercial heating technology  - direct eletrical heating - new 1</t>
  </si>
  <si>
    <t>CHTELCXN2</t>
  </si>
  <si>
    <t>Commercial heating technology  - Heat pump, air-to-air - new 2</t>
  </si>
  <si>
    <t>CHTHCEBN1</t>
  </si>
  <si>
    <t>Commercial heating technology  - district heat - new 1</t>
  </si>
  <si>
    <t>CCTACN1</t>
  </si>
  <si>
    <t>Commercial cooling technology  - AC - new 1</t>
  </si>
  <si>
    <t>IPPTN1</t>
  </si>
  <si>
    <t>Industry Pulp and Paper Technology - New</t>
  </si>
  <si>
    <t>INDELC</t>
  </si>
  <si>
    <t>COMELCH</t>
  </si>
  <si>
    <t>COMHB</t>
  </si>
  <si>
    <t>COMC</t>
  </si>
  <si>
    <t>COMDH</t>
  </si>
  <si>
    <t>COMHX</t>
  </si>
  <si>
    <t>RESNGA</t>
  </si>
  <si>
    <t>RESHBDB, RESHBMB</t>
  </si>
  <si>
    <t>RESWPE</t>
  </si>
  <si>
    <t>RESHBDB</t>
  </si>
  <si>
    <t>RESHBMB</t>
  </si>
  <si>
    <t>RESELCH</t>
  </si>
  <si>
    <t>RESCDB, RESCMB</t>
  </si>
  <si>
    <t>RESDH</t>
  </si>
  <si>
    <t>RESHDBX</t>
  </si>
  <si>
    <t>RESHMBX</t>
  </si>
  <si>
    <t>Factor</t>
  </si>
  <si>
    <t>Years</t>
  </si>
  <si>
    <t>RESHSDB</t>
  </si>
  <si>
    <t>RESHSMB</t>
  </si>
  <si>
    <t>RSTDB</t>
  </si>
  <si>
    <t>RSTMB</t>
  </si>
  <si>
    <t>PJa</t>
  </si>
  <si>
    <t>Residential saving technology Detached buildings</t>
  </si>
  <si>
    <t>Residential saving technology Multistorey buildings</t>
  </si>
  <si>
    <t>AF~FX</t>
  </si>
  <si>
    <t>CAP_BND~UP</t>
  </si>
  <si>
    <t>IPP</t>
  </si>
  <si>
    <t>MEUR/MW</t>
  </si>
  <si>
    <t>MEUR/MW/year</t>
  </si>
  <si>
    <t>MEUR/PJ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</si>
</sst>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1" fillId="2" borderId="0" applyNumberFormat="0" applyBorder="0" applyAlignment="0" applyProtection="0"/>
    <xf numFmtId="0" fontId="3" fillId="0" borderId="0"/>
    <xf numFmtId="0" fontId="12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3" fillId="4" borderId="3" xfId="2" applyFont="1" applyFill="1" applyBorder="1" applyAlignment="1">
      <alignment horizontal="left" wrapText="1"/>
    </xf>
    <xf numFmtId="0" fontId="3" fillId="4" borderId="4" xfId="2" applyFont="1" applyFill="1" applyBorder="1" applyAlignment="1">
      <alignment horizontal="left" wrapText="1"/>
    </xf>
    <xf numFmtId="0" fontId="0" fillId="5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 wrapText="1"/>
    </xf>
    <xf numFmtId="0" fontId="3" fillId="5" borderId="0" xfId="0" applyFont="1" applyFill="1"/>
    <xf numFmtId="0" fontId="6" fillId="3" borderId="2" xfId="0" applyFont="1" applyFill="1" applyBorder="1" applyAlignment="1">
      <alignment vertical="center"/>
    </xf>
    <xf numFmtId="0" fontId="3" fillId="4" borderId="3" xfId="2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/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/>
    </xf>
    <xf numFmtId="2" fontId="0" fillId="5" borderId="0" xfId="0" applyNumberFormat="1" applyFill="1"/>
    <xf numFmtId="0" fontId="0" fillId="5" borderId="5" xfId="0" applyFill="1" applyBorder="1"/>
    <xf numFmtId="2" fontId="0" fillId="5" borderId="5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3" fillId="5" borderId="5" xfId="0" applyFont="1" applyFill="1" applyBorder="1"/>
    <xf numFmtId="2" fontId="0" fillId="5" borderId="6" xfId="0" applyNumberFormat="1" applyFill="1" applyBorder="1"/>
    <xf numFmtId="0" fontId="0" fillId="5" borderId="4" xfId="0" applyFill="1" applyBorder="1"/>
    <xf numFmtId="2" fontId="0" fillId="5" borderId="4" xfId="0" applyNumberFormat="1" applyFill="1" applyBorder="1"/>
  </cellXfs>
  <cellStyles count="5">
    <cellStyle name="20% - Colore 2" xfId="1"/>
    <cellStyle name="Normal" xfId="0" builtinId="0"/>
    <cellStyle name="Normal 10" xfId="2"/>
    <cellStyle name="Normal 10 3" xfId="3"/>
    <cellStyle name="Normale_B202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73"/>
  <sheetViews>
    <sheetView tabSelected="1" topLeftCell="A37" zoomScale="90" zoomScaleNormal="90" workbookViewId="0">
      <selection activeCell="K51" sqref="K51"/>
    </sheetView>
  </sheetViews>
  <sheetFormatPr defaultRowHeight="12.75" x14ac:dyDescent="0.2"/>
  <cols>
    <col min="1" max="1" width="2.85546875" customWidth="1"/>
    <col min="2" max="2" width="19" customWidth="1"/>
    <col min="3" max="3" width="83" bestFit="1" customWidth="1"/>
    <col min="4" max="4" width="32" customWidth="1"/>
    <col min="5" max="5" width="21.140625" bestFit="1" customWidth="1"/>
    <col min="6" max="6" width="8.28515625" customWidth="1"/>
    <col min="7" max="7" width="9.85546875" customWidth="1"/>
    <col min="8" max="8" width="8.140625" customWidth="1"/>
    <col min="9" max="9" width="11.42578125" customWidth="1"/>
    <col min="10" max="11" width="12" bestFit="1" customWidth="1"/>
    <col min="12" max="12" width="11.140625" customWidth="1"/>
    <col min="13" max="13" width="11" customWidth="1"/>
    <col min="14" max="14" width="11.42578125" customWidth="1"/>
    <col min="15" max="15" width="13.140625" customWidth="1"/>
    <col min="16" max="16" width="13.5703125" bestFit="1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21" t="s">
        <v>51</v>
      </c>
    </row>
    <row r="3" spans="2:21" ht="15.75" x14ac:dyDescent="0.25">
      <c r="B3" s="20"/>
    </row>
    <row r="4" spans="2:21" ht="15.75" x14ac:dyDescent="0.25">
      <c r="B4" s="20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9" t="s">
        <v>50</v>
      </c>
      <c r="E6" s="1"/>
      <c r="G6" s="4" t="s">
        <v>0</v>
      </c>
      <c r="H6" s="1"/>
      <c r="I6" s="1"/>
      <c r="J6" s="1"/>
      <c r="K6" s="3"/>
    </row>
    <row r="7" spans="2:21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123</v>
      </c>
      <c r="P7" s="17" t="s">
        <v>59</v>
      </c>
      <c r="Q7" s="17" t="s">
        <v>124</v>
      </c>
    </row>
    <row r="8" spans="2:21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Q8" s="18"/>
      <c r="R8"/>
      <c r="S8"/>
      <c r="T8"/>
      <c r="U8"/>
    </row>
    <row r="9" spans="2:21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 t="s">
        <v>115</v>
      </c>
      <c r="K9" s="22" t="s">
        <v>126</v>
      </c>
      <c r="L9" s="22" t="s">
        <v>127</v>
      </c>
      <c r="M9" s="22" t="s">
        <v>128</v>
      </c>
      <c r="N9" s="22" t="s">
        <v>114</v>
      </c>
      <c r="O9" s="23"/>
      <c r="P9" s="22" t="s">
        <v>114</v>
      </c>
      <c r="Q9" s="22"/>
      <c r="R9"/>
      <c r="S9"/>
      <c r="T9"/>
      <c r="U9"/>
    </row>
    <row r="10" spans="2:21" ht="12.95" customHeight="1" x14ac:dyDescent="0.2">
      <c r="B10" s="25" t="s">
        <v>69</v>
      </c>
      <c r="C10" s="25" t="s">
        <v>70</v>
      </c>
      <c r="D10" s="25" t="s">
        <v>104</v>
      </c>
      <c r="E10" s="25" t="s">
        <v>105</v>
      </c>
      <c r="F10" s="25">
        <v>2015</v>
      </c>
      <c r="G10" s="25"/>
      <c r="H10" s="25">
        <v>2015</v>
      </c>
      <c r="I10" s="26">
        <v>1.02</v>
      </c>
      <c r="J10" s="25">
        <v>22</v>
      </c>
      <c r="K10" s="26">
        <v>0.4</v>
      </c>
      <c r="L10" s="26">
        <v>1.35E-2</v>
      </c>
      <c r="M10" s="26">
        <v>2</v>
      </c>
      <c r="N10" s="26">
        <v>0.2</v>
      </c>
      <c r="O10" s="25"/>
      <c r="P10" s="25">
        <v>3.1536000000000002E-2</v>
      </c>
      <c r="Q10" s="25"/>
    </row>
    <row r="11" spans="2:21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1.02</v>
      </c>
      <c r="J11" s="27"/>
      <c r="K11" s="28">
        <v>0.4</v>
      </c>
      <c r="L11" s="28">
        <v>1.35E-2</v>
      </c>
      <c r="M11" s="28">
        <v>2</v>
      </c>
      <c r="N11" s="28"/>
      <c r="O11" s="27"/>
      <c r="P11" s="27"/>
      <c r="Q11" s="27"/>
    </row>
    <row r="12" spans="2:21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1.02</v>
      </c>
      <c r="J12" s="27"/>
      <c r="K12" s="28">
        <v>0.4</v>
      </c>
      <c r="L12" s="28">
        <v>1.35E-2</v>
      </c>
      <c r="M12" s="28">
        <v>2</v>
      </c>
      <c r="N12" s="28"/>
      <c r="O12" s="27"/>
      <c r="P12" s="27"/>
      <c r="Q12" s="27"/>
    </row>
    <row r="13" spans="2:21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1.02</v>
      </c>
      <c r="J13" s="27"/>
      <c r="K13" s="28">
        <v>0.4</v>
      </c>
      <c r="L13" s="28">
        <v>1.35E-2</v>
      </c>
      <c r="M13" s="28">
        <v>2</v>
      </c>
      <c r="N13" s="28"/>
      <c r="O13" s="27"/>
      <c r="P13" s="27"/>
      <c r="Q13" s="27"/>
    </row>
    <row r="14" spans="2:21" ht="12.95" customHeight="1" x14ac:dyDescent="0.2">
      <c r="B14" s="25" t="s">
        <v>75</v>
      </c>
      <c r="C14" s="25" t="s">
        <v>76</v>
      </c>
      <c r="D14" s="25" t="s">
        <v>106</v>
      </c>
      <c r="E14" s="25" t="s">
        <v>107</v>
      </c>
      <c r="F14" s="25">
        <v>2015</v>
      </c>
      <c r="G14" s="25"/>
      <c r="H14" s="25">
        <v>2015</v>
      </c>
      <c r="I14" s="26">
        <v>0.8</v>
      </c>
      <c r="J14" s="25">
        <v>20</v>
      </c>
      <c r="K14" s="26">
        <v>0.48333333333333339</v>
      </c>
      <c r="L14" s="26">
        <v>2E-3</v>
      </c>
      <c r="M14" s="26">
        <v>0</v>
      </c>
      <c r="N14" s="26">
        <v>0.2</v>
      </c>
      <c r="O14" s="25"/>
      <c r="P14" s="25">
        <v>3.1536000000000002E-2</v>
      </c>
      <c r="Q14" s="25"/>
    </row>
    <row r="15" spans="2:21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0.87</v>
      </c>
      <c r="J15" s="27"/>
      <c r="K15" s="28">
        <v>0.52500000000000002</v>
      </c>
      <c r="L15" s="28">
        <v>2E-3</v>
      </c>
      <c r="M15" s="28">
        <v>0</v>
      </c>
      <c r="N15" s="28"/>
      <c r="O15" s="27"/>
      <c r="P15" s="27"/>
      <c r="Q15" s="27"/>
    </row>
    <row r="16" spans="2:21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0.91</v>
      </c>
      <c r="J16" s="27"/>
      <c r="K16" s="28">
        <v>0.65</v>
      </c>
      <c r="L16" s="28">
        <v>3.0000000000000001E-3</v>
      </c>
      <c r="M16" s="28">
        <v>0</v>
      </c>
      <c r="N16" s="28"/>
      <c r="O16" s="27"/>
      <c r="P16" s="27"/>
      <c r="Q16" s="27"/>
    </row>
    <row r="17" spans="2:17" ht="12.95" customHeight="1" thickBot="1" x14ac:dyDescent="0.25">
      <c r="B17" s="27"/>
      <c r="C17" s="27"/>
      <c r="D17" s="27"/>
      <c r="E17" s="27"/>
      <c r="F17" s="27">
        <v>2050</v>
      </c>
      <c r="G17" s="27"/>
      <c r="H17" s="27"/>
      <c r="I17" s="28">
        <v>0.95</v>
      </c>
      <c r="J17" s="27"/>
      <c r="K17" s="28">
        <v>0.65</v>
      </c>
      <c r="L17" s="28">
        <v>3.0000000000000001E-3</v>
      </c>
      <c r="M17" s="28">
        <v>0</v>
      </c>
      <c r="N17" s="28"/>
      <c r="O17" s="27"/>
      <c r="P17" s="27"/>
      <c r="Q17" s="27"/>
    </row>
    <row r="18" spans="2:17" ht="12.95" customHeight="1" x14ac:dyDescent="0.2">
      <c r="B18" s="25" t="s">
        <v>77</v>
      </c>
      <c r="C18" s="25" t="s">
        <v>78</v>
      </c>
      <c r="D18" s="25" t="s">
        <v>106</v>
      </c>
      <c r="E18" s="25" t="s">
        <v>108</v>
      </c>
      <c r="F18" s="25">
        <v>2015</v>
      </c>
      <c r="G18" s="25"/>
      <c r="H18" s="25">
        <v>2015</v>
      </c>
      <c r="I18" s="26">
        <v>0.85</v>
      </c>
      <c r="J18" s="25">
        <v>20</v>
      </c>
      <c r="K18" s="26">
        <v>0.2</v>
      </c>
      <c r="L18" s="26">
        <v>6.3E-3</v>
      </c>
      <c r="M18" s="26">
        <v>0</v>
      </c>
      <c r="N18" s="26">
        <v>0.2</v>
      </c>
      <c r="O18" s="25"/>
      <c r="P18" s="25">
        <v>3.1536000000000002E-2</v>
      </c>
      <c r="Q18" s="25"/>
    </row>
    <row r="19" spans="2:17" ht="12.95" customHeight="1" x14ac:dyDescent="0.2">
      <c r="B19" s="27"/>
      <c r="C19" s="27"/>
      <c r="D19" s="27"/>
      <c r="E19" s="27"/>
      <c r="F19" s="27">
        <v>2020</v>
      </c>
      <c r="G19" s="27"/>
      <c r="H19" s="27"/>
      <c r="I19" s="28">
        <v>0.87</v>
      </c>
      <c r="J19" s="27"/>
      <c r="K19" s="28">
        <v>0.2</v>
      </c>
      <c r="L19" s="28">
        <v>6.3E-3</v>
      </c>
      <c r="M19" s="28">
        <v>0</v>
      </c>
      <c r="N19" s="28"/>
      <c r="O19" s="27"/>
      <c r="P19" s="27"/>
      <c r="Q19" s="27"/>
    </row>
    <row r="20" spans="2:17" ht="12.95" customHeight="1" x14ac:dyDescent="0.2">
      <c r="B20" s="27"/>
      <c r="C20" s="27"/>
      <c r="D20" s="27"/>
      <c r="E20" s="27"/>
      <c r="F20" s="27">
        <v>2030</v>
      </c>
      <c r="G20" s="27"/>
      <c r="H20" s="27"/>
      <c r="I20" s="28">
        <v>0.91</v>
      </c>
      <c r="J20" s="27"/>
      <c r="K20" s="28">
        <v>0.2</v>
      </c>
      <c r="L20" s="28">
        <v>7.0000000000000001E-3</v>
      </c>
      <c r="M20" s="28">
        <v>0</v>
      </c>
      <c r="N20" s="28"/>
      <c r="O20" s="27"/>
      <c r="P20" s="27"/>
      <c r="Q20" s="27"/>
    </row>
    <row r="21" spans="2:17" ht="12.95" customHeight="1" thickBot="1" x14ac:dyDescent="0.25">
      <c r="B21" s="27"/>
      <c r="C21" s="27"/>
      <c r="D21" s="27"/>
      <c r="E21" s="27"/>
      <c r="F21" s="27">
        <v>2050</v>
      </c>
      <c r="G21" s="27"/>
      <c r="H21" s="27"/>
      <c r="I21" s="28">
        <v>0.95</v>
      </c>
      <c r="J21" s="27"/>
      <c r="K21" s="28">
        <v>0.2</v>
      </c>
      <c r="L21" s="28">
        <v>8.0000000000000002E-3</v>
      </c>
      <c r="M21" s="28">
        <v>0</v>
      </c>
      <c r="N21" s="28"/>
      <c r="O21" s="27"/>
      <c r="P21" s="27"/>
      <c r="Q21" s="27"/>
    </row>
    <row r="22" spans="2:17" ht="12.95" customHeight="1" x14ac:dyDescent="0.2">
      <c r="B22" s="25" t="s">
        <v>79</v>
      </c>
      <c r="C22" s="25" t="s">
        <v>80</v>
      </c>
      <c r="D22" s="25" t="s">
        <v>109</v>
      </c>
      <c r="E22" s="25" t="s">
        <v>105</v>
      </c>
      <c r="F22" s="25">
        <v>2015</v>
      </c>
      <c r="G22" s="25"/>
      <c r="H22" s="25">
        <v>2015</v>
      </c>
      <c r="I22" s="26">
        <v>1</v>
      </c>
      <c r="J22" s="25">
        <v>30</v>
      </c>
      <c r="K22" s="26">
        <v>0.79999999999999993</v>
      </c>
      <c r="L22" s="26">
        <v>2E-3</v>
      </c>
      <c r="M22" s="26">
        <v>0</v>
      </c>
      <c r="N22" s="26">
        <v>0.2</v>
      </c>
      <c r="O22" s="25"/>
      <c r="P22" s="25">
        <v>3.1536000000000002E-2</v>
      </c>
      <c r="Q22" s="25"/>
    </row>
    <row r="23" spans="2:17" ht="12.95" customHeight="1" x14ac:dyDescent="0.2">
      <c r="B23" s="27"/>
      <c r="C23" s="27"/>
      <c r="D23" s="27"/>
      <c r="E23" s="27"/>
      <c r="F23" s="27">
        <v>2020</v>
      </c>
      <c r="G23" s="27"/>
      <c r="H23" s="27"/>
      <c r="I23" s="28">
        <v>1</v>
      </c>
      <c r="J23" s="27"/>
      <c r="K23" s="28">
        <v>0.79999999999999993</v>
      </c>
      <c r="L23" s="28">
        <v>9.9999999999999985E-3</v>
      </c>
      <c r="M23" s="28">
        <v>0</v>
      </c>
      <c r="N23" s="28"/>
      <c r="O23" s="27"/>
      <c r="P23" s="27"/>
      <c r="Q23" s="27"/>
    </row>
    <row r="24" spans="2:17" ht="12.95" customHeight="1" x14ac:dyDescent="0.2">
      <c r="B24" s="27"/>
      <c r="C24" s="27"/>
      <c r="D24" s="27"/>
      <c r="E24" s="27"/>
      <c r="F24" s="27">
        <v>2030</v>
      </c>
      <c r="G24" s="27"/>
      <c r="H24" s="27"/>
      <c r="I24" s="28">
        <v>1</v>
      </c>
      <c r="J24" s="27"/>
      <c r="K24" s="28">
        <v>0.79999999999999993</v>
      </c>
      <c r="L24" s="28">
        <v>9.9999999999999985E-3</v>
      </c>
      <c r="M24" s="28">
        <v>0</v>
      </c>
      <c r="N24" s="28"/>
      <c r="O24" s="27"/>
      <c r="P24" s="27"/>
      <c r="Q24" s="27"/>
    </row>
    <row r="25" spans="2:17" ht="12.95" customHeight="1" thickBot="1" x14ac:dyDescent="0.25">
      <c r="B25" s="27"/>
      <c r="C25" s="27"/>
      <c r="D25" s="27"/>
      <c r="E25" s="27"/>
      <c r="F25" s="27">
        <v>2050</v>
      </c>
      <c r="G25" s="27"/>
      <c r="H25" s="27"/>
      <c r="I25" s="28">
        <v>1</v>
      </c>
      <c r="J25" s="27"/>
      <c r="K25" s="28">
        <v>0.79999999999999993</v>
      </c>
      <c r="L25" s="28">
        <v>9.9999999999999985E-3</v>
      </c>
      <c r="M25" s="28">
        <v>0</v>
      </c>
      <c r="N25" s="28"/>
      <c r="O25" s="27"/>
      <c r="P25" s="27"/>
      <c r="Q25" s="27"/>
    </row>
    <row r="26" spans="2:17" ht="12.95" customHeight="1" x14ac:dyDescent="0.2">
      <c r="B26" s="25" t="s">
        <v>81</v>
      </c>
      <c r="C26" s="25" t="s">
        <v>82</v>
      </c>
      <c r="D26" s="25" t="s">
        <v>109</v>
      </c>
      <c r="E26" s="25" t="s">
        <v>105</v>
      </c>
      <c r="F26" s="25">
        <v>2015</v>
      </c>
      <c r="G26" s="25"/>
      <c r="H26" s="25">
        <v>2015</v>
      </c>
      <c r="I26" s="26">
        <v>2.8</v>
      </c>
      <c r="J26" s="25">
        <v>20</v>
      </c>
      <c r="K26" s="26">
        <v>0.54</v>
      </c>
      <c r="L26" s="26">
        <v>8.4000000000000012E-3</v>
      </c>
      <c r="M26" s="26">
        <v>0</v>
      </c>
      <c r="N26" s="26">
        <v>0.2</v>
      </c>
      <c r="O26" s="25"/>
      <c r="P26" s="25">
        <v>3.1536000000000002E-2</v>
      </c>
      <c r="Q26" s="25"/>
    </row>
    <row r="27" spans="2:17" ht="12.95" customHeight="1" x14ac:dyDescent="0.2">
      <c r="B27" s="27"/>
      <c r="C27" s="27"/>
      <c r="D27" s="27"/>
      <c r="E27" s="27"/>
      <c r="F27" s="27">
        <v>2020</v>
      </c>
      <c r="G27" s="27"/>
      <c r="H27" s="27"/>
      <c r="I27" s="28">
        <v>2.8</v>
      </c>
      <c r="J27" s="27"/>
      <c r="K27" s="28">
        <v>0.52</v>
      </c>
      <c r="L27" s="28">
        <v>8.4000000000000012E-3</v>
      </c>
      <c r="M27" s="28">
        <v>0</v>
      </c>
      <c r="N27" s="28"/>
      <c r="O27" s="27"/>
      <c r="P27" s="27"/>
      <c r="Q27" s="27"/>
    </row>
    <row r="28" spans="2:17" ht="12.95" customHeight="1" x14ac:dyDescent="0.2">
      <c r="B28" s="27"/>
      <c r="C28" s="27"/>
      <c r="D28" s="27"/>
      <c r="E28" s="27"/>
      <c r="F28" s="27">
        <v>2030</v>
      </c>
      <c r="G28" s="27"/>
      <c r="H28" s="27"/>
      <c r="I28" s="28">
        <v>2.8</v>
      </c>
      <c r="J28" s="27"/>
      <c r="K28" s="28">
        <v>0.48</v>
      </c>
      <c r="L28" s="28">
        <v>8.4000000000000012E-3</v>
      </c>
      <c r="M28" s="28">
        <v>0</v>
      </c>
      <c r="N28" s="28"/>
      <c r="O28" s="27"/>
      <c r="P28" s="27"/>
      <c r="Q28" s="27"/>
    </row>
    <row r="29" spans="2:17" ht="12.95" customHeight="1" thickBot="1" x14ac:dyDescent="0.25">
      <c r="B29" s="27"/>
      <c r="C29" s="27"/>
      <c r="D29" s="27"/>
      <c r="E29" s="27"/>
      <c r="F29" s="27">
        <v>2050</v>
      </c>
      <c r="G29" s="27"/>
      <c r="H29" s="27"/>
      <c r="I29" s="28">
        <v>2.8</v>
      </c>
      <c r="J29" s="27"/>
      <c r="K29" s="28">
        <v>0.45999999999999991</v>
      </c>
      <c r="L29" s="28">
        <v>8.4000000000000012E-3</v>
      </c>
      <c r="M29" s="28">
        <v>0</v>
      </c>
      <c r="N29" s="28"/>
      <c r="O29" s="27"/>
      <c r="P29" s="27"/>
      <c r="Q29" s="27"/>
    </row>
    <row r="30" spans="2:17" ht="12.95" customHeight="1" x14ac:dyDescent="0.2">
      <c r="B30" s="25" t="s">
        <v>86</v>
      </c>
      <c r="C30" s="25" t="s">
        <v>87</v>
      </c>
      <c r="D30" s="25" t="s">
        <v>109</v>
      </c>
      <c r="E30" s="25" t="s">
        <v>110</v>
      </c>
      <c r="F30" s="25">
        <v>2015</v>
      </c>
      <c r="G30" s="25"/>
      <c r="H30" s="25">
        <v>2015</v>
      </c>
      <c r="I30" s="26">
        <v>3.2</v>
      </c>
      <c r="J30" s="25">
        <v>10</v>
      </c>
      <c r="K30" s="26">
        <f>(440*7.45/1000)/7.45</f>
        <v>0.44</v>
      </c>
      <c r="L30" s="26">
        <v>1.3422818791946308E-3</v>
      </c>
      <c r="M30" s="26">
        <v>0</v>
      </c>
      <c r="N30" s="26">
        <v>0.2</v>
      </c>
      <c r="O30" s="25"/>
      <c r="P30" s="25">
        <v>3.1536000000000002E-2</v>
      </c>
      <c r="Q30" s="25"/>
    </row>
    <row r="31" spans="2:17" ht="12.95" customHeight="1" x14ac:dyDescent="0.2">
      <c r="B31" s="27"/>
      <c r="C31" s="27"/>
      <c r="D31" s="27"/>
      <c r="E31" s="27"/>
      <c r="F31" s="27">
        <v>2020</v>
      </c>
      <c r="G31" s="27"/>
      <c r="H31" s="27"/>
      <c r="I31" s="28">
        <v>3.3</v>
      </c>
      <c r="J31" s="27"/>
      <c r="K31" s="28">
        <f>(K30*K27/K26)/7.45</f>
        <v>5.6872980362913245E-2</v>
      </c>
      <c r="L31" s="28">
        <v>1.3422818791946308E-3</v>
      </c>
      <c r="M31" s="28">
        <v>0</v>
      </c>
      <c r="N31" s="28">
        <v>0.2</v>
      </c>
      <c r="O31" s="27"/>
      <c r="P31" s="27">
        <v>3.1536000000000002E-2</v>
      </c>
      <c r="Q31" s="27"/>
    </row>
    <row r="32" spans="2:17" ht="12.95" customHeight="1" x14ac:dyDescent="0.2">
      <c r="B32" s="27"/>
      <c r="C32" s="27"/>
      <c r="D32" s="27"/>
      <c r="E32" s="27"/>
      <c r="F32" s="27">
        <v>2030</v>
      </c>
      <c r="G32" s="27"/>
      <c r="H32" s="27"/>
      <c r="I32" s="28">
        <v>3.4</v>
      </c>
      <c r="J32" s="27"/>
      <c r="K32" s="28">
        <f>(K31*K28/K27)/7.45</f>
        <v>7.0467296267935874E-3</v>
      </c>
      <c r="L32" s="28">
        <v>1.3422818791946308E-3</v>
      </c>
      <c r="M32" s="28">
        <v>0</v>
      </c>
      <c r="N32" s="28">
        <v>0.2</v>
      </c>
      <c r="O32" s="27"/>
      <c r="P32" s="27">
        <v>3.1536000000000002E-2</v>
      </c>
      <c r="Q32" s="27"/>
    </row>
    <row r="33" spans="2:17" ht="12.95" customHeight="1" thickBot="1" x14ac:dyDescent="0.25">
      <c r="B33" s="27"/>
      <c r="C33" s="27"/>
      <c r="D33" s="27"/>
      <c r="E33" s="27"/>
      <c r="F33" s="27">
        <v>2050</v>
      </c>
      <c r="G33" s="27"/>
      <c r="H33" s="27"/>
      <c r="I33" s="28">
        <v>3.5</v>
      </c>
      <c r="J33" s="27"/>
      <c r="K33" s="28">
        <f>(K32*K29/K28)/7.45</f>
        <v>9.0645850903944348E-4</v>
      </c>
      <c r="L33" s="28">
        <v>1.3422818791946308E-3</v>
      </c>
      <c r="M33" s="28">
        <v>0</v>
      </c>
      <c r="N33" s="28">
        <v>0.2</v>
      </c>
      <c r="O33" s="27"/>
      <c r="P33" s="27">
        <v>3.1536000000000002E-2</v>
      </c>
      <c r="Q33" s="27"/>
    </row>
    <row r="34" spans="2:17" ht="12.95" customHeight="1" x14ac:dyDescent="0.2">
      <c r="B34" s="25" t="s">
        <v>83</v>
      </c>
      <c r="C34" s="25" t="s">
        <v>84</v>
      </c>
      <c r="D34" s="25" t="s">
        <v>111</v>
      </c>
      <c r="E34" s="25" t="s">
        <v>112</v>
      </c>
      <c r="F34" s="25">
        <v>2012</v>
      </c>
      <c r="G34" s="25"/>
      <c r="H34" s="25">
        <v>2012</v>
      </c>
      <c r="I34" s="26">
        <v>0.96</v>
      </c>
      <c r="J34" s="25">
        <v>30</v>
      </c>
      <c r="K34" s="26">
        <v>0.18581456910321242</v>
      </c>
      <c r="L34" s="26">
        <v>1.2825E-2</v>
      </c>
      <c r="M34" s="26">
        <v>1.9</v>
      </c>
      <c r="N34" s="26">
        <v>0.2</v>
      </c>
      <c r="O34" s="25"/>
      <c r="P34" s="25">
        <v>3.1536000000000002E-2</v>
      </c>
      <c r="Q34" s="25"/>
    </row>
    <row r="35" spans="2:17" ht="12.95" customHeight="1" x14ac:dyDescent="0.2">
      <c r="B35" s="27" t="s">
        <v>85</v>
      </c>
      <c r="C35" s="27" t="s">
        <v>87</v>
      </c>
      <c r="D35" s="27" t="s">
        <v>111</v>
      </c>
      <c r="E35" s="27" t="s">
        <v>113</v>
      </c>
      <c r="F35" s="27">
        <v>2012</v>
      </c>
      <c r="G35" s="27"/>
      <c r="H35" s="27">
        <v>2012</v>
      </c>
      <c r="I35" s="28">
        <v>1</v>
      </c>
      <c r="J35" s="27">
        <v>30</v>
      </c>
      <c r="K35" s="28">
        <v>0.16107382550335569</v>
      </c>
      <c r="L35" s="28">
        <v>1.2825E-2</v>
      </c>
      <c r="M35" s="28">
        <v>1.6107382550335569</v>
      </c>
      <c r="N35" s="28">
        <v>0.2</v>
      </c>
      <c r="O35" s="27"/>
      <c r="P35" s="27">
        <v>3.1536000000000002E-2</v>
      </c>
      <c r="Q35" s="27"/>
    </row>
    <row r="36" spans="2:17" ht="12.95" customHeight="1" thickBot="1" x14ac:dyDescent="0.25">
      <c r="B36" s="27"/>
      <c r="C36" s="27"/>
      <c r="D36" s="27"/>
      <c r="E36" s="27"/>
      <c r="F36" s="27"/>
      <c r="G36" s="27"/>
      <c r="H36" s="27"/>
      <c r="I36" s="28"/>
      <c r="J36" s="27"/>
      <c r="K36" s="28"/>
      <c r="L36" s="28"/>
      <c r="M36" s="28"/>
      <c r="N36" s="28"/>
      <c r="O36" s="27"/>
      <c r="P36" s="27"/>
      <c r="Q36" s="27"/>
    </row>
    <row r="37" spans="2:17" ht="12.95" customHeight="1" x14ac:dyDescent="0.2">
      <c r="B37" s="25" t="s">
        <v>118</v>
      </c>
      <c r="C37" s="25" t="s">
        <v>121</v>
      </c>
      <c r="D37" s="25"/>
      <c r="E37" s="25" t="s">
        <v>116</v>
      </c>
      <c r="F37" s="25">
        <v>2012</v>
      </c>
      <c r="G37" s="25"/>
      <c r="H37" s="25">
        <v>2012</v>
      </c>
      <c r="I37" s="26"/>
      <c r="J37" s="25">
        <v>30</v>
      </c>
      <c r="K37" s="26">
        <v>9.395973154362415E-2</v>
      </c>
      <c r="L37" s="26">
        <v>0</v>
      </c>
      <c r="M37" s="26">
        <v>0</v>
      </c>
      <c r="N37" s="26"/>
      <c r="O37" s="25">
        <v>1</v>
      </c>
      <c r="P37" s="25">
        <v>1</v>
      </c>
      <c r="Q37" s="25">
        <v>2</v>
      </c>
    </row>
    <row r="38" spans="2:17" x14ac:dyDescent="0.2">
      <c r="B38" s="27" t="s">
        <v>119</v>
      </c>
      <c r="C38" s="27" t="s">
        <v>122</v>
      </c>
      <c r="D38" s="27"/>
      <c r="E38" s="27" t="s">
        <v>117</v>
      </c>
      <c r="F38" s="27">
        <v>2012</v>
      </c>
      <c r="G38" s="27"/>
      <c r="H38" s="27">
        <v>2012</v>
      </c>
      <c r="I38" s="28"/>
      <c r="J38" s="27">
        <v>30</v>
      </c>
      <c r="K38" s="28">
        <v>0.10738255033557047</v>
      </c>
      <c r="L38" s="28">
        <v>0</v>
      </c>
      <c r="M38" s="28">
        <v>0</v>
      </c>
      <c r="N38" s="28"/>
      <c r="O38" s="27">
        <v>1</v>
      </c>
      <c r="P38" s="27">
        <v>1</v>
      </c>
      <c r="Q38" s="27">
        <v>2</v>
      </c>
    </row>
    <row r="39" spans="2:17" x14ac:dyDescent="0.2">
      <c r="O39" s="3"/>
    </row>
    <row r="42" spans="2:17" x14ac:dyDescent="0.2">
      <c r="B42" s="1" t="s">
        <v>6</v>
      </c>
      <c r="C42" s="3"/>
      <c r="D42" s="3"/>
      <c r="E42" s="3"/>
      <c r="F42" s="3"/>
      <c r="G42" s="3"/>
      <c r="H42" s="3"/>
      <c r="I42" s="3"/>
    </row>
    <row r="43" spans="2:17" x14ac:dyDescent="0.2">
      <c r="B43" s="7" t="s">
        <v>7</v>
      </c>
      <c r="C43" s="7" t="s">
        <v>5</v>
      </c>
      <c r="D43" s="7" t="s">
        <v>8</v>
      </c>
      <c r="E43" s="8" t="s">
        <v>9</v>
      </c>
      <c r="F43" s="8" t="s">
        <v>10</v>
      </c>
      <c r="G43" s="8" t="s">
        <v>11</v>
      </c>
      <c r="H43" s="8" t="s">
        <v>12</v>
      </c>
      <c r="I43" s="8" t="s">
        <v>13</v>
      </c>
    </row>
    <row r="44" spans="2:17" ht="51.75" thickBot="1" x14ac:dyDescent="0.25">
      <c r="B44" s="9" t="s">
        <v>23</v>
      </c>
      <c r="C44" s="9" t="s">
        <v>24</v>
      </c>
      <c r="D44" s="9" t="s">
        <v>25</v>
      </c>
      <c r="E44" s="9" t="s">
        <v>9</v>
      </c>
      <c r="F44" s="9" t="s">
        <v>26</v>
      </c>
      <c r="G44" s="9" t="s">
        <v>27</v>
      </c>
      <c r="H44" s="9" t="s">
        <v>28</v>
      </c>
      <c r="I44" s="9" t="s">
        <v>29</v>
      </c>
    </row>
    <row r="45" spans="2:17" x14ac:dyDescent="0.2">
      <c r="B45" s="11"/>
      <c r="C45" s="11"/>
      <c r="D45" s="11"/>
      <c r="E45" s="11"/>
      <c r="F45" s="11"/>
      <c r="G45" s="11"/>
      <c r="H45" s="11"/>
      <c r="I45" s="11"/>
    </row>
    <row r="49" spans="2:9" x14ac:dyDescent="0.2">
      <c r="B49" s="1" t="s">
        <v>17</v>
      </c>
      <c r="C49" s="1"/>
    </row>
    <row r="50" spans="2:9" x14ac:dyDescent="0.2">
      <c r="B50" s="6" t="s">
        <v>14</v>
      </c>
      <c r="C50" s="6" t="s">
        <v>1</v>
      </c>
      <c r="D50" s="6" t="s">
        <v>2</v>
      </c>
      <c r="E50" s="6" t="s">
        <v>18</v>
      </c>
      <c r="F50" s="6" t="s">
        <v>19</v>
      </c>
      <c r="G50" s="6" t="s">
        <v>20</v>
      </c>
      <c r="H50" s="6" t="s">
        <v>21</v>
      </c>
      <c r="I50" s="6" t="s">
        <v>22</v>
      </c>
    </row>
    <row r="51" spans="2:9" ht="64.5" thickBot="1" x14ac:dyDescent="0.25">
      <c r="B51" s="10" t="s">
        <v>30</v>
      </c>
      <c r="C51" s="10" t="s">
        <v>31</v>
      </c>
      <c r="D51" s="10" t="s">
        <v>32</v>
      </c>
      <c r="E51" s="10" t="s">
        <v>33</v>
      </c>
      <c r="F51" s="10" t="s">
        <v>34</v>
      </c>
      <c r="G51" s="10" t="s">
        <v>35</v>
      </c>
      <c r="H51" s="10" t="s">
        <v>36</v>
      </c>
      <c r="I51" s="10" t="s">
        <v>37</v>
      </c>
    </row>
    <row r="52" spans="2:9" x14ac:dyDescent="0.2">
      <c r="B52" s="11" t="s">
        <v>68</v>
      </c>
      <c r="C52" s="11" t="str">
        <f>B10</f>
        <v>RHTNGABN1</v>
      </c>
      <c r="D52" s="11" t="str">
        <f>C10</f>
        <v>Residential heating technology  - natural gas boiler - new 1</v>
      </c>
      <c r="E52" s="11" t="s">
        <v>71</v>
      </c>
      <c r="F52" s="11" t="s">
        <v>72</v>
      </c>
      <c r="G52" s="11" t="s">
        <v>73</v>
      </c>
      <c r="H52" s="11"/>
      <c r="I52" s="11" t="s">
        <v>74</v>
      </c>
    </row>
    <row r="53" spans="2:9" x14ac:dyDescent="0.2">
      <c r="B53" s="11"/>
      <c r="C53" s="11" t="str">
        <f>B14</f>
        <v>RHTCPWDBN1</v>
      </c>
      <c r="D53" s="11" t="str">
        <f>C14</f>
        <v>Residential heating technology detached build. - biomass boiler automatic stoking - new 1</v>
      </c>
      <c r="E53" s="11" t="s">
        <v>71</v>
      </c>
      <c r="F53" s="11" t="s">
        <v>72</v>
      </c>
      <c r="G53" s="11" t="s">
        <v>73</v>
      </c>
      <c r="H53" s="11"/>
      <c r="I53" s="11" t="s">
        <v>74</v>
      </c>
    </row>
    <row r="54" spans="2:9" x14ac:dyDescent="0.2">
      <c r="B54" s="11"/>
      <c r="C54" s="11" t="str">
        <f>B18</f>
        <v>RHTCPWMBN2</v>
      </c>
      <c r="D54" s="11" t="str">
        <f>C18</f>
        <v>Residential heating technology multistorey build. - biomass boiler automatic stoking - new 1</v>
      </c>
      <c r="E54" s="11" t="s">
        <v>71</v>
      </c>
      <c r="F54" s="11" t="s">
        <v>72</v>
      </c>
      <c r="G54" s="11" t="s">
        <v>73</v>
      </c>
      <c r="H54" s="11"/>
      <c r="I54" s="11" t="s">
        <v>74</v>
      </c>
    </row>
    <row r="55" spans="2:9" x14ac:dyDescent="0.2">
      <c r="B55" s="11"/>
      <c r="C55" s="11" t="str">
        <f>B22</f>
        <v>RHTELCXN1</v>
      </c>
      <c r="D55" s="11" t="str">
        <f>C22</f>
        <v>Residential heating technology  - direct eletrical heating - new 1</v>
      </c>
      <c r="E55" s="11" t="s">
        <v>71</v>
      </c>
      <c r="F55" s="11" t="s">
        <v>72</v>
      </c>
      <c r="G55" s="11" t="s">
        <v>73</v>
      </c>
      <c r="H55" s="11"/>
      <c r="I55" s="11" t="s">
        <v>74</v>
      </c>
    </row>
    <row r="56" spans="2:9" x14ac:dyDescent="0.2">
      <c r="B56" s="11"/>
      <c r="C56" s="11" t="str">
        <f>B26</f>
        <v>RHTELCXN2</v>
      </c>
      <c r="D56" s="11" t="str">
        <f>C26</f>
        <v>Residential heating technology  - Heat pump, air-to-air - new 2</v>
      </c>
      <c r="E56" s="11" t="s">
        <v>71</v>
      </c>
      <c r="F56" s="11" t="s">
        <v>72</v>
      </c>
      <c r="G56" s="11" t="s">
        <v>73</v>
      </c>
      <c r="H56" s="11"/>
      <c r="I56" s="11" t="s">
        <v>74</v>
      </c>
    </row>
    <row r="57" spans="2:9" x14ac:dyDescent="0.2">
      <c r="B57" s="11"/>
      <c r="C57" s="11" t="str">
        <f>B30</f>
        <v>RCTACN1</v>
      </c>
      <c r="D57" s="11" t="str">
        <f>C30</f>
        <v>Residential cooling technology  - AC - new 1</v>
      </c>
      <c r="E57" s="11" t="s">
        <v>71</v>
      </c>
      <c r="F57" s="11" t="s">
        <v>72</v>
      </c>
      <c r="G57" s="11" t="s">
        <v>73</v>
      </c>
      <c r="H57" s="11"/>
      <c r="I57" s="11" t="s">
        <v>74</v>
      </c>
    </row>
    <row r="58" spans="2:9" x14ac:dyDescent="0.2">
      <c r="B58" s="11"/>
      <c r="C58" s="11" t="str">
        <f>B34</f>
        <v>RHTDBDHN1</v>
      </c>
      <c r="D58" s="11" t="str">
        <f>C34</f>
        <v>Residential heating technology detached buildings - district heat - new 1</v>
      </c>
      <c r="E58" s="11" t="s">
        <v>71</v>
      </c>
      <c r="F58" s="11" t="s">
        <v>72</v>
      </c>
      <c r="G58" s="11" t="s">
        <v>73</v>
      </c>
      <c r="H58" s="11"/>
      <c r="I58" s="11" t="s">
        <v>74</v>
      </c>
    </row>
    <row r="59" spans="2:9" x14ac:dyDescent="0.2">
      <c r="B59" s="11"/>
      <c r="C59" s="11" t="str">
        <f>B35</f>
        <v>RHTMBDHN1</v>
      </c>
      <c r="D59" s="11" t="str">
        <f>C35</f>
        <v>Residential cooling technology  - AC - new 1</v>
      </c>
      <c r="E59" s="11" t="s">
        <v>71</v>
      </c>
      <c r="F59" s="11" t="s">
        <v>72</v>
      </c>
      <c r="G59" s="11" t="s">
        <v>73</v>
      </c>
      <c r="H59" s="11"/>
      <c r="I59" s="11" t="s">
        <v>74</v>
      </c>
    </row>
    <row r="60" spans="2:9" x14ac:dyDescent="0.2">
      <c r="B60" s="11"/>
      <c r="C60" s="11"/>
      <c r="D60" s="11"/>
      <c r="E60" s="11"/>
      <c r="F60" s="11"/>
      <c r="G60" s="11"/>
      <c r="H60" s="11"/>
      <c r="I60" s="11"/>
    </row>
    <row r="61" spans="2:9" x14ac:dyDescent="0.2">
      <c r="B61" s="11"/>
      <c r="C61" s="11" t="str">
        <f t="shared" ref="C61:C62" si="0">B37</f>
        <v>RSTDB</v>
      </c>
      <c r="D61" s="11" t="str">
        <f>C37</f>
        <v>Residential saving technology Detached buildings</v>
      </c>
      <c r="E61" s="11" t="s">
        <v>71</v>
      </c>
      <c r="F61" s="11" t="s">
        <v>120</v>
      </c>
      <c r="G61" s="11" t="s">
        <v>73</v>
      </c>
      <c r="H61" s="11"/>
      <c r="I61" s="11"/>
    </row>
    <row r="62" spans="2:9" x14ac:dyDescent="0.2">
      <c r="B62" s="11"/>
      <c r="C62" s="11" t="str">
        <f t="shared" si="0"/>
        <v>RSTMB</v>
      </c>
      <c r="D62" s="11" t="str">
        <f>C38</f>
        <v>Residential saving technology Multistorey buildings</v>
      </c>
      <c r="E62" s="11" t="s">
        <v>71</v>
      </c>
      <c r="F62" s="11" t="s">
        <v>120</v>
      </c>
      <c r="G62" s="11" t="s">
        <v>73</v>
      </c>
      <c r="H62" s="11"/>
      <c r="I62" s="11"/>
    </row>
    <row r="64" spans="2:9" ht="12.75" customHeight="1" x14ac:dyDescent="0.2">
      <c r="B64" s="5" t="s">
        <v>16</v>
      </c>
      <c r="C64" s="12"/>
      <c r="D64" s="3"/>
      <c r="E64" s="3"/>
      <c r="F64" s="3"/>
    </row>
    <row r="65" spans="2:6" x14ac:dyDescent="0.2">
      <c r="B65" s="13" t="s">
        <v>5</v>
      </c>
      <c r="C65" s="14" t="s">
        <v>38</v>
      </c>
    </row>
    <row r="66" spans="2:6" ht="13.5" thickBot="1" x14ac:dyDescent="0.25">
      <c r="B66" s="15" t="s">
        <v>39</v>
      </c>
      <c r="C66" s="15"/>
    </row>
    <row r="67" spans="2:6" x14ac:dyDescent="0.2">
      <c r="B67" s="16"/>
      <c r="C67" s="16"/>
    </row>
    <row r="68" spans="2:6" x14ac:dyDescent="0.2">
      <c r="B68" s="3"/>
      <c r="C68" s="3"/>
      <c r="D68" s="3"/>
      <c r="E68" s="3"/>
      <c r="F68" s="3"/>
    </row>
    <row r="69" spans="2:6" x14ac:dyDescent="0.2">
      <c r="B69" s="3"/>
      <c r="C69" s="3"/>
      <c r="D69" s="3"/>
      <c r="E69" s="3"/>
      <c r="F69" s="3"/>
    </row>
    <row r="70" spans="2:6" x14ac:dyDescent="0.2">
      <c r="C70" s="5" t="s">
        <v>67</v>
      </c>
      <c r="D70" s="12"/>
    </row>
    <row r="71" spans="2:6" x14ac:dyDescent="0.2">
      <c r="B71" s="13" t="s">
        <v>1</v>
      </c>
      <c r="C71" s="13" t="s">
        <v>5</v>
      </c>
      <c r="D71" s="14" t="s">
        <v>38</v>
      </c>
    </row>
    <row r="72" spans="2:6" ht="13.5" thickBot="1" x14ac:dyDescent="0.25">
      <c r="B72" s="15" t="s">
        <v>39</v>
      </c>
      <c r="C72" s="15"/>
      <c r="D72" s="15"/>
    </row>
    <row r="73" spans="2:6" x14ac:dyDescent="0.2">
      <c r="B73" s="16"/>
      <c r="C73" s="16"/>
      <c r="D73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54"/>
  <sheetViews>
    <sheetView topLeftCell="A10" zoomScale="90" zoomScaleNormal="90" workbookViewId="0">
      <selection activeCell="E22" sqref="E22"/>
    </sheetView>
  </sheetViews>
  <sheetFormatPr defaultRowHeight="12.75" x14ac:dyDescent="0.2"/>
  <cols>
    <col min="1" max="1" width="2.85546875" customWidth="1"/>
    <col min="2" max="2" width="19" customWidth="1"/>
    <col min="3" max="3" width="58.28515625" bestFit="1" customWidth="1"/>
    <col min="4" max="4" width="10.140625" customWidth="1"/>
    <col min="5" max="5" width="12" customWidth="1"/>
    <col min="6" max="6" width="8.85546875" customWidth="1"/>
    <col min="7" max="7" width="10.85546875" customWidth="1"/>
    <col min="8" max="8" width="11.85546875" customWidth="1"/>
    <col min="9" max="9" width="11.42578125" customWidth="1"/>
    <col min="10" max="11" width="12" bestFit="1" customWidth="1"/>
    <col min="12" max="12" width="11.140625" customWidth="1"/>
    <col min="13" max="13" width="10.7109375" customWidth="1"/>
    <col min="14" max="14" width="10.5703125" bestFit="1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6" ht="23.25" x14ac:dyDescent="0.35">
      <c r="B2" s="21" t="s">
        <v>51</v>
      </c>
    </row>
    <row r="3" spans="2:26" ht="15.75" x14ac:dyDescent="0.25">
      <c r="B3" s="20"/>
    </row>
    <row r="4" spans="2:26" ht="15.75" x14ac:dyDescent="0.25">
      <c r="B4" s="20"/>
    </row>
    <row r="5" spans="2:26" x14ac:dyDescent="0.2">
      <c r="F5" s="2"/>
      <c r="G5" s="2"/>
      <c r="H5" s="1"/>
      <c r="I5" s="1"/>
      <c r="J5" s="1"/>
      <c r="K5" s="3"/>
    </row>
    <row r="6" spans="2:26" ht="18" x14ac:dyDescent="0.25">
      <c r="B6" s="19" t="s">
        <v>50</v>
      </c>
      <c r="E6" s="1"/>
      <c r="G6" s="4" t="s">
        <v>0</v>
      </c>
      <c r="H6" s="1"/>
      <c r="I6" s="1"/>
    </row>
    <row r="7" spans="2:26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61</v>
      </c>
      <c r="P7" s="17" t="s">
        <v>59</v>
      </c>
    </row>
    <row r="8" spans="2:26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R8"/>
      <c r="S8"/>
      <c r="T8"/>
      <c r="U8"/>
    </row>
    <row r="9" spans="2:26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/>
      <c r="K9" s="22" t="s">
        <v>126</v>
      </c>
      <c r="L9" s="22" t="s">
        <v>127</v>
      </c>
      <c r="M9" s="22" t="s">
        <v>128</v>
      </c>
      <c r="N9" s="22" t="s">
        <v>114</v>
      </c>
      <c r="O9" s="23"/>
      <c r="P9" s="22" t="s">
        <v>114</v>
      </c>
      <c r="Q9"/>
      <c r="R9"/>
      <c r="S9"/>
      <c r="T9"/>
      <c r="U9"/>
    </row>
    <row r="10" spans="2:26" ht="12.95" customHeight="1" x14ac:dyDescent="0.2">
      <c r="B10" s="25" t="s">
        <v>88</v>
      </c>
      <c r="C10" s="25" t="s">
        <v>89</v>
      </c>
      <c r="D10" s="25" t="s">
        <v>99</v>
      </c>
      <c r="E10" s="25" t="s">
        <v>100</v>
      </c>
      <c r="F10" s="25">
        <v>2015</v>
      </c>
      <c r="G10" s="25"/>
      <c r="H10" s="25">
        <v>2015</v>
      </c>
      <c r="I10" s="26">
        <v>0.95</v>
      </c>
      <c r="J10" s="25">
        <v>30</v>
      </c>
      <c r="K10" s="26">
        <v>0.66500000000000004</v>
      </c>
      <c r="L10" s="26">
        <v>9.9999999999999985E-3</v>
      </c>
      <c r="M10" s="26">
        <v>0</v>
      </c>
      <c r="N10" s="26">
        <v>0.2</v>
      </c>
      <c r="O10" s="25"/>
      <c r="P10" s="25">
        <v>3.1536000000000002E-2</v>
      </c>
      <c r="R10">
        <v>2015</v>
      </c>
      <c r="S10">
        <v>2015</v>
      </c>
      <c r="T10">
        <v>0.95</v>
      </c>
      <c r="U10">
        <v>30</v>
      </c>
      <c r="V10">
        <v>4.95425</v>
      </c>
      <c r="W10">
        <v>7.4499999999999997E-2</v>
      </c>
      <c r="X10">
        <v>0</v>
      </c>
      <c r="Y10">
        <v>3.1536000000000002E-2</v>
      </c>
      <c r="Z10">
        <v>0.2</v>
      </c>
    </row>
    <row r="11" spans="2:26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0.95</v>
      </c>
      <c r="J11" s="27"/>
      <c r="K11" s="28">
        <v>0.66500000000000004</v>
      </c>
      <c r="L11" s="28">
        <v>9.9999999999999985E-3</v>
      </c>
      <c r="M11" s="28">
        <v>0</v>
      </c>
      <c r="N11" s="28"/>
      <c r="O11" s="27"/>
      <c r="P11" s="27"/>
      <c r="R11">
        <v>2020</v>
      </c>
      <c r="T11">
        <v>0.95</v>
      </c>
      <c r="V11">
        <v>4.95425</v>
      </c>
      <c r="W11">
        <v>7.4499999999999997E-2</v>
      </c>
      <c r="X11">
        <v>0</v>
      </c>
    </row>
    <row r="12" spans="2:26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0.95</v>
      </c>
      <c r="J12" s="27"/>
      <c r="K12" s="28">
        <v>0.66500000000000004</v>
      </c>
      <c r="L12" s="28">
        <v>9.9999999999999985E-3</v>
      </c>
      <c r="M12" s="28">
        <v>0</v>
      </c>
      <c r="N12" s="28"/>
      <c r="O12" s="27"/>
      <c r="P12" s="27"/>
      <c r="R12">
        <v>2030</v>
      </c>
      <c r="T12">
        <v>0.95</v>
      </c>
      <c r="V12">
        <v>4.95425</v>
      </c>
      <c r="W12">
        <v>7.4499999999999997E-2</v>
      </c>
      <c r="X12">
        <v>0</v>
      </c>
    </row>
    <row r="13" spans="2:26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0.95</v>
      </c>
      <c r="J13" s="27"/>
      <c r="K13" s="28">
        <v>0.66500000000000004</v>
      </c>
      <c r="L13" s="28">
        <v>9.9999999999999985E-3</v>
      </c>
      <c r="M13" s="28">
        <v>0</v>
      </c>
      <c r="N13" s="28"/>
      <c r="O13" s="27"/>
      <c r="P13" s="27"/>
      <c r="R13">
        <v>2050</v>
      </c>
      <c r="T13">
        <v>0.95</v>
      </c>
      <c r="V13">
        <v>4.95425</v>
      </c>
      <c r="W13">
        <v>7.4499999999999997E-2</v>
      </c>
      <c r="X13">
        <v>0</v>
      </c>
    </row>
    <row r="14" spans="2:26" ht="12.95" customHeight="1" x14ac:dyDescent="0.2">
      <c r="B14" s="25" t="s">
        <v>90</v>
      </c>
      <c r="C14" s="25" t="s">
        <v>91</v>
      </c>
      <c r="D14" s="25" t="s">
        <v>99</v>
      </c>
      <c r="E14" s="25" t="s">
        <v>100</v>
      </c>
      <c r="F14" s="25">
        <v>2015</v>
      </c>
      <c r="G14" s="25"/>
      <c r="H14" s="25">
        <v>2015</v>
      </c>
      <c r="I14" s="26">
        <v>2.8</v>
      </c>
      <c r="J14" s="25">
        <v>20</v>
      </c>
      <c r="K14" s="26">
        <v>0.54</v>
      </c>
      <c r="L14" s="26">
        <v>8.4000000000000012E-3</v>
      </c>
      <c r="M14" s="26">
        <v>0</v>
      </c>
      <c r="N14" s="26">
        <v>0.2</v>
      </c>
      <c r="O14" s="25"/>
      <c r="P14" s="25">
        <v>3.1536000000000002E-2</v>
      </c>
      <c r="R14">
        <v>2015</v>
      </c>
      <c r="S14">
        <v>2015</v>
      </c>
      <c r="U14">
        <v>20</v>
      </c>
      <c r="V14">
        <v>4.0230000000000006</v>
      </c>
      <c r="W14">
        <v>6.2580000000000011E-2</v>
      </c>
      <c r="X14">
        <v>0</v>
      </c>
      <c r="Y14">
        <v>3.1536000000000002E-2</v>
      </c>
      <c r="Z14">
        <v>0.12</v>
      </c>
    </row>
    <row r="15" spans="2:26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2.8</v>
      </c>
      <c r="J15" s="27"/>
      <c r="K15" s="28">
        <v>0.52</v>
      </c>
      <c r="L15" s="28">
        <v>8.4000000000000012E-3</v>
      </c>
      <c r="M15" s="28">
        <v>0</v>
      </c>
      <c r="N15" s="28"/>
      <c r="O15" s="27"/>
      <c r="P15" s="27"/>
      <c r="R15">
        <v>2020</v>
      </c>
      <c r="V15">
        <v>3.8740000000000001</v>
      </c>
      <c r="W15">
        <v>6.2580000000000011E-2</v>
      </c>
      <c r="X15">
        <v>0</v>
      </c>
    </row>
    <row r="16" spans="2:26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2.8</v>
      </c>
      <c r="J16" s="27"/>
      <c r="K16" s="28">
        <v>0.48</v>
      </c>
      <c r="L16" s="28">
        <v>8.4000000000000012E-3</v>
      </c>
      <c r="M16" s="28">
        <v>0</v>
      </c>
      <c r="N16" s="28"/>
      <c r="O16" s="27"/>
      <c r="P16" s="27"/>
      <c r="R16">
        <v>2030</v>
      </c>
      <c r="V16">
        <v>3.5760000000000001</v>
      </c>
      <c r="W16">
        <v>6.2580000000000011E-2</v>
      </c>
      <c r="X16">
        <v>0</v>
      </c>
    </row>
    <row r="17" spans="2:24" ht="12.95" customHeight="1" thickBot="1" x14ac:dyDescent="0.25">
      <c r="B17" s="27"/>
      <c r="C17" s="27"/>
      <c r="D17" s="27"/>
      <c r="E17" s="27"/>
      <c r="F17" s="27">
        <v>2050</v>
      </c>
      <c r="G17" s="27"/>
      <c r="H17" s="27"/>
      <c r="I17" s="28">
        <v>2.8</v>
      </c>
      <c r="J17" s="27"/>
      <c r="K17" s="30">
        <v>0.45999999999999991</v>
      </c>
      <c r="L17" s="30">
        <v>8.4000000000000012E-3</v>
      </c>
      <c r="M17" s="30">
        <v>0</v>
      </c>
      <c r="N17" s="28"/>
      <c r="O17" s="27"/>
      <c r="P17" s="27"/>
      <c r="R17">
        <v>2050</v>
      </c>
      <c r="V17">
        <v>3.4269999999999996</v>
      </c>
      <c r="W17">
        <v>6.2580000000000011E-2</v>
      </c>
      <c r="X17">
        <v>0</v>
      </c>
    </row>
    <row r="18" spans="2:24" ht="12.95" customHeight="1" x14ac:dyDescent="0.2">
      <c r="B18" s="25" t="s">
        <v>94</v>
      </c>
      <c r="C18" s="25" t="s">
        <v>95</v>
      </c>
      <c r="D18" s="25" t="s">
        <v>99</v>
      </c>
      <c r="E18" s="25" t="s">
        <v>101</v>
      </c>
      <c r="F18" s="25">
        <v>2015</v>
      </c>
      <c r="G18" s="25"/>
      <c r="H18" s="25">
        <v>2015</v>
      </c>
      <c r="I18" s="26">
        <v>3.2</v>
      </c>
      <c r="J18" s="25">
        <v>10</v>
      </c>
      <c r="K18" s="26">
        <v>0.44</v>
      </c>
      <c r="L18" s="26">
        <v>1.3422818791946308E-3</v>
      </c>
      <c r="M18" s="26">
        <v>0</v>
      </c>
      <c r="N18" s="26">
        <v>0.2</v>
      </c>
      <c r="O18" s="25"/>
      <c r="P18" s="25">
        <v>3.1536000000000002E-2</v>
      </c>
    </row>
    <row r="19" spans="2:24" ht="12.95" customHeight="1" x14ac:dyDescent="0.2">
      <c r="B19" s="27"/>
      <c r="C19" s="27"/>
      <c r="D19" s="27"/>
      <c r="E19" s="27"/>
      <c r="F19" s="27">
        <v>2020</v>
      </c>
      <c r="G19" s="27"/>
      <c r="H19" s="27"/>
      <c r="I19" s="28">
        <v>3.3</v>
      </c>
      <c r="J19" s="27"/>
      <c r="K19" s="28">
        <v>0.42370370370370369</v>
      </c>
      <c r="L19" s="28">
        <v>1.3422818791946308E-3</v>
      </c>
      <c r="M19" s="28">
        <v>0</v>
      </c>
      <c r="N19" s="28">
        <v>0.2</v>
      </c>
      <c r="O19" s="27"/>
      <c r="P19" s="27">
        <v>3.1536000000000002E-2</v>
      </c>
    </row>
    <row r="20" spans="2:24" ht="12.95" customHeight="1" x14ac:dyDescent="0.2">
      <c r="B20" s="27"/>
      <c r="C20" s="27"/>
      <c r="D20" s="27"/>
      <c r="E20" s="27"/>
      <c r="F20" s="27">
        <v>2030</v>
      </c>
      <c r="G20" s="27"/>
      <c r="H20" s="27"/>
      <c r="I20" s="28">
        <v>3.4</v>
      </c>
      <c r="J20" s="27"/>
      <c r="K20" s="28">
        <v>0.39111111111111113</v>
      </c>
      <c r="L20" s="28">
        <v>1.3422818791946308E-3</v>
      </c>
      <c r="M20" s="28">
        <v>0</v>
      </c>
      <c r="N20" s="28">
        <v>0.2</v>
      </c>
      <c r="O20" s="27"/>
      <c r="P20" s="27">
        <v>3.1536000000000002E-2</v>
      </c>
    </row>
    <row r="21" spans="2:24" ht="12.95" customHeight="1" thickBot="1" x14ac:dyDescent="0.25">
      <c r="B21" s="31"/>
      <c r="C21" s="31"/>
      <c r="D21" s="31"/>
      <c r="E21" s="31"/>
      <c r="F21" s="31">
        <v>2050</v>
      </c>
      <c r="G21" s="31"/>
      <c r="H21" s="31"/>
      <c r="I21" s="32">
        <v>3.5</v>
      </c>
      <c r="J21" s="31"/>
      <c r="K21" s="32">
        <v>0.37481481481481477</v>
      </c>
      <c r="L21" s="32">
        <v>1.3422818791946308E-3</v>
      </c>
      <c r="M21" s="32">
        <v>0</v>
      </c>
      <c r="N21" s="32">
        <v>0.2</v>
      </c>
      <c r="O21" s="31"/>
      <c r="P21" s="31">
        <v>3.1536000000000002E-2</v>
      </c>
    </row>
    <row r="22" spans="2:24" ht="12.95" customHeight="1" x14ac:dyDescent="0.2">
      <c r="B22" s="11" t="s">
        <v>92</v>
      </c>
      <c r="C22" s="11" t="s">
        <v>93</v>
      </c>
      <c r="D22" s="11" t="s">
        <v>102</v>
      </c>
      <c r="E22" s="11" t="s">
        <v>103</v>
      </c>
      <c r="F22" s="11">
        <v>2012</v>
      </c>
      <c r="G22" s="11"/>
      <c r="H22" s="11">
        <v>2012</v>
      </c>
      <c r="I22" s="24">
        <v>1</v>
      </c>
      <c r="J22" s="11">
        <v>30</v>
      </c>
      <c r="K22" s="28">
        <v>0.15885725327472594</v>
      </c>
      <c r="L22" s="28">
        <v>3.0000000000000001E-3</v>
      </c>
      <c r="M22" s="28">
        <v>0</v>
      </c>
      <c r="N22" s="24">
        <v>0.2</v>
      </c>
      <c r="O22" s="11"/>
      <c r="P22" s="11">
        <v>3.1536000000000002E-2</v>
      </c>
    </row>
    <row r="23" spans="2:24" ht="12.9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5" spans="2:24" x14ac:dyDescent="0.2">
      <c r="O25" s="3"/>
    </row>
    <row r="28" spans="2:24" x14ac:dyDescent="0.2">
      <c r="B28" s="1" t="s">
        <v>6</v>
      </c>
      <c r="C28" s="3"/>
      <c r="D28" s="3"/>
      <c r="E28" s="3"/>
      <c r="F28" s="3"/>
      <c r="G28" s="3"/>
      <c r="H28" s="3"/>
      <c r="I28" s="3"/>
    </row>
    <row r="29" spans="2:24" x14ac:dyDescent="0.2">
      <c r="B29" s="7" t="s">
        <v>7</v>
      </c>
      <c r="C29" s="7" t="s">
        <v>5</v>
      </c>
      <c r="D29" s="7" t="s">
        <v>8</v>
      </c>
      <c r="E29" s="8" t="s">
        <v>9</v>
      </c>
      <c r="F29" s="8" t="s">
        <v>10</v>
      </c>
      <c r="G29" s="8" t="s">
        <v>11</v>
      </c>
      <c r="H29" s="8" t="s">
        <v>12</v>
      </c>
      <c r="I29" s="8" t="s">
        <v>13</v>
      </c>
    </row>
    <row r="30" spans="2:24" ht="51.75" thickBot="1" x14ac:dyDescent="0.25">
      <c r="B30" s="9" t="s">
        <v>23</v>
      </c>
      <c r="C30" s="9" t="s">
        <v>24</v>
      </c>
      <c r="D30" s="9" t="s">
        <v>25</v>
      </c>
      <c r="E30" s="9" t="s">
        <v>9</v>
      </c>
      <c r="F30" s="9" t="s">
        <v>26</v>
      </c>
      <c r="G30" s="9" t="s">
        <v>27</v>
      </c>
      <c r="H30" s="9" t="s">
        <v>28</v>
      </c>
      <c r="I30" s="9" t="s">
        <v>29</v>
      </c>
    </row>
    <row r="31" spans="2:24" x14ac:dyDescent="0.2">
      <c r="B31" s="11"/>
      <c r="C31" s="11"/>
      <c r="D31" s="11"/>
      <c r="E31" s="11"/>
      <c r="F31" s="11"/>
      <c r="G31" s="11"/>
      <c r="H31" s="11"/>
      <c r="I31" s="11"/>
    </row>
    <row r="35" spans="2:9" x14ac:dyDescent="0.2">
      <c r="B35" s="1" t="s">
        <v>17</v>
      </c>
      <c r="C35" s="1"/>
    </row>
    <row r="36" spans="2:9" x14ac:dyDescent="0.2">
      <c r="B36" s="6" t="s">
        <v>14</v>
      </c>
      <c r="C36" s="6" t="s">
        <v>1</v>
      </c>
      <c r="D36" s="6" t="s">
        <v>2</v>
      </c>
      <c r="E36" s="6" t="s">
        <v>18</v>
      </c>
      <c r="F36" s="6" t="s">
        <v>19</v>
      </c>
      <c r="G36" s="6" t="s">
        <v>20</v>
      </c>
      <c r="H36" s="6" t="s">
        <v>21</v>
      </c>
      <c r="I36" s="6" t="s">
        <v>22</v>
      </c>
    </row>
    <row r="37" spans="2:9" ht="51.75" thickBot="1" x14ac:dyDescent="0.25">
      <c r="B37" s="10" t="s">
        <v>30</v>
      </c>
      <c r="C37" s="10" t="s">
        <v>31</v>
      </c>
      <c r="D37" s="10" t="s">
        <v>32</v>
      </c>
      <c r="E37" s="10" t="s">
        <v>33</v>
      </c>
      <c r="F37" s="10" t="s">
        <v>34</v>
      </c>
      <c r="G37" s="10" t="s">
        <v>35</v>
      </c>
      <c r="H37" s="10" t="s">
        <v>36</v>
      </c>
      <c r="I37" s="10" t="s">
        <v>37</v>
      </c>
    </row>
    <row r="38" spans="2:9" x14ac:dyDescent="0.2">
      <c r="B38" s="11" t="s">
        <v>68</v>
      </c>
      <c r="C38" s="11" t="str">
        <f>B10</f>
        <v>CHTELCXN1</v>
      </c>
      <c r="D38" s="11" t="str">
        <f>C10</f>
        <v>Commercial heating technology  - direct eletrical heating - new 1</v>
      </c>
      <c r="E38" s="11" t="s">
        <v>71</v>
      </c>
      <c r="F38" s="11" t="s">
        <v>72</v>
      </c>
      <c r="G38" s="11" t="s">
        <v>73</v>
      </c>
      <c r="H38" s="11"/>
      <c r="I38" s="11" t="s">
        <v>74</v>
      </c>
    </row>
    <row r="39" spans="2:9" x14ac:dyDescent="0.2">
      <c r="B39" s="11"/>
      <c r="C39" s="11" t="str">
        <f>B14</f>
        <v>CHTELCXN2</v>
      </c>
      <c r="D39" s="11" t="str">
        <f>C14</f>
        <v>Commercial heating technology  - Heat pump, air-to-air - new 2</v>
      </c>
      <c r="E39" s="11" t="s">
        <v>71</v>
      </c>
      <c r="F39" s="11" t="s">
        <v>72</v>
      </c>
      <c r="G39" s="11" t="s">
        <v>73</v>
      </c>
      <c r="H39" s="11"/>
      <c r="I39" s="11" t="s">
        <v>74</v>
      </c>
    </row>
    <row r="40" spans="2:9" x14ac:dyDescent="0.2">
      <c r="B40" s="11"/>
      <c r="C40" s="11" t="str">
        <f>B18</f>
        <v>CCTACN1</v>
      </c>
      <c r="D40" s="11" t="str">
        <f>C18</f>
        <v>Commercial cooling technology  - AC - new 1</v>
      </c>
      <c r="E40" s="11" t="s">
        <v>71</v>
      </c>
      <c r="F40" s="11" t="s">
        <v>72</v>
      </c>
      <c r="G40" s="11" t="s">
        <v>73</v>
      </c>
      <c r="H40" s="11"/>
      <c r="I40" s="11" t="s">
        <v>74</v>
      </c>
    </row>
    <row r="41" spans="2:9" x14ac:dyDescent="0.2">
      <c r="B41" s="11"/>
      <c r="C41" s="11" t="str">
        <f>B22</f>
        <v>CHTHCEBN1</v>
      </c>
      <c r="D41" s="11" t="str">
        <f>C22</f>
        <v>Commercial heating technology  - district heat - new 1</v>
      </c>
      <c r="E41" s="11" t="s">
        <v>71</v>
      </c>
      <c r="F41" s="11" t="s">
        <v>72</v>
      </c>
      <c r="G41" s="11" t="s">
        <v>73</v>
      </c>
      <c r="H41" s="11"/>
      <c r="I41" s="11" t="s">
        <v>74</v>
      </c>
    </row>
    <row r="42" spans="2:9" x14ac:dyDescent="0.2">
      <c r="B42" s="11"/>
      <c r="C42" s="11"/>
      <c r="D42" s="11"/>
      <c r="E42" s="11"/>
      <c r="F42" s="11"/>
      <c r="G42" s="11"/>
      <c r="H42" s="11"/>
      <c r="I42" s="11"/>
    </row>
    <row r="45" spans="2:9" ht="12.75" customHeight="1" x14ac:dyDescent="0.2">
      <c r="B45" s="5" t="s">
        <v>16</v>
      </c>
      <c r="C45" s="12"/>
      <c r="D45" s="3"/>
      <c r="E45" s="3"/>
      <c r="F45" s="3"/>
    </row>
    <row r="46" spans="2:9" x14ac:dyDescent="0.2">
      <c r="B46" s="13" t="s">
        <v>5</v>
      </c>
      <c r="C46" s="14" t="s">
        <v>38</v>
      </c>
    </row>
    <row r="47" spans="2:9" ht="13.5" thickBot="1" x14ac:dyDescent="0.25">
      <c r="B47" s="15" t="s">
        <v>39</v>
      </c>
      <c r="C47" s="15"/>
    </row>
    <row r="48" spans="2:9" x14ac:dyDescent="0.2">
      <c r="B48" s="16"/>
      <c r="C48" s="16"/>
    </row>
    <row r="49" spans="2:6" x14ac:dyDescent="0.2">
      <c r="B49" s="3"/>
      <c r="C49" s="3"/>
      <c r="D49" s="3"/>
      <c r="E49" s="3"/>
      <c r="F49" s="3"/>
    </row>
    <row r="50" spans="2:6" x14ac:dyDescent="0.2">
      <c r="B50" s="3"/>
      <c r="C50" s="3"/>
      <c r="D50" s="3"/>
      <c r="E50" s="3"/>
      <c r="F50" s="3"/>
    </row>
    <row r="51" spans="2:6" x14ac:dyDescent="0.2">
      <c r="C51" s="5" t="s">
        <v>67</v>
      </c>
      <c r="D51" s="12"/>
    </row>
    <row r="52" spans="2:6" x14ac:dyDescent="0.2">
      <c r="B52" s="13" t="s">
        <v>1</v>
      </c>
      <c r="C52" s="13" t="s">
        <v>5</v>
      </c>
      <c r="D52" s="14" t="s">
        <v>38</v>
      </c>
    </row>
    <row r="53" spans="2:6" ht="13.5" thickBot="1" x14ac:dyDescent="0.25">
      <c r="B53" s="15" t="s">
        <v>39</v>
      </c>
      <c r="C53" s="15"/>
      <c r="D53" s="15"/>
    </row>
    <row r="54" spans="2:6" x14ac:dyDescent="0.2">
      <c r="B54" s="16"/>
      <c r="C54" s="16"/>
      <c r="D54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42"/>
  <sheetViews>
    <sheetView topLeftCell="A7" zoomScale="90" zoomScaleNormal="90" workbookViewId="0">
      <selection activeCell="F42" sqref="F42"/>
    </sheetView>
  </sheetViews>
  <sheetFormatPr defaultRowHeight="12.75" x14ac:dyDescent="0.2"/>
  <cols>
    <col min="1" max="1" width="2.85546875" customWidth="1"/>
    <col min="2" max="2" width="19" customWidth="1"/>
    <col min="3" max="4" width="38.85546875" bestFit="1" customWidth="1"/>
    <col min="5" max="5" width="12" customWidth="1"/>
    <col min="6" max="6" width="9.7109375" customWidth="1"/>
    <col min="7" max="7" width="10.28515625" customWidth="1"/>
    <col min="8" max="8" width="7.85546875" customWidth="1"/>
    <col min="9" max="9" width="10.140625" customWidth="1"/>
    <col min="10" max="11" width="12" bestFit="1" customWidth="1"/>
    <col min="12" max="13" width="11.140625" customWidth="1"/>
    <col min="14" max="14" width="11" customWidth="1"/>
    <col min="15" max="15" width="9.28515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21" t="s">
        <v>51</v>
      </c>
    </row>
    <row r="3" spans="2:21" ht="15.75" x14ac:dyDescent="0.25">
      <c r="B3" s="20"/>
    </row>
    <row r="4" spans="2:21" ht="15.75" x14ac:dyDescent="0.25">
      <c r="B4" s="20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9" t="s">
        <v>50</v>
      </c>
      <c r="E6" s="1"/>
      <c r="G6" s="4" t="s">
        <v>0</v>
      </c>
      <c r="H6" s="1"/>
      <c r="I6" s="1"/>
    </row>
    <row r="7" spans="2:21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61</v>
      </c>
      <c r="P7" s="17" t="s">
        <v>59</v>
      </c>
    </row>
    <row r="8" spans="2:21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R8"/>
      <c r="S8"/>
      <c r="T8"/>
      <c r="U8"/>
    </row>
    <row r="9" spans="2:21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/>
      <c r="K9" s="22" t="s">
        <v>126</v>
      </c>
      <c r="L9" s="22" t="s">
        <v>127</v>
      </c>
      <c r="M9" s="22" t="s">
        <v>128</v>
      </c>
      <c r="N9" s="22" t="s">
        <v>114</v>
      </c>
      <c r="O9" s="23"/>
      <c r="P9" s="22" t="s">
        <v>114</v>
      </c>
      <c r="Q9"/>
      <c r="R9"/>
      <c r="S9"/>
      <c r="T9"/>
      <c r="U9"/>
    </row>
    <row r="10" spans="2:21" ht="12.95" customHeight="1" x14ac:dyDescent="0.2">
      <c r="B10" s="25" t="s">
        <v>96</v>
      </c>
      <c r="C10" s="25" t="s">
        <v>97</v>
      </c>
      <c r="D10" s="25" t="s">
        <v>98</v>
      </c>
      <c r="E10" s="29" t="s">
        <v>125</v>
      </c>
      <c r="F10" s="25">
        <v>2015</v>
      </c>
      <c r="G10" s="25"/>
      <c r="H10" s="25">
        <v>2015</v>
      </c>
      <c r="I10" s="26">
        <v>0.9</v>
      </c>
      <c r="J10" s="25">
        <v>25</v>
      </c>
      <c r="K10" s="26">
        <v>0.12666666666666668</v>
      </c>
      <c r="L10" s="26">
        <v>4.0000000000000001E-3</v>
      </c>
      <c r="M10" s="26">
        <v>2</v>
      </c>
      <c r="N10" s="26">
        <v>0.2</v>
      </c>
      <c r="O10" s="25"/>
      <c r="P10" s="25">
        <v>3.1536000000000002E-2</v>
      </c>
    </row>
    <row r="11" spans="2:21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0.92</v>
      </c>
      <c r="J11" s="27"/>
      <c r="K11" s="28">
        <v>0.12333333333333334</v>
      </c>
      <c r="L11" s="28">
        <v>4.0000000000000001E-3</v>
      </c>
      <c r="M11" s="28">
        <v>2</v>
      </c>
      <c r="N11" s="28"/>
      <c r="O11" s="27"/>
      <c r="P11" s="27"/>
    </row>
    <row r="12" spans="2:21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0.94</v>
      </c>
      <c r="J12" s="27"/>
      <c r="K12" s="28">
        <v>0.12000000000000001</v>
      </c>
      <c r="L12" s="28">
        <v>4.0000000000000001E-3</v>
      </c>
      <c r="M12" s="28">
        <v>2</v>
      </c>
      <c r="N12" s="28"/>
      <c r="O12" s="27"/>
      <c r="P12" s="27"/>
    </row>
    <row r="13" spans="2:21" ht="12.95" customHeight="1" x14ac:dyDescent="0.2">
      <c r="B13" s="27"/>
      <c r="C13" s="27"/>
      <c r="D13" s="27"/>
      <c r="E13" s="27"/>
      <c r="F13" s="27">
        <v>2050</v>
      </c>
      <c r="G13" s="27"/>
      <c r="H13" s="27"/>
      <c r="I13" s="28">
        <v>0.98</v>
      </c>
      <c r="J13" s="27"/>
      <c r="K13" s="28">
        <v>0.12000000000000001</v>
      </c>
      <c r="L13" s="28">
        <v>4.0000000000000001E-3</v>
      </c>
      <c r="M13" s="28">
        <v>2</v>
      </c>
      <c r="N13" s="28"/>
      <c r="O13" s="27"/>
      <c r="P13" s="27"/>
    </row>
    <row r="14" spans="2:21" ht="12.95" customHeigh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6" spans="2:21" x14ac:dyDescent="0.2">
      <c r="O16" s="3"/>
    </row>
    <row r="19" spans="2:9" x14ac:dyDescent="0.2">
      <c r="B19" s="1" t="s">
        <v>6</v>
      </c>
      <c r="C19" s="3"/>
      <c r="D19" s="3"/>
      <c r="E19" s="3"/>
      <c r="F19" s="3"/>
      <c r="G19" s="3"/>
      <c r="H19" s="3"/>
      <c r="I19" s="3"/>
    </row>
    <row r="20" spans="2:9" x14ac:dyDescent="0.2">
      <c r="B20" s="7" t="s">
        <v>7</v>
      </c>
      <c r="C20" s="7" t="s">
        <v>5</v>
      </c>
      <c r="D20" s="7" t="s">
        <v>8</v>
      </c>
      <c r="E20" s="8" t="s">
        <v>9</v>
      </c>
      <c r="F20" s="8" t="s">
        <v>10</v>
      </c>
      <c r="G20" s="8" t="s">
        <v>11</v>
      </c>
      <c r="H20" s="8" t="s">
        <v>12</v>
      </c>
      <c r="I20" s="8" t="s">
        <v>13</v>
      </c>
    </row>
    <row r="21" spans="2:9" ht="39" thickBot="1" x14ac:dyDescent="0.25">
      <c r="B21" s="9" t="s">
        <v>23</v>
      </c>
      <c r="C21" s="9" t="s">
        <v>24</v>
      </c>
      <c r="D21" s="9" t="s">
        <v>25</v>
      </c>
      <c r="E21" s="9" t="s">
        <v>9</v>
      </c>
      <c r="F21" s="9" t="s">
        <v>26</v>
      </c>
      <c r="G21" s="9" t="s">
        <v>27</v>
      </c>
      <c r="H21" s="9" t="s">
        <v>28</v>
      </c>
      <c r="I21" s="9" t="s">
        <v>29</v>
      </c>
    </row>
    <row r="22" spans="2:9" x14ac:dyDescent="0.2">
      <c r="B22" s="11"/>
      <c r="C22" s="11"/>
      <c r="D22" s="11"/>
      <c r="E22" s="11"/>
      <c r="F22" s="11"/>
      <c r="G22" s="11"/>
      <c r="H22" s="11"/>
      <c r="I22" s="11"/>
    </row>
    <row r="26" spans="2:9" x14ac:dyDescent="0.2">
      <c r="B26" s="1" t="s">
        <v>17</v>
      </c>
      <c r="C26" s="1"/>
    </row>
    <row r="27" spans="2:9" x14ac:dyDescent="0.2">
      <c r="B27" s="6" t="s">
        <v>14</v>
      </c>
      <c r="C27" s="6" t="s">
        <v>1</v>
      </c>
      <c r="D27" s="6" t="s">
        <v>2</v>
      </c>
      <c r="E27" s="6" t="s">
        <v>18</v>
      </c>
      <c r="F27" s="6" t="s">
        <v>19</v>
      </c>
      <c r="G27" s="6" t="s">
        <v>20</v>
      </c>
      <c r="H27" s="6" t="s">
        <v>21</v>
      </c>
      <c r="I27" s="6" t="s">
        <v>22</v>
      </c>
    </row>
    <row r="28" spans="2:9" ht="64.5" thickBot="1" x14ac:dyDescent="0.25">
      <c r="B28" s="10" t="s">
        <v>30</v>
      </c>
      <c r="C28" s="10" t="s">
        <v>31</v>
      </c>
      <c r="D28" s="10" t="s">
        <v>32</v>
      </c>
      <c r="E28" s="10" t="s">
        <v>33</v>
      </c>
      <c r="F28" s="10" t="s">
        <v>34</v>
      </c>
      <c r="G28" s="10" t="s">
        <v>35</v>
      </c>
      <c r="H28" s="10" t="s">
        <v>36</v>
      </c>
      <c r="I28" s="10" t="s">
        <v>37</v>
      </c>
    </row>
    <row r="29" spans="2:9" x14ac:dyDescent="0.2">
      <c r="B29" s="11" t="s">
        <v>68</v>
      </c>
      <c r="C29" s="11" t="str">
        <f>B10</f>
        <v>IPPTN1</v>
      </c>
      <c r="D29" s="11" t="str">
        <f>C10</f>
        <v>Industry Pulp and Paper Technology - New</v>
      </c>
      <c r="E29" s="16" t="s">
        <v>71</v>
      </c>
      <c r="F29" s="11" t="s">
        <v>72</v>
      </c>
      <c r="G29" s="11" t="s">
        <v>73</v>
      </c>
      <c r="H29" s="11"/>
      <c r="I29" s="11" t="s">
        <v>74</v>
      </c>
    </row>
    <row r="30" spans="2:9" x14ac:dyDescent="0.2">
      <c r="B30" s="11"/>
      <c r="C30" s="11"/>
      <c r="D30" s="11"/>
      <c r="E30" s="11"/>
      <c r="F30" s="11"/>
      <c r="G30" s="11"/>
      <c r="H30" s="11"/>
      <c r="I30" s="11"/>
    </row>
    <row r="33" spans="2:6" ht="12.75" customHeight="1" x14ac:dyDescent="0.2">
      <c r="B33" s="5" t="s">
        <v>16</v>
      </c>
      <c r="C33" s="12"/>
      <c r="D33" s="3"/>
      <c r="E33" s="3"/>
      <c r="F33" s="3"/>
    </row>
    <row r="34" spans="2:6" x14ac:dyDescent="0.2">
      <c r="B34" s="13" t="s">
        <v>5</v>
      </c>
      <c r="C34" s="14" t="s">
        <v>38</v>
      </c>
    </row>
    <row r="35" spans="2:6" ht="13.5" thickBot="1" x14ac:dyDescent="0.25">
      <c r="B35" s="15" t="s">
        <v>39</v>
      </c>
      <c r="C35" s="15"/>
    </row>
    <row r="36" spans="2:6" x14ac:dyDescent="0.2">
      <c r="B36" s="16"/>
      <c r="C36" s="16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  <c r="C38" s="3"/>
      <c r="D38" s="3"/>
      <c r="E38" s="3"/>
      <c r="F38" s="3"/>
    </row>
    <row r="39" spans="2:6" x14ac:dyDescent="0.2">
      <c r="C39" s="5" t="s">
        <v>67</v>
      </c>
      <c r="D39" s="12"/>
    </row>
    <row r="40" spans="2:6" x14ac:dyDescent="0.2">
      <c r="B40" s="13" t="s">
        <v>1</v>
      </c>
      <c r="C40" s="13" t="s">
        <v>5</v>
      </c>
      <c r="D40" s="14" t="s">
        <v>38</v>
      </c>
    </row>
    <row r="41" spans="2:6" ht="13.5" thickBot="1" x14ac:dyDescent="0.25">
      <c r="B41" s="15" t="s">
        <v>39</v>
      </c>
      <c r="C41" s="15"/>
      <c r="D41" s="15"/>
    </row>
    <row r="42" spans="2:6" x14ac:dyDescent="0.2">
      <c r="B42" s="16"/>
      <c r="C42" s="16"/>
      <c r="D42" s="1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RCI_Residential</vt:lpstr>
      <vt:lpstr>RCI_Commercial</vt:lpstr>
      <vt:lpstr>RCI_Industry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2017-11-30T14:43:06Z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967189967632293</vt:r8>
  </property>
</Properties>
</file>