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X1\DroneLab\BeestiDrones\Projects\Stepper control\"/>
    </mc:Choice>
  </mc:AlternateContent>
  <xr:revisionPtr revIDLastSave="0" documentId="13_ncr:1_{5FEE94CF-C7FD-47A5-BB0C-8DD88B5CA548}" xr6:coauthVersionLast="47" xr6:coauthVersionMax="47" xr10:uidLastSave="{00000000-0000-0000-0000-000000000000}"/>
  <bookViews>
    <workbookView xWindow="-108" yWindow="-108" windowWidth="30936" windowHeight="16896" xr2:uid="{8EF15A3B-5BEE-4AE4-852A-AB59A39E9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25" i="1"/>
  <c r="D24" i="1"/>
  <c r="B24" i="1"/>
  <c r="B2" i="1"/>
  <c r="E7" i="1"/>
  <c r="E5" i="1"/>
  <c r="E6" i="1" s="1"/>
  <c r="E8" i="1" l="1"/>
  <c r="D18" i="1" s="1"/>
</calcChain>
</file>

<file path=xl/sharedStrings.xml><?xml version="1.0" encoding="utf-8"?>
<sst xmlns="http://schemas.openxmlformats.org/spreadsheetml/2006/main" count="26" uniqueCount="25">
  <si>
    <t>Winder</t>
  </si>
  <si>
    <t>Main winding</t>
  </si>
  <si>
    <t>Pitch,mm 2*4</t>
  </si>
  <si>
    <t>mm/rev</t>
  </si>
  <si>
    <t>General param</t>
  </si>
  <si>
    <t>L, mm</t>
  </si>
  <si>
    <t>D, mm</t>
  </si>
  <si>
    <t>Optic fiber, m</t>
  </si>
  <si>
    <t>Optic fiber d, mm</t>
  </si>
  <si>
    <t>wmax</t>
  </si>
  <si>
    <t>l, mm</t>
  </si>
  <si>
    <t>w, rev/s</t>
  </si>
  <si>
    <t>Vfpvmax, mm/s</t>
  </si>
  <si>
    <t>N, winding numb</t>
  </si>
  <si>
    <t>n, layers</t>
  </si>
  <si>
    <t>Spool</t>
  </si>
  <si>
    <t>Prescaler</t>
  </si>
  <si>
    <t>Timer, bit</t>
  </si>
  <si>
    <t>Frequency Clock</t>
  </si>
  <si>
    <t>Max rotation, rpm</t>
  </si>
  <si>
    <t>Motor deg/pulse</t>
  </si>
  <si>
    <t>OCR min</t>
  </si>
  <si>
    <t>Min rotation, rpm</t>
  </si>
  <si>
    <t>OCR max</t>
  </si>
  <si>
    <t>Halfsteps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</si>
</sst>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6EC8-83FF-4725-813B-62622395E38E}">
  <dimension ref="A1:T25"/>
  <sheetViews>
    <sheetView tabSelected="1" workbookViewId="0">
      <selection activeCell="B30" sqref="B30"/>
    </sheetView>
  </sheetViews>
  <sheetFormatPr defaultRowHeight="14.4" x14ac:dyDescent="0.3"/>
  <cols>
    <col min="1" max="1" width="16" customWidth="1"/>
    <col min="2" max="2" width="10.77734375" customWidth="1"/>
    <col min="4" max="4" width="14.44140625" customWidth="1"/>
    <col min="19" max="19" width="14.77734375" customWidth="1"/>
  </cols>
  <sheetData>
    <row r="1" spans="1:20" x14ac:dyDescent="0.3">
      <c r="A1" t="s">
        <v>4</v>
      </c>
      <c r="D1" s="1" t="s">
        <v>1</v>
      </c>
      <c r="S1" s="1" t="s">
        <v>0</v>
      </c>
      <c r="T1" t="s">
        <v>3</v>
      </c>
    </row>
    <row r="2" spans="1:20" x14ac:dyDescent="0.3">
      <c r="A2" t="s">
        <v>12</v>
      </c>
      <c r="B2">
        <f>100*1000/3600*1000</f>
        <v>27777.777777777777</v>
      </c>
      <c r="D2" t="s">
        <v>5</v>
      </c>
      <c r="E2">
        <v>180</v>
      </c>
      <c r="S2" t="s">
        <v>2</v>
      </c>
      <c r="T2">
        <v>8</v>
      </c>
    </row>
    <row r="3" spans="1:20" x14ac:dyDescent="0.3">
      <c r="A3" t="s">
        <v>7</v>
      </c>
      <c r="B3">
        <v>1000000</v>
      </c>
      <c r="D3" t="s">
        <v>6</v>
      </c>
      <c r="E3">
        <v>150</v>
      </c>
    </row>
    <row r="4" spans="1:20" x14ac:dyDescent="0.3">
      <c r="A4" t="s">
        <v>8</v>
      </c>
      <c r="B4">
        <v>0.25</v>
      </c>
      <c r="D4" t="s">
        <v>9</v>
      </c>
    </row>
    <row r="5" spans="1:20" x14ac:dyDescent="0.3">
      <c r="D5" t="s">
        <v>13</v>
      </c>
      <c r="E5">
        <f>E2/B4</f>
        <v>720</v>
      </c>
    </row>
    <row r="6" spans="1:20" x14ac:dyDescent="0.3">
      <c r="D6" t="s">
        <v>14</v>
      </c>
      <c r="E6">
        <f>B3/(PI()*E3)/E5</f>
        <v>2.9473137609610252</v>
      </c>
    </row>
    <row r="7" spans="1:20" x14ac:dyDescent="0.3">
      <c r="D7" t="s">
        <v>10</v>
      </c>
      <c r="E7">
        <f>PI()*E3</f>
        <v>471.23889803846896</v>
      </c>
    </row>
    <row r="8" spans="1:20" x14ac:dyDescent="0.3">
      <c r="D8" t="s">
        <v>11</v>
      </c>
      <c r="E8">
        <f>B2/E7</f>
        <v>58.946275219220496</v>
      </c>
    </row>
    <row r="16" spans="1:20" x14ac:dyDescent="0.3">
      <c r="B16" t="s">
        <v>15</v>
      </c>
      <c r="D16" t="s">
        <v>0</v>
      </c>
    </row>
    <row r="17" spans="1:4" x14ac:dyDescent="0.3">
      <c r="A17" t="s">
        <v>20</v>
      </c>
      <c r="B17">
        <v>1.8</v>
      </c>
      <c r="D17">
        <v>1.8</v>
      </c>
    </row>
    <row r="18" spans="1:4" x14ac:dyDescent="0.3">
      <c r="A18" t="s">
        <v>19</v>
      </c>
      <c r="B18">
        <v>1000</v>
      </c>
      <c r="D18" s="2">
        <f>E8*60/32</f>
        <v>110.52426603603843</v>
      </c>
    </row>
    <row r="19" spans="1:4" x14ac:dyDescent="0.3">
      <c r="A19" t="s">
        <v>22</v>
      </c>
      <c r="B19">
        <v>1</v>
      </c>
      <c r="D19" s="2">
        <v>3</v>
      </c>
    </row>
    <row r="20" spans="1:4" x14ac:dyDescent="0.3">
      <c r="A20" t="s">
        <v>17</v>
      </c>
      <c r="B20">
        <v>16</v>
      </c>
      <c r="D20">
        <v>8</v>
      </c>
    </row>
    <row r="21" spans="1:4" x14ac:dyDescent="0.3">
      <c r="A21" t="s">
        <v>16</v>
      </c>
      <c r="B21">
        <v>1024</v>
      </c>
      <c r="D21">
        <v>1024</v>
      </c>
    </row>
    <row r="22" spans="1:4" x14ac:dyDescent="0.3">
      <c r="A22" t="s">
        <v>18</v>
      </c>
      <c r="B22">
        <v>16000000</v>
      </c>
      <c r="D22">
        <v>16000000</v>
      </c>
    </row>
    <row r="23" spans="1:4" x14ac:dyDescent="0.3">
      <c r="A23" t="s">
        <v>24</v>
      </c>
      <c r="B23">
        <v>2</v>
      </c>
      <c r="D23">
        <v>8</v>
      </c>
    </row>
    <row r="24" spans="1:4" x14ac:dyDescent="0.3">
      <c r="A24" t="s">
        <v>21</v>
      </c>
      <c r="B24">
        <f>(B22*B17)/(B23*B21*6*B18)-1</f>
        <v>1.34375</v>
      </c>
      <c r="D24">
        <f>(D22*D17)/(D23*D21*6*D18)-1</f>
        <v>4.3014376029327757</v>
      </c>
    </row>
    <row r="25" spans="1:4" x14ac:dyDescent="0.3">
      <c r="A25" t="s">
        <v>23</v>
      </c>
      <c r="B25">
        <f>(B22*B17)/(B23*B21*6*B19)-1</f>
        <v>2342.75</v>
      </c>
      <c r="D25">
        <f>(D22*D17)/(D23*D21*6*D19)-1</f>
        <v>194.3125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2025-01-13T13:12:37Z</dcterms:created>
  <dcterms:modified xsi:type="dcterms:W3CDTF">2025-02-15T17:16:41Z</dcterms:modified>
</cp:coreProperties>
</file>