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G161" i="1"/>
  <c r="AH161"/>
  <c r="AI161"/>
  <c r="AJ161"/>
  <c r="AK161"/>
  <c r="AL161"/>
  <c r="AM161"/>
  <c r="AF161"/>
  <c r="J81"/>
  <c r="F84"/>
  <c r="C84"/>
</calcChain>
</file>

<file path=xl/sharedStrings.xml><?xml version="1.0" encoding="utf-8"?>
<sst xmlns="http://schemas.openxmlformats.org/spreadsheetml/2006/main" count="157" uniqueCount="109">
  <si>
    <t>rozmiar</t>
  </si>
  <si>
    <t>czas Eigen</t>
  </si>
  <si>
    <t>czas moj</t>
  </si>
  <si>
    <t>roznica</t>
  </si>
  <si>
    <t>A*B*C</t>
  </si>
  <si>
    <t>(A+B+C )* X</t>
  </si>
  <si>
    <t>A * X</t>
  </si>
  <si>
    <t>Dla jeden iteracji:</t>
  </si>
  <si>
    <t>5.375E-15</t>
  </si>
  <si>
    <t>3.879</t>
  </si>
  <si>
    <t>0.046</t>
  </si>
  <si>
    <t>0.041</t>
  </si>
  <si>
    <t>0.007</t>
  </si>
  <si>
    <t>0.014</t>
  </si>
  <si>
    <t>3.884</t>
  </si>
  <si>
    <t>2.389</t>
  </si>
  <si>
    <t>2.439</t>
  </si>
  <si>
    <t>0.044</t>
  </si>
  <si>
    <t>0.038</t>
  </si>
  <si>
    <t>0.015</t>
  </si>
  <si>
    <t>1.551</t>
  </si>
  <si>
    <t>0.032</t>
  </si>
  <si>
    <t>0.036</t>
  </si>
  <si>
    <t>0.005</t>
  </si>
  <si>
    <t>0.013</t>
  </si>
  <si>
    <t>2.302</t>
  </si>
  <si>
    <t>2.452</t>
  </si>
  <si>
    <t>0.03</t>
  </si>
  <si>
    <t>0.031</t>
  </si>
  <si>
    <t>2.247</t>
  </si>
  <si>
    <t>1.611</t>
  </si>
  <si>
    <t>1.587</t>
  </si>
  <si>
    <t>0.006</t>
  </si>
  <si>
    <t>0.852</t>
  </si>
  <si>
    <t>1.022</t>
  </si>
  <si>
    <t>0.019</t>
  </si>
  <si>
    <t>0.025</t>
  </si>
  <si>
    <t>0.003</t>
  </si>
  <si>
    <t>0.012</t>
  </si>
  <si>
    <t>0.857</t>
  </si>
  <si>
    <t>0.597</t>
  </si>
  <si>
    <t>0.024</t>
  </si>
  <si>
    <t>0.021</t>
  </si>
  <si>
    <t>0.011</t>
  </si>
  <si>
    <t>MyOwnPrecision</t>
  </si>
  <si>
    <t xml:space="preserve">iteracja </t>
  </si>
  <si>
    <t>eigen partial</t>
  </si>
  <si>
    <t>eigen full</t>
  </si>
  <si>
    <t>float base</t>
  </si>
  <si>
    <t>float partial</t>
  </si>
  <si>
    <t>float full</t>
  </si>
  <si>
    <t>double base</t>
  </si>
  <si>
    <t>double partil</t>
  </si>
  <si>
    <t>double full</t>
  </si>
  <si>
    <t>3.818</t>
  </si>
  <si>
    <t>23.371</t>
  </si>
  <si>
    <t>0.79</t>
  </si>
  <si>
    <t>0.474</t>
  </si>
  <si>
    <t>0.669</t>
  </si>
  <si>
    <t>0.467</t>
  </si>
  <si>
    <t>0.482</t>
  </si>
  <si>
    <t>0.668</t>
  </si>
  <si>
    <t>186.453</t>
  </si>
  <si>
    <t>4.699</t>
  </si>
  <si>
    <t>3.724</t>
  </si>
  <si>
    <t>4.679</t>
  </si>
  <si>
    <t>3.748</t>
  </si>
  <si>
    <t>4.948</t>
  </si>
  <si>
    <t>3.821</t>
  </si>
  <si>
    <t>3.065</t>
  </si>
  <si>
    <t>0.143</t>
  </si>
  <si>
    <t>0.089</t>
  </si>
  <si>
    <t>0.06</t>
  </si>
  <si>
    <t>0.24</t>
  </si>
  <si>
    <t>0.25</t>
  </si>
  <si>
    <t>1.288</t>
  </si>
  <si>
    <t>7.459</t>
  </si>
  <si>
    <t>0.488</t>
  </si>
  <si>
    <t>0.174</t>
  </si>
  <si>
    <t>0.193</t>
  </si>
  <si>
    <t>0.166</t>
  </si>
  <si>
    <t>0.236</t>
  </si>
  <si>
    <t>0.202</t>
  </si>
  <si>
    <t>0.178</t>
  </si>
  <si>
    <t>0.719</t>
  </si>
  <si>
    <t>0.054</t>
  </si>
  <si>
    <t>0.058</t>
  </si>
  <si>
    <t>0.073</t>
  </si>
  <si>
    <t>0.05</t>
  </si>
  <si>
    <t>0.335</t>
  </si>
  <si>
    <t>1.585</t>
  </si>
  <si>
    <t>0.128</t>
  </si>
  <si>
    <t>0.162</t>
  </si>
  <si>
    <t>0.107</t>
  </si>
  <si>
    <t>0.076</t>
  </si>
  <si>
    <t>0.061</t>
  </si>
  <si>
    <t>11.999</t>
  </si>
  <si>
    <t>77.685</t>
  </si>
  <si>
    <t>1.939</t>
  </si>
  <si>
    <t>1.609</t>
  </si>
  <si>
    <t>2.017</t>
  </si>
  <si>
    <t>1.595</t>
  </si>
  <si>
    <t>1.626</t>
  </si>
  <si>
    <t>2.119</t>
  </si>
  <si>
    <t>0.09634</t>
  </si>
  <si>
    <t>My own</t>
  </si>
  <si>
    <t>base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</si>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</sst>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2" borderId="0" xfId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A*B*C - czas obliczeń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Eigen</c:v>
          </c:tx>
          <c:cat>
            <c:numRef>
              <c:f>Sheet1!$C$7:$C$22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</c:numCache>
            </c:numRef>
          </c:cat>
          <c:val>
            <c:numRef>
              <c:f>Sheet1!$D$7:$D$23</c:f>
              <c:numCache>
                <c:formatCode>General</c:formatCode>
                <c:ptCount val="17"/>
                <c:pt idx="0">
                  <c:v>0</c:v>
                </c:pt>
                <c:pt idx="1">
                  <c:v>5.0000000000000001E-3</c:v>
                </c:pt>
                <c:pt idx="2">
                  <c:v>0.02</c:v>
                </c:pt>
                <c:pt idx="3">
                  <c:v>0.06</c:v>
                </c:pt>
                <c:pt idx="4">
                  <c:v>0.125</c:v>
                </c:pt>
                <c:pt idx="5">
                  <c:v>0.16900000000000001</c:v>
                </c:pt>
                <c:pt idx="6">
                  <c:v>0.27600000000000002</c:v>
                </c:pt>
                <c:pt idx="7">
                  <c:v>0.52</c:v>
                </c:pt>
                <c:pt idx="8">
                  <c:v>0.85899999999999999</c:v>
                </c:pt>
                <c:pt idx="9">
                  <c:v>1.1819999999999999</c:v>
                </c:pt>
                <c:pt idx="10">
                  <c:v>1.6859999999999999</c:v>
                </c:pt>
                <c:pt idx="11">
                  <c:v>2.2770000000000001</c:v>
                </c:pt>
                <c:pt idx="12">
                  <c:v>3.8530000000000002</c:v>
                </c:pt>
                <c:pt idx="13">
                  <c:v>6.1219999999999999</c:v>
                </c:pt>
                <c:pt idx="14">
                  <c:v>9.1319999999999997</c:v>
                </c:pt>
                <c:pt idx="15">
                  <c:v>17.167000000000002</c:v>
                </c:pt>
                <c:pt idx="16">
                  <c:v>38.585000000000001</c:v>
                </c:pt>
              </c:numCache>
            </c:numRef>
          </c:val>
        </c:ser>
        <c:ser>
          <c:idx val="1"/>
          <c:order val="1"/>
          <c:tx>
            <c:v>Java</c:v>
          </c:tx>
          <c:val>
            <c:numRef>
              <c:f>Sheet1!$E$7:$E$23</c:f>
              <c:numCache>
                <c:formatCode>General</c:formatCode>
                <c:ptCount val="17"/>
                <c:pt idx="0">
                  <c:v>1E-3</c:v>
                </c:pt>
                <c:pt idx="1">
                  <c:v>0.03</c:v>
                </c:pt>
                <c:pt idx="2">
                  <c:v>4.2000000000000003E-2</c:v>
                </c:pt>
                <c:pt idx="3">
                  <c:v>6.9000000000000006E-2</c:v>
                </c:pt>
                <c:pt idx="4">
                  <c:v>0.13900000000000001</c:v>
                </c:pt>
                <c:pt idx="5">
                  <c:v>0.14599999999999999</c:v>
                </c:pt>
                <c:pt idx="6">
                  <c:v>0.25</c:v>
                </c:pt>
                <c:pt idx="7">
                  <c:v>0.57599999999999996</c:v>
                </c:pt>
                <c:pt idx="8">
                  <c:v>0.79</c:v>
                </c:pt>
                <c:pt idx="9">
                  <c:v>0.91600000000000004</c:v>
                </c:pt>
                <c:pt idx="10">
                  <c:v>1.2430000000000001</c:v>
                </c:pt>
                <c:pt idx="11">
                  <c:v>1.538</c:v>
                </c:pt>
                <c:pt idx="12">
                  <c:v>2.411</c:v>
                </c:pt>
                <c:pt idx="13">
                  <c:v>3.681</c:v>
                </c:pt>
                <c:pt idx="14">
                  <c:v>5.3310000000000004</c:v>
                </c:pt>
                <c:pt idx="15">
                  <c:v>10.112</c:v>
                </c:pt>
                <c:pt idx="16">
                  <c:v>21.984000000000002</c:v>
                </c:pt>
              </c:numCache>
            </c:numRef>
          </c:val>
        </c:ser>
        <c:marker val="1"/>
        <c:axId val="167874944"/>
        <c:axId val="167876480"/>
      </c:lineChart>
      <c:catAx>
        <c:axId val="167874944"/>
        <c:scaling>
          <c:orientation val="minMax"/>
        </c:scaling>
        <c:axPos val="b"/>
        <c:numFmt formatCode="General" sourceLinked="1"/>
        <c:majorTickMark val="none"/>
        <c:tickLblPos val="nextTo"/>
        <c:crossAx val="167876480"/>
        <c:crosses val="autoZero"/>
        <c:auto val="1"/>
        <c:lblAlgn val="ctr"/>
        <c:lblOffset val="100"/>
      </c:catAx>
      <c:valAx>
        <c:axId val="167876480"/>
        <c:scaling>
          <c:orientation val="minMax"/>
          <c:max val="40"/>
        </c:scaling>
        <c:axPos val="l"/>
        <c:majorGridlines/>
        <c:numFmt formatCode="General" sourceLinked="1"/>
        <c:majorTickMark val="none"/>
        <c:tickLblPos val="nextTo"/>
        <c:crossAx val="167874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8"/>
  <c:chart>
    <c:title>
      <c:tx>
        <c:rich>
          <a:bodyPr/>
          <a:lstStyle/>
          <a:p>
            <a:pPr>
              <a:defRPr/>
            </a:pPr>
            <a:r>
              <a:rPr lang="pl-PL"/>
              <a:t>A*B*C</a:t>
            </a:r>
            <a:r>
              <a:rPr lang="pl-PL" baseline="0"/>
              <a:t> - średnia różnica wyniku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różnica</c:v>
          </c:tx>
          <c:marker>
            <c:symbol val="none"/>
          </c:marker>
          <c:cat>
            <c:numRef>
              <c:f>Sheet1!$C$7:$C$22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</c:numCache>
            </c:numRef>
          </c:cat>
          <c:val>
            <c:numRef>
              <c:f>Sheet1!$F$7:$F$23</c:f>
              <c:numCache>
                <c:formatCode>0.00E+00</c:formatCode>
                <c:ptCount val="17"/>
                <c:pt idx="0">
                  <c:v>6.9E-17</c:v>
                </c:pt>
                <c:pt idx="1">
                  <c:v>1.2E-15</c:v>
                </c:pt>
                <c:pt idx="2">
                  <c:v>1.296E-15</c:v>
                </c:pt>
                <c:pt idx="3">
                  <c:v>3.1999999999999999E-15</c:v>
                </c:pt>
                <c:pt idx="4">
                  <c:v>9.7000000000000006E-15</c:v>
                </c:pt>
                <c:pt idx="5">
                  <c:v>1.1200000000000001E-14</c:v>
                </c:pt>
                <c:pt idx="6">
                  <c:v>9.4599999999999999E-15</c:v>
                </c:pt>
                <c:pt idx="7">
                  <c:v>1.38E-14</c:v>
                </c:pt>
                <c:pt idx="8">
                  <c:v>1.34E-14</c:v>
                </c:pt>
                <c:pt idx="9">
                  <c:v>1.6849999999999999E-14</c:v>
                </c:pt>
                <c:pt idx="10">
                  <c:v>1.85E-14</c:v>
                </c:pt>
                <c:pt idx="11">
                  <c:v>2.27E-14</c:v>
                </c:pt>
                <c:pt idx="12">
                  <c:v>2.07E-14</c:v>
                </c:pt>
                <c:pt idx="13">
                  <c:v>1.9210000000000001E-14</c:v>
                </c:pt>
                <c:pt idx="14">
                  <c:v>2.0100000000000001E-14</c:v>
                </c:pt>
                <c:pt idx="15">
                  <c:v>2.5000000000000001E-14</c:v>
                </c:pt>
                <c:pt idx="16">
                  <c:v>5.6749999999999998E-14</c:v>
                </c:pt>
              </c:numCache>
            </c:numRef>
          </c:val>
        </c:ser>
        <c:marker val="1"/>
        <c:axId val="167896960"/>
        <c:axId val="167898496"/>
      </c:lineChart>
      <c:catAx>
        <c:axId val="167896960"/>
        <c:scaling>
          <c:orientation val="minMax"/>
        </c:scaling>
        <c:axPos val="b"/>
        <c:numFmt formatCode="General" sourceLinked="1"/>
        <c:majorTickMark val="none"/>
        <c:tickLblPos val="nextTo"/>
        <c:crossAx val="167898496"/>
        <c:crosses val="autoZero"/>
        <c:auto val="1"/>
        <c:lblAlgn val="ctr"/>
        <c:lblOffset val="100"/>
      </c:catAx>
      <c:valAx>
        <c:axId val="167898496"/>
        <c:scaling>
          <c:logBase val="3"/>
          <c:orientation val="minMax"/>
          <c:max val="1.431098710768747E-13"/>
          <c:min val="5.5511151231258147E-17"/>
        </c:scaling>
        <c:axPos val="l"/>
        <c:majorGridlines/>
        <c:numFmt formatCode="0.00E+00" sourceLinked="0"/>
        <c:majorTickMark val="none"/>
        <c:tickLblPos val="nextTo"/>
        <c:crossAx val="167896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5"/>
  <c:chart>
    <c:title>
      <c:tx>
        <c:rich>
          <a:bodyPr/>
          <a:lstStyle/>
          <a:p>
            <a:pPr>
              <a:defRPr/>
            </a:pPr>
            <a:r>
              <a:rPr lang="pl-PL"/>
              <a:t>(A+B+C)*X - czas obliczeń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0909270517968417"/>
          <c:y val="9.1144118348842881E-2"/>
          <c:w val="0.86074940998195915"/>
          <c:h val="0.76586972083035076"/>
        </c:manualLayout>
      </c:layout>
      <c:lineChart>
        <c:grouping val="standard"/>
        <c:ser>
          <c:idx val="0"/>
          <c:order val="0"/>
          <c:tx>
            <c:v>Eigen</c:v>
          </c:tx>
          <c:cat>
            <c:numRef>
              <c:f>Sheet1!$I$7:$I$28</c:f>
              <c:numCache>
                <c:formatCode>General</c:formatCode>
                <c:ptCount val="22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  <c:pt idx="16">
                  <c:v>650</c:v>
                </c:pt>
                <c:pt idx="17">
                  <c:v>800</c:v>
                </c:pt>
                <c:pt idx="18">
                  <c:v>1000</c:v>
                </c:pt>
                <c:pt idx="19">
                  <c:v>1300</c:v>
                </c:pt>
                <c:pt idx="20">
                  <c:v>1500</c:v>
                </c:pt>
                <c:pt idx="21">
                  <c:v>2000</c:v>
                </c:pt>
              </c:numCache>
            </c:numRef>
          </c:cat>
          <c:val>
            <c:numRef>
              <c:f>Sheet1!$J$7:$J$28</c:f>
              <c:numCache>
                <c:formatCode>General</c:formatCode>
                <c:ptCount val="22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8.0000000000000002E-3</c:v>
                </c:pt>
                <c:pt idx="7">
                  <c:v>1.2E-2</c:v>
                </c:pt>
                <c:pt idx="8">
                  <c:v>1.6E-2</c:v>
                </c:pt>
                <c:pt idx="9">
                  <c:v>0.02</c:v>
                </c:pt>
                <c:pt idx="10">
                  <c:v>0.03</c:v>
                </c:pt>
                <c:pt idx="11">
                  <c:v>3.4000000000000002E-2</c:v>
                </c:pt>
                <c:pt idx="12">
                  <c:v>4.3999999999999997E-2</c:v>
                </c:pt>
                <c:pt idx="13">
                  <c:v>6.2E-2</c:v>
                </c:pt>
                <c:pt idx="14">
                  <c:v>7.6999999999999999E-2</c:v>
                </c:pt>
                <c:pt idx="15">
                  <c:v>0.11600000000000001</c:v>
                </c:pt>
                <c:pt idx="16">
                  <c:v>0.20200000000000001</c:v>
                </c:pt>
                <c:pt idx="17">
                  <c:v>0.307</c:v>
                </c:pt>
                <c:pt idx="18">
                  <c:v>0.47699999999999998</c:v>
                </c:pt>
                <c:pt idx="19">
                  <c:v>0.79400000000000004</c:v>
                </c:pt>
                <c:pt idx="20">
                  <c:v>1.097</c:v>
                </c:pt>
                <c:pt idx="21">
                  <c:v>2.0139999999999998</c:v>
                </c:pt>
              </c:numCache>
            </c:numRef>
          </c:val>
        </c:ser>
        <c:ser>
          <c:idx val="1"/>
          <c:order val="1"/>
          <c:tx>
            <c:v>Java</c:v>
          </c:tx>
          <c:cat>
            <c:numRef>
              <c:f>Sheet1!$I$7:$I$28</c:f>
              <c:numCache>
                <c:formatCode>General</c:formatCode>
                <c:ptCount val="22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  <c:pt idx="16">
                  <c:v>650</c:v>
                </c:pt>
                <c:pt idx="17">
                  <c:v>800</c:v>
                </c:pt>
                <c:pt idx="18">
                  <c:v>1000</c:v>
                </c:pt>
                <c:pt idx="19">
                  <c:v>1300</c:v>
                </c:pt>
                <c:pt idx="20">
                  <c:v>1500</c:v>
                </c:pt>
                <c:pt idx="21">
                  <c:v>2000</c:v>
                </c:pt>
              </c:numCache>
            </c:numRef>
          </c:cat>
          <c:val>
            <c:numRef>
              <c:f>Sheet1!$K$7:$K$28</c:f>
              <c:numCache>
                <c:formatCode>General</c:formatCode>
                <c:ptCount val="22"/>
                <c:pt idx="0">
                  <c:v>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1.0999999999999999E-2</c:v>
                </c:pt>
                <c:pt idx="6">
                  <c:v>1.6E-2</c:v>
                </c:pt>
                <c:pt idx="7">
                  <c:v>2.1000000000000001E-2</c:v>
                </c:pt>
                <c:pt idx="8">
                  <c:v>2.3E-2</c:v>
                </c:pt>
                <c:pt idx="9">
                  <c:v>0.03</c:v>
                </c:pt>
                <c:pt idx="10">
                  <c:v>2.4E-2</c:v>
                </c:pt>
                <c:pt idx="11">
                  <c:v>0.03</c:v>
                </c:pt>
                <c:pt idx="12">
                  <c:v>3.9E-2</c:v>
                </c:pt>
                <c:pt idx="13">
                  <c:v>4.9000000000000002E-2</c:v>
                </c:pt>
                <c:pt idx="14">
                  <c:v>5.3999999999999999E-2</c:v>
                </c:pt>
                <c:pt idx="15">
                  <c:v>8.3000000000000004E-2</c:v>
                </c:pt>
                <c:pt idx="16">
                  <c:v>0.122</c:v>
                </c:pt>
                <c:pt idx="17">
                  <c:v>0.16800000000000001</c:v>
                </c:pt>
                <c:pt idx="18">
                  <c:v>0.224</c:v>
                </c:pt>
                <c:pt idx="19">
                  <c:v>0.30399999999999999</c:v>
                </c:pt>
                <c:pt idx="20">
                  <c:v>0.67100000000000004</c:v>
                </c:pt>
                <c:pt idx="21">
                  <c:v>1.234</c:v>
                </c:pt>
              </c:numCache>
            </c:numRef>
          </c:val>
        </c:ser>
        <c:marker val="1"/>
        <c:axId val="198892160"/>
        <c:axId val="198898048"/>
      </c:lineChart>
      <c:catAx>
        <c:axId val="198892160"/>
        <c:scaling>
          <c:orientation val="minMax"/>
        </c:scaling>
        <c:delete val="1"/>
        <c:axPos val="b"/>
        <c:numFmt formatCode="General" sourceLinked="1"/>
        <c:majorTickMark val="none"/>
        <c:tickLblPos val="nextTo"/>
        <c:crossAx val="198898048"/>
        <c:crosses val="autoZero"/>
        <c:auto val="1"/>
        <c:lblAlgn val="ctr"/>
        <c:lblOffset val="100"/>
      </c:catAx>
      <c:valAx>
        <c:axId val="198898048"/>
        <c:scaling>
          <c:logBase val="2"/>
          <c:orientation val="minMax"/>
          <c:max val="3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pl-PL"/>
          </a:p>
        </c:txPr>
        <c:crossAx val="1988921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A*X</a:t>
            </a:r>
            <a:r>
              <a:rPr lang="pl-PL" baseline="0"/>
              <a:t> - średnia różnica wyniku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560002454669842"/>
          <c:y val="0.1311630233407593"/>
          <c:w val="0.81155934286868869"/>
          <c:h val="0.85183471596536897"/>
        </c:manualLayout>
      </c:layout>
      <c:lineChart>
        <c:grouping val="standard"/>
        <c:ser>
          <c:idx val="1"/>
          <c:order val="0"/>
          <c:tx>
            <c:v>Różnica</c:v>
          </c:tx>
          <c:cat>
            <c:numRef>
              <c:f>Sheet1!$O$7:$O$22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</c:numCache>
            </c:numRef>
          </c:cat>
          <c:val>
            <c:numRef>
              <c:f>Sheet1!$R$7:$R$23</c:f>
              <c:numCache>
                <c:formatCode>0.00E+00</c:formatCode>
                <c:ptCount val="17"/>
                <c:pt idx="0">
                  <c:v>1.0000000000000001E-17</c:v>
                </c:pt>
                <c:pt idx="1">
                  <c:v>1.6000000000000001E-16</c:v>
                </c:pt>
                <c:pt idx="2">
                  <c:v>2.5999999999999998E-16</c:v>
                </c:pt>
                <c:pt idx="3">
                  <c:v>5.4E-16</c:v>
                </c:pt>
                <c:pt idx="4">
                  <c:v>6.4000000000000005E-16</c:v>
                </c:pt>
                <c:pt idx="5">
                  <c:v>8.4000000000000004E-16</c:v>
                </c:pt>
                <c:pt idx="6">
                  <c:v>8.1600000000000005E-16</c:v>
                </c:pt>
                <c:pt idx="7">
                  <c:v>6.4000000000000005E-16</c:v>
                </c:pt>
                <c:pt idx="8">
                  <c:v>1.214E-15</c:v>
                </c:pt>
                <c:pt idx="9">
                  <c:v>1.7400000000000001E-15</c:v>
                </c:pt>
                <c:pt idx="10">
                  <c:v>1.47E-15</c:v>
                </c:pt>
                <c:pt idx="11">
                  <c:v>1.384E-15</c:v>
                </c:pt>
                <c:pt idx="12">
                  <c:v>1.8300000000000002E-15</c:v>
                </c:pt>
                <c:pt idx="13">
                  <c:v>2.8500000000000002E-15</c:v>
                </c:pt>
                <c:pt idx="14">
                  <c:v>4.1999999999999996E-15</c:v>
                </c:pt>
                <c:pt idx="15">
                  <c:v>5.1200000000000004E-15</c:v>
                </c:pt>
                <c:pt idx="16">
                  <c:v>7.8000000000000005E-15</c:v>
                </c:pt>
              </c:numCache>
            </c:numRef>
          </c:val>
        </c:ser>
        <c:marker val="1"/>
        <c:axId val="198775936"/>
        <c:axId val="198777472"/>
      </c:lineChart>
      <c:catAx>
        <c:axId val="198775936"/>
        <c:scaling>
          <c:orientation val="minMax"/>
        </c:scaling>
        <c:axPos val="b"/>
        <c:numFmt formatCode="General" sourceLinked="1"/>
        <c:tickLblPos val="nextTo"/>
        <c:crossAx val="198777472"/>
        <c:crosses val="autoZero"/>
        <c:auto val="1"/>
        <c:lblAlgn val="ctr"/>
        <c:lblOffset val="100"/>
      </c:catAx>
      <c:valAx>
        <c:axId val="198777472"/>
        <c:scaling>
          <c:logBase val="6"/>
          <c:orientation val="minMax"/>
          <c:max val="1.1000000000000081E-14"/>
        </c:scaling>
        <c:axPos val="l"/>
        <c:majorGridlines/>
        <c:numFmt formatCode="0.00E+00" sourceLinked="1"/>
        <c:tickLblPos val="nextTo"/>
        <c:crossAx val="198775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A*B*C</a:t>
            </a:r>
            <a:r>
              <a:rPr lang="pl-PL" baseline="0"/>
              <a:t> - czas obliczeń</a:t>
            </a:r>
            <a:endParaRPr lang="pl-PL"/>
          </a:p>
        </c:rich>
      </c:tx>
      <c:layout/>
    </c:title>
    <c:plotArea>
      <c:layout>
        <c:manualLayout>
          <c:layoutTarget val="inner"/>
          <c:xMode val="edge"/>
          <c:yMode val="edge"/>
          <c:x val="0.19511459080639348"/>
          <c:y val="0.19050041884718091"/>
          <c:w val="0.80488540919360663"/>
          <c:h val="0.79251737125680621"/>
        </c:manualLayout>
      </c:layout>
      <c:lineChart>
        <c:grouping val="standard"/>
        <c:ser>
          <c:idx val="1"/>
          <c:order val="0"/>
          <c:tx>
            <c:v>Eigen</c:v>
          </c:tx>
          <c:marker>
            <c:symbol val="none"/>
          </c:marker>
          <c:cat>
            <c:numRef>
              <c:f>Sheet1!$C$103:$C$109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Sheet1!$D$103:$D$109</c:f>
              <c:numCache>
                <c:formatCode>General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3.7999999999999999E-2</c:v>
                </c:pt>
                <c:pt idx="6">
                  <c:v>6.8000000000000005E-2</c:v>
                </c:pt>
              </c:numCache>
            </c:numRef>
          </c:val>
        </c:ser>
        <c:ser>
          <c:idx val="2"/>
          <c:order val="1"/>
          <c:tx>
            <c:v>Java</c:v>
          </c:tx>
          <c:marker>
            <c:symbol val="none"/>
          </c:marker>
          <c:cat>
            <c:numRef>
              <c:f>Sheet1!$C$103:$C$109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Sheet1!$E$103:$E$109</c:f>
              <c:numCache>
                <c:formatCode>General</c:formatCode>
                <c:ptCount val="7"/>
                <c:pt idx="0">
                  <c:v>0.14299999999999999</c:v>
                </c:pt>
                <c:pt idx="1">
                  <c:v>0.96</c:v>
                </c:pt>
                <c:pt idx="2">
                  <c:v>3.7349999999999999</c:v>
                </c:pt>
                <c:pt idx="3">
                  <c:v>10.718</c:v>
                </c:pt>
                <c:pt idx="4">
                  <c:v>27.193000000000001</c:v>
                </c:pt>
                <c:pt idx="5">
                  <c:v>46.369</c:v>
                </c:pt>
                <c:pt idx="6">
                  <c:v>95.144000000000005</c:v>
                </c:pt>
              </c:numCache>
            </c:numRef>
          </c:val>
        </c:ser>
        <c:marker val="1"/>
        <c:axId val="198827008"/>
        <c:axId val="198902528"/>
      </c:lineChart>
      <c:catAx>
        <c:axId val="198827008"/>
        <c:scaling>
          <c:orientation val="minMax"/>
        </c:scaling>
        <c:axPos val="t"/>
        <c:numFmt formatCode="General" sourceLinked="1"/>
        <c:majorTickMark val="none"/>
        <c:tickLblPos val="nextTo"/>
        <c:crossAx val="198902528"/>
        <c:crosses val="max"/>
        <c:auto val="1"/>
        <c:lblAlgn val="ctr"/>
        <c:lblOffset val="100"/>
      </c:catAx>
      <c:valAx>
        <c:axId val="198902528"/>
        <c:scaling>
          <c:logBase val="20"/>
          <c:orientation val="minMax"/>
          <c:max val="120"/>
        </c:scaling>
        <c:axPos val="l"/>
        <c:majorGridlines/>
        <c:numFmt formatCode="General" sourceLinked="1"/>
        <c:majorTickMark val="none"/>
        <c:tickLblPos val="low"/>
        <c:crossAx val="1988270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6"/>
  <c:chart>
    <c:plotArea>
      <c:layout/>
      <c:lineChart>
        <c:grouping val="standard"/>
        <c:ser>
          <c:idx val="0"/>
          <c:order val="0"/>
          <c:tx>
            <c:v>Eigen partial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Sheet1!$P$136:$P$157</c:f>
              <c:numCache>
                <c:formatCode>0.00E+00</c:formatCode>
                <c:ptCount val="22"/>
                <c:pt idx="0">
                  <c:v>9.4357000000000004E-17</c:v>
                </c:pt>
                <c:pt idx="1">
                  <c:v>4.2045850000000001E-16</c:v>
                </c:pt>
                <c:pt idx="2">
                  <c:v>4.3570000000000001E-16</c:v>
                </c:pt>
                <c:pt idx="3">
                  <c:v>1.14E-15</c:v>
                </c:pt>
                <c:pt idx="4">
                  <c:v>2.0299999999999999E-15</c:v>
                </c:pt>
                <c:pt idx="5">
                  <c:v>7.3600000000000003E-16</c:v>
                </c:pt>
                <c:pt idx="6">
                  <c:v>1.71E-15</c:v>
                </c:pt>
                <c:pt idx="7">
                  <c:v>2.003E-15</c:v>
                </c:pt>
                <c:pt idx="8">
                  <c:v>2.3199999999999998E-15</c:v>
                </c:pt>
                <c:pt idx="9">
                  <c:v>1.7400000000000001E-15</c:v>
                </c:pt>
                <c:pt idx="10">
                  <c:v>1.1E-14</c:v>
                </c:pt>
                <c:pt idx="11">
                  <c:v>7.8999999999999998E-15</c:v>
                </c:pt>
                <c:pt idx="12">
                  <c:v>1.13E-14</c:v>
                </c:pt>
                <c:pt idx="13">
                  <c:v>2.755E-14</c:v>
                </c:pt>
                <c:pt idx="14">
                  <c:v>3.5799999999999999E-13</c:v>
                </c:pt>
                <c:pt idx="15" formatCode="General">
                  <c:v>5.6586666666666665E-13</c:v>
                </c:pt>
                <c:pt idx="16">
                  <c:v>3.79E-13</c:v>
                </c:pt>
                <c:pt idx="17" formatCode="General">
                  <c:v>2.9311111111111102E-14</c:v>
                </c:pt>
                <c:pt idx="18">
                  <c:v>2.9099999999999997E-14</c:v>
                </c:pt>
                <c:pt idx="19" formatCode="General">
                  <c:v>1.1945000000000001E-13</c:v>
                </c:pt>
                <c:pt idx="20" formatCode="General">
                  <c:v>1.932E-13</c:v>
                </c:pt>
                <c:pt idx="21">
                  <c:v>2.9700000000000001E-12</c:v>
                </c:pt>
              </c:numCache>
            </c:numRef>
          </c:val>
        </c:ser>
        <c:ser>
          <c:idx val="1"/>
          <c:order val="1"/>
          <c:tx>
            <c:v>Eigen full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Sheet1!$Q$136:$Q$157</c:f>
              <c:numCache>
                <c:formatCode>0.00E+00</c:formatCode>
                <c:ptCount val="22"/>
                <c:pt idx="0">
                  <c:v>1.58185E-16</c:v>
                </c:pt>
                <c:pt idx="1">
                  <c:v>3.2888549999999998E-16</c:v>
                </c:pt>
                <c:pt idx="2">
                  <c:v>3.7919999999999998E-16</c:v>
                </c:pt>
                <c:pt idx="3">
                  <c:v>1.09E-15</c:v>
                </c:pt>
                <c:pt idx="4">
                  <c:v>1.6699999999999999E-15</c:v>
                </c:pt>
                <c:pt idx="5">
                  <c:v>6.0900000000000004E-16</c:v>
                </c:pt>
                <c:pt idx="6">
                  <c:v>1.37E-15</c:v>
                </c:pt>
                <c:pt idx="7">
                  <c:v>1.5700000000000001E-15</c:v>
                </c:pt>
                <c:pt idx="8">
                  <c:v>1.7E-15</c:v>
                </c:pt>
                <c:pt idx="9">
                  <c:v>1.3E-15</c:v>
                </c:pt>
                <c:pt idx="10">
                  <c:v>7.8800000000000002E-15</c:v>
                </c:pt>
                <c:pt idx="11">
                  <c:v>5.5300000000000003E-15</c:v>
                </c:pt>
                <c:pt idx="12">
                  <c:v>8.9700000000000002E-15</c:v>
                </c:pt>
                <c:pt idx="13">
                  <c:v>2.572E-14</c:v>
                </c:pt>
                <c:pt idx="14">
                  <c:v>3.2700000000000002E-13</c:v>
                </c:pt>
                <c:pt idx="15" formatCode="General">
                  <c:v>3.5810000000000001E-13</c:v>
                </c:pt>
                <c:pt idx="16">
                  <c:v>2.5500000000000002E-13</c:v>
                </c:pt>
                <c:pt idx="17" formatCode="General">
                  <c:v>1.754777777777778E-14</c:v>
                </c:pt>
                <c:pt idx="18">
                  <c:v>1.7500000000000001E-14</c:v>
                </c:pt>
                <c:pt idx="19" formatCode="General">
                  <c:v>6.2450000000000001E-14</c:v>
                </c:pt>
                <c:pt idx="20" formatCode="General">
                  <c:v>1.5610000000000001E-13</c:v>
                </c:pt>
                <c:pt idx="21">
                  <c:v>2.1400000000000002E-12</c:v>
                </c:pt>
              </c:numCache>
            </c:numRef>
          </c:val>
        </c:ser>
        <c:ser>
          <c:idx val="2"/>
          <c:order val="2"/>
          <c:tx>
            <c:v>Float partial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Sheet1!$S$136:$S$157</c:f>
              <c:numCache>
                <c:formatCode>0.00E+00</c:formatCode>
                <c:ptCount val="22"/>
                <c:pt idx="0">
                  <c:v>4.0229999999999997E-8</c:v>
                </c:pt>
                <c:pt idx="1">
                  <c:v>3.0760500000000001E-7</c:v>
                </c:pt>
                <c:pt idx="2">
                  <c:v>2.0100000000000001E-7</c:v>
                </c:pt>
                <c:pt idx="3">
                  <c:v>8.1699999999999997E-7</c:v>
                </c:pt>
                <c:pt idx="4" formatCode="General">
                  <c:v>1.28E-6</c:v>
                </c:pt>
                <c:pt idx="5">
                  <c:v>4.6499999999999999E-7</c:v>
                </c:pt>
                <c:pt idx="6">
                  <c:v>9.7300000000000004E-7</c:v>
                </c:pt>
                <c:pt idx="7" formatCode="General">
                  <c:v>1.5999999999999999E-6</c:v>
                </c:pt>
                <c:pt idx="8" formatCode="General">
                  <c:v>1.5E-6</c:v>
                </c:pt>
                <c:pt idx="9" formatCode="General">
                  <c:v>1.1000000000000001E-6</c:v>
                </c:pt>
                <c:pt idx="10" formatCode="General">
                  <c:v>8.5299999999999996E-6</c:v>
                </c:pt>
                <c:pt idx="11" formatCode="General">
                  <c:v>7.9132999999999993E-6</c:v>
                </c:pt>
                <c:pt idx="12" formatCode="General">
                  <c:v>1.2680000000000001E-5</c:v>
                </c:pt>
                <c:pt idx="13" formatCode="General">
                  <c:v>2.5400000000000001E-5</c:v>
                </c:pt>
                <c:pt idx="14" formatCode="General">
                  <c:v>5.7000000000000003E-5</c:v>
                </c:pt>
                <c:pt idx="15" formatCode="General">
                  <c:v>4.1540000000000001E-4</c:v>
                </c:pt>
                <c:pt idx="16" formatCode="General">
                  <c:v>1.9000000000000001E-4</c:v>
                </c:pt>
                <c:pt idx="17" formatCode="General">
                  <c:v>5.4533333333333301E-5</c:v>
                </c:pt>
                <c:pt idx="18" formatCode="General">
                  <c:v>2.5999999999999998E-5</c:v>
                </c:pt>
                <c:pt idx="19" formatCode="General">
                  <c:v>1.01E-4</c:v>
                </c:pt>
                <c:pt idx="20" formatCode="General">
                  <c:v>1.595E-4</c:v>
                </c:pt>
                <c:pt idx="21" formatCode="General">
                  <c:v>2.8999999999999998E-3</c:v>
                </c:pt>
              </c:numCache>
            </c:numRef>
          </c:val>
        </c:ser>
        <c:ser>
          <c:idx val="3"/>
          <c:order val="3"/>
          <c:tx>
            <c:v>Float Full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Sheet1!$T$136:$T$157</c:f>
              <c:numCache>
                <c:formatCode>0.00E+00</c:formatCode>
                <c:ptCount val="22"/>
                <c:pt idx="0">
                  <c:v>2.831E-8</c:v>
                </c:pt>
                <c:pt idx="1">
                  <c:v>3.4612500000000001E-7</c:v>
                </c:pt>
                <c:pt idx="2">
                  <c:v>2.03E-7</c:v>
                </c:pt>
                <c:pt idx="3">
                  <c:v>6.4499999999999997E-7</c:v>
                </c:pt>
                <c:pt idx="4" formatCode="General">
                  <c:v>1.08E-6</c:v>
                </c:pt>
                <c:pt idx="5">
                  <c:v>5.4700000000000001E-7</c:v>
                </c:pt>
                <c:pt idx="6">
                  <c:v>8.6499999999999998E-7</c:v>
                </c:pt>
                <c:pt idx="7" formatCode="General">
                  <c:v>1.13E-6</c:v>
                </c:pt>
                <c:pt idx="8" formatCode="General">
                  <c:v>1.2699999999999999E-6</c:v>
                </c:pt>
                <c:pt idx="9">
                  <c:v>8.7899999999999997E-7</c:v>
                </c:pt>
                <c:pt idx="10" formatCode="General">
                  <c:v>6.3999999999999997E-6</c:v>
                </c:pt>
                <c:pt idx="11" formatCode="General">
                  <c:v>3.18E-6</c:v>
                </c:pt>
                <c:pt idx="12" formatCode="General">
                  <c:v>6.8900000000000001E-6</c:v>
                </c:pt>
                <c:pt idx="13" formatCode="General">
                  <c:v>1.3900000000000001E-5</c:v>
                </c:pt>
                <c:pt idx="14" formatCode="General">
                  <c:v>2.0000000000000002E-5</c:v>
                </c:pt>
                <c:pt idx="15" formatCode="General">
                  <c:v>2.5046666666666667E-4</c:v>
                </c:pt>
                <c:pt idx="16" formatCode="General">
                  <c:v>1.2999999999999999E-4</c:v>
                </c:pt>
                <c:pt idx="17" formatCode="General">
                  <c:v>2.4822222222222198E-5</c:v>
                </c:pt>
                <c:pt idx="18" formatCode="General">
                  <c:v>1.3499999999999999E-5</c:v>
                </c:pt>
                <c:pt idx="19" formatCode="General">
                  <c:v>5.7500000000000002E-5</c:v>
                </c:pt>
                <c:pt idx="20" formatCode="General">
                  <c:v>6.0649999999999997E-5</c:v>
                </c:pt>
                <c:pt idx="21" formatCode="General">
                  <c:v>1.81E-3</c:v>
                </c:pt>
              </c:numCache>
            </c:numRef>
          </c:val>
        </c:ser>
        <c:ser>
          <c:idx val="4"/>
          <c:order val="4"/>
          <c:tx>
            <c:v>Double base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Sheet1!$U$136:$U$157</c:f>
              <c:numCache>
                <c:formatCode>0.00E+00</c:formatCode>
                <c:ptCount val="22"/>
                <c:pt idx="0">
                  <c:v>4.5407720000000003E-15</c:v>
                </c:pt>
                <c:pt idx="1">
                  <c:v>5.0084759999999996E-15</c:v>
                </c:pt>
                <c:pt idx="2">
                  <c:v>3.2699999999999999E-15</c:v>
                </c:pt>
                <c:pt idx="3">
                  <c:v>6.5799999999999995E-14</c:v>
                </c:pt>
                <c:pt idx="4">
                  <c:v>4.9400000000000003E-14</c:v>
                </c:pt>
                <c:pt idx="5">
                  <c:v>8.5000000000000004E-14</c:v>
                </c:pt>
                <c:pt idx="6">
                  <c:v>5.4099999999999998E-14</c:v>
                </c:pt>
                <c:pt idx="7">
                  <c:v>7.7200000000000002E-14</c:v>
                </c:pt>
                <c:pt idx="8">
                  <c:v>6.0929999999999999E-14</c:v>
                </c:pt>
                <c:pt idx="9">
                  <c:v>6.7300000000000001E-14</c:v>
                </c:pt>
                <c:pt idx="10">
                  <c:v>4.6319999999999999E-13</c:v>
                </c:pt>
                <c:pt idx="11">
                  <c:v>6.676E-13</c:v>
                </c:pt>
                <c:pt idx="12">
                  <c:v>4.6679999999999999E-12</c:v>
                </c:pt>
                <c:pt idx="13">
                  <c:v>1.114E-11</c:v>
                </c:pt>
                <c:pt idx="14">
                  <c:v>9.4950000000000006E-11</c:v>
                </c:pt>
                <c:pt idx="15" formatCode="General">
                  <c:v>2.2271333333333334E-10</c:v>
                </c:pt>
                <c:pt idx="16">
                  <c:v>4.4500000000000001E-11</c:v>
                </c:pt>
                <c:pt idx="17" formatCode="General">
                  <c:v>1.4148111111111113E-11</c:v>
                </c:pt>
                <c:pt idx="18">
                  <c:v>7.7400000000000005E-12</c:v>
                </c:pt>
                <c:pt idx="19" formatCode="General">
                  <c:v>9.9350000000000011E-11</c:v>
                </c:pt>
                <c:pt idx="20" formatCode="General">
                  <c:v>1.4256E-10</c:v>
                </c:pt>
                <c:pt idx="21">
                  <c:v>2.0070000000000002E-9</c:v>
                </c:pt>
              </c:numCache>
            </c:numRef>
          </c:val>
        </c:ser>
        <c:ser>
          <c:idx val="5"/>
          <c:order val="5"/>
          <c:tx>
            <c:v>Double partial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Sheet1!$V$136:$V$157</c:f>
              <c:numCache>
                <c:formatCode>0.00E+00</c:formatCode>
                <c:ptCount val="22"/>
                <c:pt idx="0">
                  <c:v>2.6096999999999998E-16</c:v>
                </c:pt>
                <c:pt idx="1">
                  <c:v>3.8446499999999998E-16</c:v>
                </c:pt>
                <c:pt idx="2">
                  <c:v>5.4900000000000005E-16</c:v>
                </c:pt>
                <c:pt idx="3">
                  <c:v>3.2699999999999999E-15</c:v>
                </c:pt>
                <c:pt idx="4">
                  <c:v>3.8799999999999999E-15</c:v>
                </c:pt>
                <c:pt idx="5">
                  <c:v>8.2200000000000004E-16</c:v>
                </c:pt>
                <c:pt idx="6">
                  <c:v>2.4800000000000001E-15</c:v>
                </c:pt>
                <c:pt idx="7">
                  <c:v>3.5900000000000004E-15</c:v>
                </c:pt>
                <c:pt idx="8">
                  <c:v>3.5399999999999999E-15</c:v>
                </c:pt>
                <c:pt idx="9">
                  <c:v>3.1699999999999998E-15</c:v>
                </c:pt>
                <c:pt idx="10">
                  <c:v>2.3299999999999999E-14</c:v>
                </c:pt>
                <c:pt idx="11">
                  <c:v>2.136E-14</c:v>
                </c:pt>
                <c:pt idx="12">
                  <c:v>2.4189999999999999E-14</c:v>
                </c:pt>
                <c:pt idx="13">
                  <c:v>5.9450000000000002E-14</c:v>
                </c:pt>
                <c:pt idx="14">
                  <c:v>7.0389999999999996E-13</c:v>
                </c:pt>
                <c:pt idx="15">
                  <c:v>1.0663666666666599E-12</c:v>
                </c:pt>
                <c:pt idx="16">
                  <c:v>4.6099999999999995E-13</c:v>
                </c:pt>
                <c:pt idx="17">
                  <c:v>5.8512222222222204E-14</c:v>
                </c:pt>
                <c:pt idx="18">
                  <c:v>5.9200000000000003E-14</c:v>
                </c:pt>
                <c:pt idx="19" formatCode="General">
                  <c:v>2.8899999999999998E-13</c:v>
                </c:pt>
                <c:pt idx="20" formatCode="General">
                  <c:v>3.6884999999999999E-13</c:v>
                </c:pt>
                <c:pt idx="21">
                  <c:v>4.97E-12</c:v>
                </c:pt>
              </c:numCache>
            </c:numRef>
          </c:val>
        </c:ser>
        <c:ser>
          <c:idx val="6"/>
          <c:order val="6"/>
          <c:tx>
            <c:v>Double full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Sheet1!$W$136:$W$157</c:f>
              <c:numCache>
                <c:formatCode>0.00E+00</c:formatCode>
                <c:ptCount val="22"/>
                <c:pt idx="0">
                  <c:v>7.2156000000000003E-17</c:v>
                </c:pt>
                <c:pt idx="1">
                  <c:v>3.5244000000000001E-16</c:v>
                </c:pt>
                <c:pt idx="2">
                  <c:v>4.3200000000000002E-16</c:v>
                </c:pt>
                <c:pt idx="3">
                  <c:v>1.7899999999999999E-15</c:v>
                </c:pt>
                <c:pt idx="4">
                  <c:v>1.94E-15</c:v>
                </c:pt>
                <c:pt idx="5">
                  <c:v>1.1100000000000001E-15</c:v>
                </c:pt>
                <c:pt idx="6">
                  <c:v>1.09E-15</c:v>
                </c:pt>
                <c:pt idx="7">
                  <c:v>1.7299999999999999E-15</c:v>
                </c:pt>
                <c:pt idx="8">
                  <c:v>1.7299999999999999E-15</c:v>
                </c:pt>
                <c:pt idx="9">
                  <c:v>1.49E-15</c:v>
                </c:pt>
                <c:pt idx="10">
                  <c:v>9.9200000000000003E-15</c:v>
                </c:pt>
                <c:pt idx="11">
                  <c:v>7.4600000000000005E-15</c:v>
                </c:pt>
                <c:pt idx="12">
                  <c:v>1.202E-14</c:v>
                </c:pt>
                <c:pt idx="13">
                  <c:v>2.7504999999999999E-14</c:v>
                </c:pt>
                <c:pt idx="14">
                  <c:v>3.9700000000000002E-13</c:v>
                </c:pt>
                <c:pt idx="15" formatCode="General">
                  <c:v>5.0046666666666665E-13</c:v>
                </c:pt>
                <c:pt idx="16">
                  <c:v>2.5299999999999998E-13</c:v>
                </c:pt>
                <c:pt idx="17" formatCode="General">
                  <c:v>2.762888888888889E-14</c:v>
                </c:pt>
                <c:pt idx="18">
                  <c:v>2.6600000000000002E-14</c:v>
                </c:pt>
                <c:pt idx="19" formatCode="General">
                  <c:v>1.033E-13</c:v>
                </c:pt>
                <c:pt idx="20" formatCode="General">
                  <c:v>1.9109999999999999E-13</c:v>
                </c:pt>
                <c:pt idx="21">
                  <c:v>3.1300000000000002E-12</c:v>
                </c:pt>
              </c:numCache>
            </c:numRef>
          </c:val>
        </c:ser>
        <c:ser>
          <c:idx val="7"/>
          <c:order val="7"/>
          <c:tx>
            <c:v>float base</c:v>
          </c:tx>
          <c:val>
            <c:numRef>
              <c:f>Sheet1!$R$136:$R$157</c:f>
              <c:numCache>
                <c:formatCode>0.00E+00</c:formatCode>
                <c:ptCount val="22"/>
                <c:pt idx="0">
                  <c:v>8.5308999999999997E-7</c:v>
                </c:pt>
                <c:pt idx="1">
                  <c:v>8.3795499999999999E-7</c:v>
                </c:pt>
                <c:pt idx="2" formatCode="General">
                  <c:v>1.6899999999999999E-6</c:v>
                </c:pt>
                <c:pt idx="3" formatCode="General">
                  <c:v>1.0900000000000001E-5</c:v>
                </c:pt>
                <c:pt idx="4" formatCode="General">
                  <c:v>1.73E-5</c:v>
                </c:pt>
                <c:pt idx="5" formatCode="General">
                  <c:v>3.68E-5</c:v>
                </c:pt>
                <c:pt idx="6" formatCode="General">
                  <c:v>7.2399999999999998E-5</c:v>
                </c:pt>
                <c:pt idx="7" formatCode="General">
                  <c:v>5.3000000000000001E-5</c:v>
                </c:pt>
                <c:pt idx="8" formatCode="General">
                  <c:v>3.4999999999999997E-5</c:v>
                </c:pt>
                <c:pt idx="9" formatCode="General">
                  <c:v>1.3799999999999999E-4</c:v>
                </c:pt>
                <c:pt idx="10" formatCode="General">
                  <c:v>1.85E-4</c:v>
                </c:pt>
                <c:pt idx="11" formatCode="General">
                  <c:v>1.82E-3</c:v>
                </c:pt>
                <c:pt idx="12" formatCode="General">
                  <c:v>4.08E-4</c:v>
                </c:pt>
                <c:pt idx="13" formatCode="General">
                  <c:v>1.467E-3</c:v>
                </c:pt>
                <c:pt idx="14" formatCode="General">
                  <c:v>7.9000000000000001E-2</c:v>
                </c:pt>
                <c:pt idx="15" formatCode="General">
                  <c:v>4.243333333333333E-2</c:v>
                </c:pt>
                <c:pt idx="16" formatCode="General">
                  <c:v>3.6999999999999998E-2</c:v>
                </c:pt>
                <c:pt idx="17" formatCode="General">
                  <c:v>8.7866666666666666E-3</c:v>
                </c:pt>
                <c:pt idx="18" formatCode="General">
                  <c:v>3.5999999999999999E-3</c:v>
                </c:pt>
                <c:pt idx="19" formatCode="General">
                  <c:v>2.7E-2</c:v>
                </c:pt>
                <c:pt idx="20" formatCode="General">
                  <c:v>4.9999999999999996E-2</c:v>
                </c:pt>
                <c:pt idx="21" formatCode="General">
                  <c:v>0.80300000000000005</c:v>
                </c:pt>
              </c:numCache>
            </c:numRef>
          </c:val>
        </c:ser>
        <c:marker val="1"/>
        <c:axId val="198959104"/>
        <c:axId val="198960640"/>
      </c:lineChart>
      <c:catAx>
        <c:axId val="198959104"/>
        <c:scaling>
          <c:orientation val="minMax"/>
        </c:scaling>
        <c:axPos val="b"/>
        <c:numFmt formatCode="General" sourceLinked="1"/>
        <c:tickLblPos val="nextTo"/>
        <c:crossAx val="198960640"/>
        <c:crosses val="autoZero"/>
        <c:auto val="1"/>
        <c:lblAlgn val="ctr"/>
        <c:lblOffset val="100"/>
      </c:catAx>
      <c:valAx>
        <c:axId val="198960640"/>
        <c:scaling>
          <c:logBase val="50"/>
          <c:orientation val="minMax"/>
          <c:max val="0.1"/>
          <c:min val="4.8023900844620203E-17"/>
        </c:scaling>
        <c:axPos val="l"/>
        <c:majorGridlines/>
        <c:numFmt formatCode="0.00E+00" sourceLinked="1"/>
        <c:tickLblPos val="nextTo"/>
        <c:crossAx val="198959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510527949884918"/>
          <c:y val="2.065247089538879E-2"/>
          <c:w val="0.13581278824259246"/>
          <c:h val="0.95869505820922263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Gauss - czas obliczenia</a:t>
            </a:r>
            <a:r>
              <a:rPr lang="pl-PL" baseline="0"/>
              <a:t> wyniku</a:t>
            </a:r>
          </a:p>
        </c:rich>
      </c:tx>
      <c:layout>
        <c:manualLayout>
          <c:xMode val="edge"/>
          <c:yMode val="edge"/>
          <c:x val="0.25203016007280615"/>
          <c:y val="1.2039414833787204E-2"/>
        </c:manualLayout>
      </c:layout>
    </c:title>
    <c:plotArea>
      <c:layout>
        <c:manualLayout>
          <c:layoutTarget val="inner"/>
          <c:xMode val="edge"/>
          <c:yMode val="edge"/>
          <c:x val="9.514047466456714E-2"/>
          <c:y val="7.2162683191295818E-2"/>
          <c:w val="0.87401582238114472"/>
          <c:h val="0.8109559033472834"/>
        </c:manualLayout>
      </c:layout>
      <c:lineChart>
        <c:grouping val="standard"/>
        <c:ser>
          <c:idx val="1"/>
          <c:order val="0"/>
          <c:tx>
            <c:v>Eigen partial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Sheet1!$Z$137:$Z$151</c:f>
              <c:numCache>
                <c:formatCode>General</c:formatCode>
                <c:ptCount val="15"/>
                <c:pt idx="0">
                  <c:v>5.5E-2</c:v>
                </c:pt>
                <c:pt idx="1">
                  <c:v>0.11799999999999999</c:v>
                </c:pt>
                <c:pt idx="2">
                  <c:v>0.17799999999999999</c:v>
                </c:pt>
                <c:pt idx="3">
                  <c:v>0.254</c:v>
                </c:pt>
                <c:pt idx="4">
                  <c:v>0.33500000000000002</c:v>
                </c:pt>
                <c:pt idx="5">
                  <c:v>0.57999999999999996</c:v>
                </c:pt>
                <c:pt idx="6">
                  <c:v>0.90100000000000002</c:v>
                </c:pt>
                <c:pt idx="7">
                  <c:v>1.2</c:v>
                </c:pt>
                <c:pt idx="8">
                  <c:v>1.9950000000000001</c:v>
                </c:pt>
                <c:pt idx="9">
                  <c:v>3.8</c:v>
                </c:pt>
                <c:pt idx="10">
                  <c:v>7.9359999999999999</c:v>
                </c:pt>
                <c:pt idx="11">
                  <c:v>12.64</c:v>
                </c:pt>
                <c:pt idx="12">
                  <c:v>16.690999999999999</c:v>
                </c:pt>
                <c:pt idx="13">
                  <c:v>27.776</c:v>
                </c:pt>
                <c:pt idx="14">
                  <c:v>44.36</c:v>
                </c:pt>
              </c:numCache>
            </c:numRef>
          </c:val>
        </c:ser>
        <c:ser>
          <c:idx val="2"/>
          <c:order val="1"/>
          <c:tx>
            <c:v>Eigen full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Sheet1!$AA$137:$AA$151</c:f>
              <c:numCache>
                <c:formatCode>General</c:formatCode>
                <c:ptCount val="15"/>
                <c:pt idx="0">
                  <c:v>0.248</c:v>
                </c:pt>
                <c:pt idx="1">
                  <c:v>0.496</c:v>
                </c:pt>
                <c:pt idx="2">
                  <c:v>0.71899999999999997</c:v>
                </c:pt>
                <c:pt idx="3">
                  <c:v>1.0980000000000001</c:v>
                </c:pt>
                <c:pt idx="4">
                  <c:v>1.585</c:v>
                </c:pt>
                <c:pt idx="5">
                  <c:v>3.0649999999999999</c:v>
                </c:pt>
                <c:pt idx="6">
                  <c:v>5.2210000000000001</c:v>
                </c:pt>
                <c:pt idx="7">
                  <c:v>7.4589999999999996</c:v>
                </c:pt>
                <c:pt idx="8">
                  <c:v>12.037000000000001</c:v>
                </c:pt>
                <c:pt idx="9">
                  <c:v>23.370999999999999</c:v>
                </c:pt>
                <c:pt idx="10">
                  <c:v>47.253999999999998</c:v>
                </c:pt>
                <c:pt idx="11">
                  <c:v>77.685000000000002</c:v>
                </c:pt>
                <c:pt idx="12">
                  <c:v>104.417</c:v>
                </c:pt>
                <c:pt idx="13">
                  <c:v>186.453</c:v>
                </c:pt>
                <c:pt idx="14">
                  <c:v>265.75</c:v>
                </c:pt>
              </c:numCache>
            </c:numRef>
          </c:val>
        </c:ser>
        <c:ser>
          <c:idx val="3"/>
          <c:order val="2"/>
          <c:tx>
            <c:v>Float base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Sheet1!$AB$137:$AB$151</c:f>
              <c:numCache>
                <c:formatCode>General</c:formatCode>
                <c:ptCount val="15"/>
                <c:pt idx="0">
                  <c:v>0.01</c:v>
                </c:pt>
                <c:pt idx="1">
                  <c:v>2.5000000000000001E-2</c:v>
                </c:pt>
                <c:pt idx="2">
                  <c:v>5.3999999999999999E-2</c:v>
                </c:pt>
                <c:pt idx="3">
                  <c:v>7.0000000000000007E-2</c:v>
                </c:pt>
                <c:pt idx="4">
                  <c:v>0.128</c:v>
                </c:pt>
                <c:pt idx="5">
                  <c:v>0.25</c:v>
                </c:pt>
                <c:pt idx="6">
                  <c:v>0.38</c:v>
                </c:pt>
                <c:pt idx="7">
                  <c:v>0.48799999999999999</c:v>
                </c:pt>
                <c:pt idx="8">
                  <c:v>0.57499999999999996</c:v>
                </c:pt>
                <c:pt idx="9">
                  <c:v>0.79</c:v>
                </c:pt>
                <c:pt idx="10">
                  <c:v>1.52</c:v>
                </c:pt>
                <c:pt idx="11">
                  <c:v>1.9390000000000001</c:v>
                </c:pt>
                <c:pt idx="12">
                  <c:v>2.355</c:v>
                </c:pt>
                <c:pt idx="13">
                  <c:v>4.6989999999999998</c:v>
                </c:pt>
                <c:pt idx="14">
                  <c:v>10.375999999999999</c:v>
                </c:pt>
              </c:numCache>
            </c:numRef>
          </c:val>
        </c:ser>
        <c:ser>
          <c:idx val="4"/>
          <c:order val="3"/>
          <c:tx>
            <c:v>Float partial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Sheet1!$AC$137:$AC$151</c:f>
              <c:numCache>
                <c:formatCode>General</c:formatCode>
                <c:ptCount val="15"/>
                <c:pt idx="0">
                  <c:v>1.2999999999999999E-2</c:v>
                </c:pt>
                <c:pt idx="1">
                  <c:v>3.9E-2</c:v>
                </c:pt>
                <c:pt idx="2">
                  <c:v>5.8000000000000003E-2</c:v>
                </c:pt>
                <c:pt idx="3">
                  <c:v>8.3000000000000004E-2</c:v>
                </c:pt>
                <c:pt idx="4">
                  <c:v>0.17799999999999999</c:v>
                </c:pt>
                <c:pt idx="5">
                  <c:v>0.24</c:v>
                </c:pt>
                <c:pt idx="6">
                  <c:v>0.215</c:v>
                </c:pt>
                <c:pt idx="7">
                  <c:v>0.17399999999999999</c:v>
                </c:pt>
                <c:pt idx="8">
                  <c:v>0.307</c:v>
                </c:pt>
                <c:pt idx="9">
                  <c:v>0.47399999999999998</c:v>
                </c:pt>
                <c:pt idx="10">
                  <c:v>1.024</c:v>
                </c:pt>
                <c:pt idx="11">
                  <c:v>1.609</c:v>
                </c:pt>
                <c:pt idx="12">
                  <c:v>2.3119999999999998</c:v>
                </c:pt>
                <c:pt idx="13">
                  <c:v>3.7240000000000002</c:v>
                </c:pt>
                <c:pt idx="14">
                  <c:v>6.33</c:v>
                </c:pt>
              </c:numCache>
            </c:numRef>
          </c:val>
        </c:ser>
        <c:ser>
          <c:idx val="5"/>
          <c:order val="4"/>
          <c:tx>
            <c:v>Float full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Sheet1!$AD$137:$AD$151</c:f>
              <c:numCache>
                <c:formatCode>General</c:formatCode>
                <c:ptCount val="15"/>
                <c:pt idx="0">
                  <c:v>3.2000000000000001E-2</c:v>
                </c:pt>
                <c:pt idx="1">
                  <c:v>6.4000000000000001E-2</c:v>
                </c:pt>
                <c:pt idx="2">
                  <c:v>7.2999999999999995E-2</c:v>
                </c:pt>
                <c:pt idx="3">
                  <c:v>0.159</c:v>
                </c:pt>
                <c:pt idx="4">
                  <c:v>0.16200000000000001</c:v>
                </c:pt>
                <c:pt idx="5">
                  <c:v>0.14299999999999999</c:v>
                </c:pt>
                <c:pt idx="6">
                  <c:v>0.14499999999999999</c:v>
                </c:pt>
                <c:pt idx="7">
                  <c:v>0.193</c:v>
                </c:pt>
                <c:pt idx="8">
                  <c:v>0.33700000000000002</c:v>
                </c:pt>
                <c:pt idx="9">
                  <c:v>0.66900000000000004</c:v>
                </c:pt>
                <c:pt idx="10">
                  <c:v>1.1659999999999999</c:v>
                </c:pt>
                <c:pt idx="11">
                  <c:v>2.0169999999999999</c:v>
                </c:pt>
                <c:pt idx="12">
                  <c:v>2.8780000000000001</c:v>
                </c:pt>
                <c:pt idx="13">
                  <c:v>4.6790000000000003</c:v>
                </c:pt>
                <c:pt idx="14">
                  <c:v>7.3259999999999996</c:v>
                </c:pt>
              </c:numCache>
            </c:numRef>
          </c:val>
        </c:ser>
        <c:ser>
          <c:idx val="6"/>
          <c:order val="5"/>
          <c:tx>
            <c:v>Double base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Sheet1!$AE$137:$AE$151</c:f>
              <c:numCache>
                <c:formatCode>General</c:formatCode>
                <c:ptCount val="15"/>
                <c:pt idx="0">
                  <c:v>1.4999999999999999E-2</c:v>
                </c:pt>
                <c:pt idx="1">
                  <c:v>1.7999999999999999E-2</c:v>
                </c:pt>
                <c:pt idx="2">
                  <c:v>0.05</c:v>
                </c:pt>
                <c:pt idx="3">
                  <c:v>9.7000000000000003E-2</c:v>
                </c:pt>
                <c:pt idx="4">
                  <c:v>0.107</c:v>
                </c:pt>
                <c:pt idx="5">
                  <c:v>0.06</c:v>
                </c:pt>
                <c:pt idx="6">
                  <c:v>0.11</c:v>
                </c:pt>
                <c:pt idx="7">
                  <c:v>0.16600000000000001</c:v>
                </c:pt>
                <c:pt idx="8">
                  <c:v>0.22500000000000001</c:v>
                </c:pt>
                <c:pt idx="9">
                  <c:v>0.46700000000000003</c:v>
                </c:pt>
                <c:pt idx="10">
                  <c:v>0.91300000000000003</c:v>
                </c:pt>
                <c:pt idx="11">
                  <c:v>1.595</c:v>
                </c:pt>
                <c:pt idx="12">
                  <c:v>2.1259999999999999</c:v>
                </c:pt>
                <c:pt idx="13">
                  <c:v>3.7480000000000002</c:v>
                </c:pt>
                <c:pt idx="14">
                  <c:v>5.22</c:v>
                </c:pt>
              </c:numCache>
            </c:numRef>
          </c:val>
        </c:ser>
        <c:ser>
          <c:idx val="7"/>
          <c:order val="6"/>
          <c:tx>
            <c:v>Double partial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Sheet1!$AF$137:$AF$151</c:f>
              <c:numCache>
                <c:formatCode>General</c:formatCode>
                <c:ptCount val="15"/>
                <c:pt idx="0">
                  <c:v>4.8000000000000001E-2</c:v>
                </c:pt>
                <c:pt idx="1">
                  <c:v>3.2000000000000001E-2</c:v>
                </c:pt>
                <c:pt idx="2">
                  <c:v>9.6339999999999995E-2</c:v>
                </c:pt>
                <c:pt idx="3">
                  <c:v>0.14399999999999999</c:v>
                </c:pt>
                <c:pt idx="4">
                  <c:v>7.5999999999999998E-2</c:v>
                </c:pt>
                <c:pt idx="5">
                  <c:v>8.8999999999999996E-2</c:v>
                </c:pt>
                <c:pt idx="6">
                  <c:v>0.104</c:v>
                </c:pt>
                <c:pt idx="7">
                  <c:v>0.23599999999999999</c:v>
                </c:pt>
                <c:pt idx="8">
                  <c:v>0.26600000000000001</c:v>
                </c:pt>
                <c:pt idx="9">
                  <c:v>0.48199999999999998</c:v>
                </c:pt>
                <c:pt idx="10">
                  <c:v>0.95099999999999996</c:v>
                </c:pt>
                <c:pt idx="11">
                  <c:v>1.6259999999999999</c:v>
                </c:pt>
                <c:pt idx="12">
                  <c:v>2.2389999999999999</c:v>
                </c:pt>
                <c:pt idx="13">
                  <c:v>3.8210000000000002</c:v>
                </c:pt>
                <c:pt idx="14">
                  <c:v>5.73</c:v>
                </c:pt>
              </c:numCache>
            </c:numRef>
          </c:val>
        </c:ser>
        <c:ser>
          <c:idx val="8"/>
          <c:order val="7"/>
          <c:tx>
            <c:v>Double full</c:v>
          </c:tx>
          <c:marker>
            <c:symbol val="none"/>
          </c:marker>
          <c:cat>
            <c:numRef>
              <c:f>Sheet1!$Y$137:$Y$150</c:f>
              <c:numCache>
                <c:formatCode>General</c:formatCode>
                <c:ptCount val="1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625</c:v>
                </c:pt>
                <c:pt idx="11">
                  <c:v>750</c:v>
                </c:pt>
                <c:pt idx="12">
                  <c:v>825</c:v>
                </c:pt>
                <c:pt idx="13">
                  <c:v>1000</c:v>
                </c:pt>
              </c:numCache>
            </c:numRef>
          </c:cat>
          <c:val>
            <c:numRef>
              <c:f>Sheet1!$AG$137:$AG$151</c:f>
              <c:numCache>
                <c:formatCode>General</c:formatCode>
                <c:ptCount val="15"/>
                <c:pt idx="0">
                  <c:v>3.6999999999999998E-2</c:v>
                </c:pt>
                <c:pt idx="1">
                  <c:v>4.5999999999999999E-2</c:v>
                </c:pt>
                <c:pt idx="2">
                  <c:v>8.5999999999999993E-2</c:v>
                </c:pt>
                <c:pt idx="3">
                  <c:v>7.8E-2</c:v>
                </c:pt>
                <c:pt idx="4">
                  <c:v>6.0999999999999999E-2</c:v>
                </c:pt>
                <c:pt idx="5">
                  <c:v>0.14299999999999999</c:v>
                </c:pt>
                <c:pt idx="6">
                  <c:v>0.184</c:v>
                </c:pt>
                <c:pt idx="7">
                  <c:v>0.20200000000000001</c:v>
                </c:pt>
                <c:pt idx="8">
                  <c:v>0.315</c:v>
                </c:pt>
                <c:pt idx="9">
                  <c:v>0.66800000000000004</c:v>
                </c:pt>
                <c:pt idx="10">
                  <c:v>1.252</c:v>
                </c:pt>
                <c:pt idx="11">
                  <c:v>2.1190000000000002</c:v>
                </c:pt>
                <c:pt idx="12">
                  <c:v>2.875</c:v>
                </c:pt>
                <c:pt idx="13">
                  <c:v>4.9480000000000004</c:v>
                </c:pt>
                <c:pt idx="14">
                  <c:v>7.9809999999999999</c:v>
                </c:pt>
              </c:numCache>
            </c:numRef>
          </c:val>
        </c:ser>
        <c:marker val="1"/>
        <c:axId val="199030272"/>
        <c:axId val="199031808"/>
      </c:lineChart>
      <c:catAx>
        <c:axId val="199030272"/>
        <c:scaling>
          <c:orientation val="minMax"/>
        </c:scaling>
        <c:axPos val="b"/>
        <c:numFmt formatCode="General" sourceLinked="0"/>
        <c:tickLblPos val="nextTo"/>
        <c:txPr>
          <a:bodyPr rot="0" vert="horz" anchor="b" anchorCtr="1"/>
          <a:lstStyle/>
          <a:p>
            <a:pPr>
              <a:defRPr/>
            </a:pPr>
            <a:endParaRPr lang="pl-PL"/>
          </a:p>
        </c:txPr>
        <c:crossAx val="199031808"/>
        <c:crossesAt val="650"/>
        <c:auto val="1"/>
        <c:lblAlgn val="ctr"/>
        <c:lblOffset val="100"/>
      </c:catAx>
      <c:valAx>
        <c:axId val="199031808"/>
        <c:scaling>
          <c:logBase val="5"/>
          <c:orientation val="minMax"/>
        </c:scaling>
        <c:axPos val="l"/>
        <c:majorGridlines/>
        <c:numFmt formatCode="#,##0;\-#,##0" sourceLinked="0"/>
        <c:majorTickMark val="none"/>
        <c:tickLblPos val="nextTo"/>
        <c:spPr>
          <a:ln w="9525">
            <a:noFill/>
          </a:ln>
        </c:spPr>
        <c:crossAx val="1990302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7559895323210967E-2"/>
          <c:y val="0.89674310194153506"/>
          <c:w val="0.89950327797394136"/>
          <c:h val="9.3100272089611871E-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9.6697210800890998E-2"/>
          <c:y val="6.0696476400333696E-2"/>
          <c:w val="0.70968868651244255"/>
          <c:h val="0.79810311200663264"/>
        </c:manualLayout>
      </c:layout>
      <c:lineChart>
        <c:grouping val="standard"/>
        <c:ser>
          <c:idx val="0"/>
          <c:order val="0"/>
          <c:tx>
            <c:v>My own base</c:v>
          </c:tx>
          <c:marker>
            <c:symbol val="none"/>
          </c:marker>
          <c:trendline>
            <c:trendlineType val="exp"/>
          </c:trendline>
          <c:cat>
            <c:numRef>
              <c:f>Sheet1!$V$194:$V$197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Sheet1!$W$194:$W$197</c:f>
              <c:numCache>
                <c:formatCode>General</c:formatCode>
                <c:ptCount val="4"/>
                <c:pt idx="0">
                  <c:v>0.23300000000000001</c:v>
                </c:pt>
                <c:pt idx="1">
                  <c:v>2.9820000000000002</c:v>
                </c:pt>
                <c:pt idx="2">
                  <c:v>23.812999999999999</c:v>
                </c:pt>
                <c:pt idx="3">
                  <c:v>120.221</c:v>
                </c:pt>
              </c:numCache>
            </c:numRef>
          </c:val>
        </c:ser>
        <c:ser>
          <c:idx val="1"/>
          <c:order val="1"/>
          <c:tx>
            <c:v>My own partial</c:v>
          </c:tx>
          <c:marker>
            <c:symbol val="none"/>
          </c:marker>
          <c:cat>
            <c:numRef>
              <c:f>Sheet1!$V$194:$V$197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Sheet1!$X$194:$X$197</c:f>
              <c:numCache>
                <c:formatCode>General</c:formatCode>
                <c:ptCount val="4"/>
                <c:pt idx="0">
                  <c:v>0.26500000000000001</c:v>
                </c:pt>
                <c:pt idx="1">
                  <c:v>3.1890000000000001</c:v>
                </c:pt>
                <c:pt idx="2">
                  <c:v>25.294</c:v>
                </c:pt>
                <c:pt idx="3">
                  <c:v>123.595</c:v>
                </c:pt>
              </c:numCache>
            </c:numRef>
          </c:val>
        </c:ser>
        <c:ser>
          <c:idx val="2"/>
          <c:order val="2"/>
          <c:tx>
            <c:v>My own full</c:v>
          </c:tx>
          <c:marker>
            <c:symbol val="none"/>
          </c:marker>
          <c:cat>
            <c:numRef>
              <c:f>Sheet1!$V$194:$V$197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Sheet1!$Y$194:$Y$197</c:f>
              <c:numCache>
                <c:formatCode>General</c:formatCode>
                <c:ptCount val="4"/>
                <c:pt idx="0">
                  <c:v>0.27700000000000002</c:v>
                </c:pt>
                <c:pt idx="1">
                  <c:v>3.3889999999999998</c:v>
                </c:pt>
                <c:pt idx="2">
                  <c:v>26.591999999999999</c:v>
                </c:pt>
                <c:pt idx="3">
                  <c:v>132.00399999999999</c:v>
                </c:pt>
              </c:numCache>
            </c:numRef>
          </c:val>
        </c:ser>
        <c:marker val="1"/>
        <c:axId val="199086080"/>
        <c:axId val="199087616"/>
      </c:lineChart>
      <c:catAx>
        <c:axId val="199086080"/>
        <c:scaling>
          <c:orientation val="minMax"/>
        </c:scaling>
        <c:axPos val="b"/>
        <c:numFmt formatCode="General" sourceLinked="1"/>
        <c:tickLblPos val="nextTo"/>
        <c:crossAx val="199087616"/>
        <c:crosses val="autoZero"/>
        <c:auto val="1"/>
        <c:lblAlgn val="ctr"/>
        <c:lblOffset val="100"/>
      </c:catAx>
      <c:valAx>
        <c:axId val="199087616"/>
        <c:scaling>
          <c:orientation val="minMax"/>
        </c:scaling>
        <c:axPos val="l"/>
        <c:majorGridlines/>
        <c:numFmt formatCode="General" sourceLinked="1"/>
        <c:tickLblPos val="nextTo"/>
        <c:crossAx val="199086080"/>
        <c:crosses val="autoZero"/>
        <c:crossBetween val="between"/>
      </c:valAx>
    </c:plotArea>
    <c:legend>
      <c:legendPos val="r"/>
      <c:legendEntry>
        <c:idx val="-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2040574544415668"/>
          <c:y val="4.9886140760878099E-2"/>
          <c:w val="0.17959425455584352"/>
          <c:h val="0.91875706490833808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217833</xdr:colOff>
      <xdr:row>27</xdr:row>
      <xdr:rowOff>186773</xdr:rowOff>
    </xdr:from>
    <xdr:to>
      <xdr:col>13</xdr:col>
      <xdr:colOff>315981</xdr:colOff>
      <xdr:row>52</xdr:row>
      <xdr:rowOff>101047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179244</xdr:colOff>
      <xdr:row>49</xdr:row>
      <xdr:rowOff>184437</xdr:rowOff>
    </xdr:from>
    <xdr:to>
      <xdr:col>13</xdr:col>
      <xdr:colOff>578278</xdr:colOff>
      <xdr:row>73</xdr:row>
      <xdr:rowOff>106166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299196</xdr:colOff>
      <xdr:row>28</xdr:row>
      <xdr:rowOff>107674</xdr:rowOff>
    </xdr:from>
    <xdr:to>
      <xdr:col>26</xdr:col>
      <xdr:colOff>24846</xdr:colOff>
      <xdr:row>53</xdr:row>
      <xdr:rowOff>35299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717838</xdr:colOff>
      <xdr:row>56</xdr:row>
      <xdr:rowOff>864</xdr:rowOff>
    </xdr:from>
    <xdr:to>
      <xdr:col>35</xdr:col>
      <xdr:colOff>249984</xdr:colOff>
      <xdr:row>79</xdr:row>
      <xdr:rowOff>177699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115957</xdr:colOff>
      <xdr:row>100</xdr:row>
      <xdr:rowOff>190499</xdr:rowOff>
    </xdr:from>
    <xdr:to>
      <xdr:col>18</xdr:col>
      <xdr:colOff>74545</xdr:colOff>
      <xdr:row>124</xdr:row>
      <xdr:rowOff>182216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314737</xdr:colOff>
      <xdr:row>162</xdr:row>
      <xdr:rowOff>107674</xdr:rowOff>
    </xdr:from>
    <xdr:to>
      <xdr:col>18</xdr:col>
      <xdr:colOff>372718</xdr:colOff>
      <xdr:row>192</xdr:row>
      <xdr:rowOff>124240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489229</xdr:colOff>
      <xdr:row>159</xdr:row>
      <xdr:rowOff>140804</xdr:rowOff>
    </xdr:from>
    <xdr:to>
      <xdr:col>29</xdr:col>
      <xdr:colOff>68929</xdr:colOff>
      <xdr:row>184</xdr:row>
      <xdr:rowOff>120478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803413</xdr:colOff>
      <xdr:row>192</xdr:row>
      <xdr:rowOff>82826</xdr:rowOff>
    </xdr:from>
    <xdr:to>
      <xdr:col>32</xdr:col>
      <xdr:colOff>207065</xdr:colOff>
      <xdr:row>206</xdr:row>
      <xdr:rowOff>157369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R197"/>
  <sheetViews>
    <sheetView tabSelected="1" topLeftCell="A16" zoomScale="55" zoomScaleNormal="55" workbookViewId="0">
      <selection activeCell="P82" sqref="P82"/>
    </sheetView>
  </sheetViews>
  <sheetFormatPr defaultRowHeight="15"/>
  <cols>
    <col min="2" max="2" width="16.140625" customWidth="1"/>
    <col min="4" max="4" width="14.42578125" customWidth="1"/>
    <col min="5" max="5" width="11.42578125" customWidth="1"/>
    <col min="6" max="6" width="12.28515625" customWidth="1"/>
    <col min="7" max="7" width="4.85546875" customWidth="1"/>
    <col min="8" max="8" width="11.7109375" customWidth="1"/>
    <col min="9" max="9" width="11.5703125" customWidth="1"/>
    <col min="10" max="10" width="14.42578125" customWidth="1"/>
    <col min="11" max="11" width="13.85546875" customWidth="1"/>
    <col min="13" max="13" width="4.140625" customWidth="1"/>
    <col min="14" max="14" width="11.42578125" customWidth="1"/>
    <col min="15" max="15" width="11.85546875" customWidth="1"/>
    <col min="16" max="17" width="12.42578125" customWidth="1"/>
    <col min="18" max="18" width="12" customWidth="1"/>
    <col min="19" max="20" width="12.85546875" bestFit="1" customWidth="1"/>
    <col min="21" max="21" width="11.85546875" bestFit="1" customWidth="1"/>
    <col min="22" max="22" width="12" bestFit="1" customWidth="1"/>
    <col min="23" max="23" width="10.7109375" bestFit="1" customWidth="1"/>
    <col min="25" max="25" width="13.140625" customWidth="1"/>
  </cols>
  <sheetData>
    <row r="1" spans="2:18">
      <c r="G1" s="2"/>
      <c r="M1" s="2"/>
    </row>
    <row r="2" spans="2:18">
      <c r="G2" s="2"/>
      <c r="M2" s="2"/>
    </row>
    <row r="3" spans="2:18">
      <c r="F3" s="1"/>
      <c r="G3" s="2"/>
      <c r="M3" s="2"/>
    </row>
    <row r="4" spans="2:18">
      <c r="B4" t="s">
        <v>7</v>
      </c>
      <c r="G4" s="2"/>
      <c r="M4" s="2"/>
    </row>
    <row r="5" spans="2:18">
      <c r="G5" s="2"/>
      <c r="M5" s="2"/>
    </row>
    <row r="6" spans="2:18">
      <c r="B6" t="s">
        <v>4</v>
      </c>
      <c r="C6" t="s">
        <v>0</v>
      </c>
      <c r="D6" t="s">
        <v>1</v>
      </c>
      <c r="E6" t="s">
        <v>2</v>
      </c>
      <c r="F6" t="s">
        <v>3</v>
      </c>
      <c r="G6" s="2"/>
      <c r="H6" t="s">
        <v>5</v>
      </c>
      <c r="I6" t="s">
        <v>0</v>
      </c>
      <c r="J6" t="s">
        <v>1</v>
      </c>
      <c r="K6" t="s">
        <v>2</v>
      </c>
      <c r="L6" t="s">
        <v>3</v>
      </c>
      <c r="M6" s="2"/>
      <c r="N6" t="s">
        <v>6</v>
      </c>
      <c r="O6" t="s">
        <v>0</v>
      </c>
      <c r="P6" t="s">
        <v>1</v>
      </c>
      <c r="Q6" t="s">
        <v>2</v>
      </c>
      <c r="R6" t="s">
        <v>3</v>
      </c>
    </row>
    <row r="7" spans="2:18">
      <c r="C7">
        <v>10</v>
      </c>
      <c r="D7">
        <v>0</v>
      </c>
      <c r="E7">
        <v>1E-3</v>
      </c>
      <c r="F7" s="1">
        <v>6.9E-17</v>
      </c>
      <c r="G7" s="2"/>
      <c r="I7">
        <v>10</v>
      </c>
      <c r="J7">
        <v>0</v>
      </c>
      <c r="K7">
        <v>1E-3</v>
      </c>
      <c r="L7">
        <v>0</v>
      </c>
      <c r="M7" s="2"/>
      <c r="O7">
        <v>10</v>
      </c>
      <c r="P7">
        <v>0</v>
      </c>
      <c r="Q7">
        <v>1E-3</v>
      </c>
      <c r="R7" s="1">
        <v>1.0000000000000001E-17</v>
      </c>
    </row>
    <row r="8" spans="2:18">
      <c r="C8">
        <v>30</v>
      </c>
      <c r="D8">
        <v>5.0000000000000001E-3</v>
      </c>
      <c r="E8">
        <v>0.03</v>
      </c>
      <c r="F8" s="1">
        <v>1.2E-15</v>
      </c>
      <c r="G8" s="2"/>
      <c r="I8">
        <v>30</v>
      </c>
      <c r="J8">
        <v>1E-3</v>
      </c>
      <c r="K8">
        <v>3.0000000000000001E-3</v>
      </c>
      <c r="L8">
        <v>0</v>
      </c>
      <c r="M8" s="2"/>
      <c r="O8">
        <v>30</v>
      </c>
      <c r="P8">
        <v>0</v>
      </c>
      <c r="Q8">
        <v>1E-3</v>
      </c>
      <c r="R8" s="1">
        <v>1.6000000000000001E-16</v>
      </c>
    </row>
    <row r="9" spans="2:18">
      <c r="C9">
        <v>50</v>
      </c>
      <c r="D9">
        <v>0.02</v>
      </c>
      <c r="E9">
        <v>4.2000000000000003E-2</v>
      </c>
      <c r="F9" s="1">
        <v>1.296E-15</v>
      </c>
      <c r="G9" s="2"/>
      <c r="I9">
        <v>50</v>
      </c>
      <c r="J9">
        <v>1E-3</v>
      </c>
      <c r="K9">
        <v>4.0000000000000001E-3</v>
      </c>
      <c r="L9">
        <v>0</v>
      </c>
      <c r="M9" s="2"/>
      <c r="O9">
        <v>50</v>
      </c>
      <c r="P9">
        <v>0</v>
      </c>
      <c r="Q9">
        <v>1E-3</v>
      </c>
      <c r="R9" s="1">
        <v>2.5999999999999998E-16</v>
      </c>
    </row>
    <row r="10" spans="2:18">
      <c r="C10">
        <v>70</v>
      </c>
      <c r="D10">
        <v>0.06</v>
      </c>
      <c r="E10">
        <v>6.9000000000000006E-2</v>
      </c>
      <c r="F10" s="1">
        <v>3.1999999999999999E-15</v>
      </c>
      <c r="G10" s="2"/>
      <c r="I10">
        <v>70</v>
      </c>
      <c r="J10">
        <v>3.0000000000000001E-3</v>
      </c>
      <c r="K10">
        <v>6.0000000000000001E-3</v>
      </c>
      <c r="L10">
        <v>0</v>
      </c>
      <c r="M10" s="2"/>
      <c r="O10">
        <v>70</v>
      </c>
      <c r="P10">
        <v>0</v>
      </c>
      <c r="Q10">
        <v>2E-3</v>
      </c>
      <c r="R10" s="1">
        <v>5.4E-16</v>
      </c>
    </row>
    <row r="11" spans="2:18">
      <c r="C11">
        <v>85</v>
      </c>
      <c r="D11">
        <v>0.125</v>
      </c>
      <c r="E11">
        <v>0.13900000000000001</v>
      </c>
      <c r="F11" s="1">
        <v>9.7000000000000006E-15</v>
      </c>
      <c r="G11" s="2"/>
      <c r="I11">
        <v>85</v>
      </c>
      <c r="J11">
        <v>6.0000000000000001E-3</v>
      </c>
      <c r="K11">
        <v>8.0000000000000002E-3</v>
      </c>
      <c r="M11" s="2"/>
      <c r="O11">
        <v>85</v>
      </c>
      <c r="P11">
        <v>1E-3</v>
      </c>
      <c r="Q11">
        <v>3.0000000000000001E-3</v>
      </c>
      <c r="R11" s="1">
        <v>6.4000000000000005E-16</v>
      </c>
    </row>
    <row r="12" spans="2:18">
      <c r="C12">
        <v>100</v>
      </c>
      <c r="D12">
        <v>0.16900000000000001</v>
      </c>
      <c r="E12">
        <v>0.14599999999999999</v>
      </c>
      <c r="F12" s="1">
        <v>1.1200000000000001E-14</v>
      </c>
      <c r="G12" s="2"/>
      <c r="I12">
        <v>100</v>
      </c>
      <c r="J12">
        <v>6.0000000000000001E-3</v>
      </c>
      <c r="K12">
        <v>1.0999999999999999E-2</v>
      </c>
      <c r="M12" s="2"/>
      <c r="O12">
        <v>100</v>
      </c>
      <c r="P12">
        <v>1E-3</v>
      </c>
      <c r="Q12">
        <v>4.0000000000000001E-3</v>
      </c>
      <c r="R12" s="1">
        <v>8.4000000000000004E-16</v>
      </c>
    </row>
    <row r="13" spans="2:18">
      <c r="C13">
        <v>120</v>
      </c>
      <c r="D13">
        <v>0.27600000000000002</v>
      </c>
      <c r="E13">
        <v>0.25</v>
      </c>
      <c r="F13" s="1">
        <v>9.4599999999999999E-15</v>
      </c>
      <c r="G13" s="2"/>
      <c r="I13">
        <v>120</v>
      </c>
      <c r="J13">
        <v>8.0000000000000002E-3</v>
      </c>
      <c r="K13">
        <v>1.6E-2</v>
      </c>
      <c r="M13" s="2"/>
      <c r="O13">
        <v>120</v>
      </c>
      <c r="P13">
        <v>1E-3</v>
      </c>
      <c r="Q13">
        <v>6.0000000000000001E-3</v>
      </c>
      <c r="R13" s="1">
        <v>8.1600000000000005E-16</v>
      </c>
    </row>
    <row r="14" spans="2:18">
      <c r="C14">
        <v>150</v>
      </c>
      <c r="D14">
        <v>0.52</v>
      </c>
      <c r="E14">
        <v>0.57599999999999996</v>
      </c>
      <c r="F14" s="1">
        <v>1.38E-14</v>
      </c>
      <c r="G14" s="2"/>
      <c r="I14">
        <v>150</v>
      </c>
      <c r="J14">
        <v>1.2E-2</v>
      </c>
      <c r="K14">
        <v>2.1000000000000001E-2</v>
      </c>
      <c r="M14" s="2"/>
      <c r="O14">
        <v>150</v>
      </c>
      <c r="P14">
        <v>2E-3</v>
      </c>
      <c r="Q14">
        <v>8.9999999999999993E-3</v>
      </c>
      <c r="R14" s="1">
        <v>6.4000000000000005E-16</v>
      </c>
    </row>
    <row r="15" spans="2:18">
      <c r="C15">
        <v>175</v>
      </c>
      <c r="D15">
        <v>0.85899999999999999</v>
      </c>
      <c r="E15">
        <v>0.79</v>
      </c>
      <c r="F15" s="1">
        <v>1.34E-14</v>
      </c>
      <c r="G15" s="2"/>
      <c r="I15">
        <v>175</v>
      </c>
      <c r="J15">
        <v>1.6E-2</v>
      </c>
      <c r="K15">
        <v>2.3E-2</v>
      </c>
      <c r="M15" s="2"/>
      <c r="O15">
        <v>175</v>
      </c>
      <c r="P15">
        <v>2E-3</v>
      </c>
      <c r="Q15">
        <v>1.2E-2</v>
      </c>
      <c r="R15" s="1">
        <v>1.214E-15</v>
      </c>
    </row>
    <row r="16" spans="2:18">
      <c r="C16">
        <v>200</v>
      </c>
      <c r="D16">
        <v>1.1819999999999999</v>
      </c>
      <c r="E16">
        <v>0.91600000000000004</v>
      </c>
      <c r="F16" s="1">
        <v>1.6849999999999999E-14</v>
      </c>
      <c r="G16" s="2"/>
      <c r="I16">
        <v>200</v>
      </c>
      <c r="J16">
        <v>0.02</v>
      </c>
      <c r="K16">
        <v>0.03</v>
      </c>
      <c r="M16" s="2"/>
      <c r="O16">
        <v>200</v>
      </c>
      <c r="P16">
        <v>4.0000000000000001E-3</v>
      </c>
      <c r="Q16">
        <v>1.2999999999999999E-2</v>
      </c>
      <c r="R16" s="1">
        <v>1.7400000000000001E-15</v>
      </c>
    </row>
    <row r="17" spans="3:18">
      <c r="C17">
        <v>225</v>
      </c>
      <c r="D17">
        <v>1.6859999999999999</v>
      </c>
      <c r="E17">
        <v>1.2430000000000001</v>
      </c>
      <c r="F17" s="1">
        <v>1.85E-14</v>
      </c>
      <c r="G17" s="2"/>
      <c r="I17">
        <v>225</v>
      </c>
      <c r="J17">
        <v>0.03</v>
      </c>
      <c r="K17">
        <v>2.4E-2</v>
      </c>
      <c r="M17" s="2"/>
      <c r="O17">
        <v>225</v>
      </c>
      <c r="P17">
        <v>5.0000000000000001E-3</v>
      </c>
      <c r="Q17">
        <v>1.4E-2</v>
      </c>
      <c r="R17" s="1">
        <v>1.47E-15</v>
      </c>
    </row>
    <row r="18" spans="3:18">
      <c r="C18">
        <v>250</v>
      </c>
      <c r="D18">
        <v>2.2770000000000001</v>
      </c>
      <c r="E18">
        <v>1.538</v>
      </c>
      <c r="F18" s="1">
        <v>2.27E-14</v>
      </c>
      <c r="G18" s="2"/>
      <c r="I18">
        <v>250</v>
      </c>
      <c r="J18">
        <v>3.4000000000000002E-2</v>
      </c>
      <c r="K18">
        <v>0.03</v>
      </c>
      <c r="M18" s="2"/>
      <c r="O18">
        <v>250</v>
      </c>
      <c r="P18">
        <v>5.0000000000000001E-3</v>
      </c>
      <c r="Q18">
        <v>1.4E-2</v>
      </c>
      <c r="R18" s="1">
        <v>1.384E-15</v>
      </c>
    </row>
    <row r="19" spans="3:18">
      <c r="C19">
        <v>300</v>
      </c>
      <c r="D19">
        <v>3.8530000000000002</v>
      </c>
      <c r="E19">
        <v>2.411</v>
      </c>
      <c r="F19" s="1">
        <v>2.07E-14</v>
      </c>
      <c r="G19" s="2"/>
      <c r="I19">
        <v>300</v>
      </c>
      <c r="J19">
        <v>4.3999999999999997E-2</v>
      </c>
      <c r="K19">
        <v>3.9E-2</v>
      </c>
      <c r="M19" s="2"/>
      <c r="O19">
        <v>300</v>
      </c>
      <c r="P19">
        <v>7.0000000000000001E-3</v>
      </c>
      <c r="Q19">
        <v>1.4999999999999999E-2</v>
      </c>
      <c r="R19" s="1">
        <v>1.8300000000000002E-15</v>
      </c>
    </row>
    <row r="20" spans="3:18">
      <c r="C20">
        <v>350</v>
      </c>
      <c r="D20">
        <v>6.1219999999999999</v>
      </c>
      <c r="E20">
        <v>3.681</v>
      </c>
      <c r="F20" s="1">
        <v>1.9210000000000001E-14</v>
      </c>
      <c r="G20" s="2"/>
      <c r="I20">
        <v>350</v>
      </c>
      <c r="J20">
        <v>6.2E-2</v>
      </c>
      <c r="K20">
        <v>4.9000000000000002E-2</v>
      </c>
      <c r="M20" s="2"/>
      <c r="O20">
        <v>350</v>
      </c>
      <c r="P20">
        <v>8.9999999999999993E-3</v>
      </c>
      <c r="Q20">
        <v>1.6E-2</v>
      </c>
      <c r="R20" s="1">
        <v>2.8500000000000002E-15</v>
      </c>
    </row>
    <row r="21" spans="3:18">
      <c r="C21">
        <v>400</v>
      </c>
      <c r="D21">
        <v>9.1319999999999997</v>
      </c>
      <c r="E21">
        <v>5.3310000000000004</v>
      </c>
      <c r="F21" s="1">
        <v>2.0100000000000001E-14</v>
      </c>
      <c r="G21" s="2"/>
      <c r="I21">
        <v>400</v>
      </c>
      <c r="J21">
        <v>7.6999999999999999E-2</v>
      </c>
      <c r="K21">
        <v>5.3999999999999999E-2</v>
      </c>
      <c r="M21" s="2"/>
      <c r="O21">
        <v>400</v>
      </c>
      <c r="P21">
        <v>1.2999999999999999E-2</v>
      </c>
      <c r="Q21">
        <v>1.9E-2</v>
      </c>
      <c r="R21" s="1">
        <v>4.1999999999999996E-15</v>
      </c>
    </row>
    <row r="22" spans="3:18">
      <c r="C22">
        <v>500</v>
      </c>
      <c r="D22">
        <v>17.167000000000002</v>
      </c>
      <c r="E22">
        <v>10.112</v>
      </c>
      <c r="F22" s="1">
        <v>2.5000000000000001E-14</v>
      </c>
      <c r="G22" s="2"/>
      <c r="I22">
        <v>500</v>
      </c>
      <c r="J22">
        <v>0.11600000000000001</v>
      </c>
      <c r="K22">
        <v>8.3000000000000004E-2</v>
      </c>
      <c r="M22" s="2"/>
      <c r="O22">
        <v>500</v>
      </c>
      <c r="P22">
        <v>1.9E-2</v>
      </c>
      <c r="Q22">
        <v>2.5000000000000001E-2</v>
      </c>
      <c r="R22" s="1">
        <v>5.1200000000000004E-15</v>
      </c>
    </row>
    <row r="23" spans="3:18">
      <c r="C23">
        <v>650</v>
      </c>
      <c r="D23">
        <v>38.585000000000001</v>
      </c>
      <c r="E23">
        <v>21.984000000000002</v>
      </c>
      <c r="F23" s="1">
        <v>5.6749999999999998E-14</v>
      </c>
      <c r="G23" s="2"/>
      <c r="I23">
        <v>650</v>
      </c>
      <c r="J23">
        <v>0.20200000000000001</v>
      </c>
      <c r="K23">
        <v>0.122</v>
      </c>
      <c r="M23" s="2"/>
      <c r="O23">
        <v>650</v>
      </c>
      <c r="P23">
        <v>3.1E-2</v>
      </c>
      <c r="Q23">
        <v>3.7999999999999999E-2</v>
      </c>
      <c r="R23" s="1">
        <v>7.8000000000000005E-15</v>
      </c>
    </row>
    <row r="24" spans="3:18">
      <c r="G24" s="2"/>
      <c r="I24">
        <v>800</v>
      </c>
      <c r="J24">
        <v>0.307</v>
      </c>
      <c r="K24">
        <v>0.16800000000000001</v>
      </c>
      <c r="M24" s="2"/>
      <c r="O24">
        <v>800</v>
      </c>
      <c r="P24">
        <v>4.9000000000000002E-2</v>
      </c>
      <c r="Q24">
        <v>6.2E-2</v>
      </c>
    </row>
    <row r="25" spans="3:18">
      <c r="G25" s="2"/>
      <c r="I25">
        <v>1000</v>
      </c>
      <c r="J25">
        <v>0.47699999999999998</v>
      </c>
      <c r="K25">
        <v>0.224</v>
      </c>
      <c r="M25" s="2"/>
      <c r="O25">
        <v>1000</v>
      </c>
      <c r="P25">
        <v>7.8E-2</v>
      </c>
      <c r="Q25">
        <v>7.3999999999999996E-2</v>
      </c>
    </row>
    <row r="26" spans="3:18">
      <c r="G26" s="2"/>
      <c r="I26">
        <v>1300</v>
      </c>
      <c r="J26">
        <v>0.79400000000000004</v>
      </c>
      <c r="K26">
        <v>0.30399999999999999</v>
      </c>
      <c r="M26" s="2"/>
      <c r="O26">
        <v>1300</v>
      </c>
      <c r="P26">
        <v>0.127</v>
      </c>
      <c r="Q26">
        <v>0.123</v>
      </c>
    </row>
    <row r="27" spans="3:18">
      <c r="G27" s="2"/>
      <c r="I27">
        <v>1500</v>
      </c>
      <c r="J27">
        <v>1.097</v>
      </c>
      <c r="K27">
        <v>0.67100000000000004</v>
      </c>
      <c r="M27" s="2"/>
      <c r="O27">
        <v>1500</v>
      </c>
      <c r="P27">
        <v>0.16800000000000001</v>
      </c>
      <c r="Q27">
        <v>0.14960000000000001</v>
      </c>
    </row>
    <row r="28" spans="3:18">
      <c r="I28">
        <v>2000</v>
      </c>
      <c r="J28">
        <v>2.0139999999999998</v>
      </c>
      <c r="K28">
        <v>1.234</v>
      </c>
      <c r="M28" s="2"/>
      <c r="O28">
        <v>2000</v>
      </c>
      <c r="P28">
        <v>0.30499999999999999</v>
      </c>
      <c r="Q28">
        <v>0.27100000000000002</v>
      </c>
    </row>
    <row r="29" spans="3:18">
      <c r="M29" s="2"/>
      <c r="O29">
        <v>2200</v>
      </c>
      <c r="P29">
        <v>0.371</v>
      </c>
      <c r="Q29">
        <v>0.34399999999999997</v>
      </c>
    </row>
    <row r="30" spans="3:18">
      <c r="O30">
        <v>2500</v>
      </c>
      <c r="P30">
        <v>0.49</v>
      </c>
      <c r="Q30">
        <v>0.45600000000000002</v>
      </c>
    </row>
    <row r="75" spans="2:20">
      <c r="C75" t="s">
        <v>3</v>
      </c>
    </row>
    <row r="76" spans="2:20">
      <c r="B76">
        <v>120</v>
      </c>
      <c r="C76" s="1">
        <v>1.08E-14</v>
      </c>
      <c r="E76">
        <v>150</v>
      </c>
      <c r="F76" s="1">
        <v>1.48E-15</v>
      </c>
      <c r="I76">
        <v>300</v>
      </c>
      <c r="J76" s="1">
        <v>6.7799999999999997E-15</v>
      </c>
      <c r="L76">
        <v>250</v>
      </c>
      <c r="N76" s="1"/>
      <c r="R76" s="1"/>
    </row>
    <row r="77" spans="2:20">
      <c r="C77" s="1">
        <v>3.5000000000000001E-15</v>
      </c>
      <c r="F77" s="1">
        <v>2.8499999999999998E-14</v>
      </c>
      <c r="J77" s="1">
        <v>2.8799999999999999E-15</v>
      </c>
      <c r="N77" s="1"/>
      <c r="R77" s="1"/>
    </row>
    <row r="78" spans="2:20">
      <c r="C78" t="s">
        <v>8</v>
      </c>
      <c r="F78" s="1">
        <v>6.6E-15</v>
      </c>
      <c r="J78" s="1">
        <v>3.2999999999999998E-14</v>
      </c>
      <c r="N78" s="1"/>
      <c r="R78" s="1"/>
    </row>
    <row r="79" spans="2:20">
      <c r="C79" s="1">
        <v>3.6099999999999999E-15</v>
      </c>
      <c r="F79" s="1">
        <v>2.1419999999999999E-14</v>
      </c>
      <c r="J79" s="1">
        <v>4.0200000000000002E-14</v>
      </c>
      <c r="N79" s="1"/>
    </row>
    <row r="80" spans="2:20">
      <c r="C80" s="1">
        <v>1.749E-14</v>
      </c>
      <c r="F80" s="1">
        <v>1.38E-14</v>
      </c>
      <c r="R80" s="1"/>
      <c r="T80" s="1"/>
    </row>
    <row r="81" spans="3:23">
      <c r="C81" s="1">
        <v>1.6899999999999999E-14</v>
      </c>
      <c r="F81" s="1">
        <v>1.07E-14</v>
      </c>
      <c r="J81" s="1">
        <f>SUM(J76:J79)/4</f>
        <v>2.0715E-14</v>
      </c>
      <c r="K81" s="1">
        <v>2.07E-14</v>
      </c>
      <c r="N81" s="1"/>
      <c r="O81" s="1"/>
    </row>
    <row r="82" spans="3:23">
      <c r="C82" s="1">
        <v>6.53E-15</v>
      </c>
    </row>
    <row r="83" spans="3:23">
      <c r="C83" s="1">
        <v>1.6875000000000001E-14</v>
      </c>
    </row>
    <row r="84" spans="3:23">
      <c r="C84" s="1">
        <f>SUM(C76:C83)/8</f>
        <v>9.4631250000000005E-15</v>
      </c>
      <c r="D84" s="1">
        <v>9.4599999999999999E-15</v>
      </c>
      <c r="F84" s="1">
        <f>SUM(F76:F81)/6</f>
        <v>1.3749999999999998E-14</v>
      </c>
      <c r="H84" s="1">
        <v>1.38E-14</v>
      </c>
    </row>
    <row r="87" spans="3:23">
      <c r="C87" t="s">
        <v>0</v>
      </c>
      <c r="D87" t="s">
        <v>1</v>
      </c>
      <c r="E87" t="s">
        <v>2</v>
      </c>
      <c r="F87" t="s">
        <v>3</v>
      </c>
      <c r="G87" s="2"/>
      <c r="H87" t="s">
        <v>5</v>
      </c>
      <c r="I87" t="s">
        <v>0</v>
      </c>
      <c r="J87" t="s">
        <v>1</v>
      </c>
      <c r="K87" t="s">
        <v>2</v>
      </c>
      <c r="L87" t="s">
        <v>3</v>
      </c>
      <c r="M87" s="2"/>
      <c r="N87" t="s">
        <v>6</v>
      </c>
      <c r="O87" t="s">
        <v>0</v>
      </c>
      <c r="P87" t="s">
        <v>1</v>
      </c>
      <c r="Q87" t="s">
        <v>2</v>
      </c>
      <c r="R87" t="s">
        <v>3</v>
      </c>
    </row>
    <row r="88" spans="3:23">
      <c r="C88">
        <v>10</v>
      </c>
      <c r="D88">
        <v>0</v>
      </c>
      <c r="E88">
        <v>1E-3</v>
      </c>
      <c r="F88" s="1">
        <v>6.9E-17</v>
      </c>
      <c r="G88" s="2"/>
      <c r="I88">
        <v>10</v>
      </c>
      <c r="J88">
        <v>0</v>
      </c>
      <c r="K88">
        <v>1E-3</v>
      </c>
      <c r="L88">
        <v>0</v>
      </c>
      <c r="M88" s="2"/>
      <c r="O88">
        <v>10</v>
      </c>
      <c r="P88">
        <v>0</v>
      </c>
      <c r="Q88">
        <v>1E-3</v>
      </c>
      <c r="R88" s="1">
        <v>1.0000000000000001E-17</v>
      </c>
    </row>
    <row r="89" spans="3:23">
      <c r="C89">
        <v>300</v>
      </c>
      <c r="D89" t="s">
        <v>9</v>
      </c>
      <c r="E89" s="3" t="s">
        <v>16</v>
      </c>
      <c r="F89" s="1">
        <v>3.2999999999999998E-14</v>
      </c>
      <c r="J89" t="s">
        <v>10</v>
      </c>
      <c r="K89" t="s">
        <v>11</v>
      </c>
      <c r="P89" t="s">
        <v>12</v>
      </c>
      <c r="Q89" t="s">
        <v>13</v>
      </c>
      <c r="R89" s="1">
        <v>2.1299999999999999E-15</v>
      </c>
    </row>
    <row r="90" spans="3:23">
      <c r="C90">
        <v>300</v>
      </c>
      <c r="D90" t="s">
        <v>14</v>
      </c>
      <c r="E90" t="s">
        <v>15</v>
      </c>
      <c r="F90" s="1">
        <v>4.0200000000000002E-14</v>
      </c>
      <c r="J90" t="s">
        <v>17</v>
      </c>
      <c r="K90" t="s">
        <v>18</v>
      </c>
      <c r="P90" t="s">
        <v>12</v>
      </c>
      <c r="Q90" t="s">
        <v>19</v>
      </c>
      <c r="R90" s="1">
        <v>3.1000000000000001E-16</v>
      </c>
    </row>
    <row r="91" spans="3:23">
      <c r="C91">
        <v>250</v>
      </c>
      <c r="D91" s="3" t="s">
        <v>26</v>
      </c>
      <c r="E91" t="s">
        <v>20</v>
      </c>
      <c r="F91" s="1">
        <v>5.9999999999999999E-16</v>
      </c>
      <c r="J91" t="s">
        <v>21</v>
      </c>
      <c r="K91" t="s">
        <v>22</v>
      </c>
      <c r="P91" t="s">
        <v>23</v>
      </c>
      <c r="Q91" t="s">
        <v>24</v>
      </c>
      <c r="R91" s="1">
        <v>9.6400000000000008E-16</v>
      </c>
      <c r="U91" s="1"/>
    </row>
    <row r="92" spans="3:23">
      <c r="C92">
        <v>250</v>
      </c>
      <c r="D92" t="s">
        <v>25</v>
      </c>
      <c r="E92" t="s">
        <v>31</v>
      </c>
      <c r="F92" s="1">
        <v>1.104E-15</v>
      </c>
      <c r="J92" t="s">
        <v>27</v>
      </c>
      <c r="K92" t="s">
        <v>28</v>
      </c>
      <c r="P92" t="s">
        <v>23</v>
      </c>
      <c r="Q92" t="s">
        <v>24</v>
      </c>
      <c r="R92" s="1">
        <v>8.920000000000001E-16</v>
      </c>
      <c r="U92" s="1"/>
    </row>
    <row r="93" spans="3:23">
      <c r="C93">
        <v>250</v>
      </c>
      <c r="D93" t="s">
        <v>29</v>
      </c>
      <c r="E93" s="3" t="s">
        <v>30</v>
      </c>
      <c r="F93" s="1">
        <v>3.1639999999999998E-14</v>
      </c>
      <c r="J93" t="s">
        <v>27</v>
      </c>
      <c r="K93" t="s">
        <v>27</v>
      </c>
      <c r="P93" t="s">
        <v>32</v>
      </c>
      <c r="Q93" t="s">
        <v>13</v>
      </c>
      <c r="R93" s="1">
        <v>2.4799999999999999E-16</v>
      </c>
      <c r="U93" s="1"/>
    </row>
    <row r="94" spans="3:23">
      <c r="C94">
        <v>175</v>
      </c>
      <c r="D94" t="s">
        <v>33</v>
      </c>
      <c r="E94" s="4" t="s">
        <v>34</v>
      </c>
      <c r="F94" s="1">
        <v>1.38E-14</v>
      </c>
      <c r="J94" t="s">
        <v>35</v>
      </c>
      <c r="K94" t="s">
        <v>36</v>
      </c>
      <c r="P94" t="s">
        <v>37</v>
      </c>
      <c r="Q94" t="s">
        <v>38</v>
      </c>
      <c r="R94" s="1">
        <v>5.0499999999999996E-15</v>
      </c>
      <c r="U94" s="1"/>
    </row>
    <row r="95" spans="3:23">
      <c r="C95">
        <v>175</v>
      </c>
      <c r="D95" t="s">
        <v>39</v>
      </c>
      <c r="E95" t="s">
        <v>40</v>
      </c>
      <c r="F95" s="1">
        <v>4.9200000000000003E-15</v>
      </c>
      <c r="J95" t="s">
        <v>41</v>
      </c>
      <c r="K95" t="s">
        <v>42</v>
      </c>
      <c r="P95" t="s">
        <v>37</v>
      </c>
      <c r="Q95" t="s">
        <v>43</v>
      </c>
      <c r="R95" s="1">
        <v>5.4E-16</v>
      </c>
    </row>
    <row r="96" spans="3:23">
      <c r="U96" s="1"/>
      <c r="W96" s="1"/>
    </row>
    <row r="101" spans="2:6">
      <c r="B101" t="s">
        <v>44</v>
      </c>
    </row>
    <row r="102" spans="2:6">
      <c r="C102" t="s">
        <v>0</v>
      </c>
      <c r="D102" t="s">
        <v>1</v>
      </c>
      <c r="E102" t="s">
        <v>2</v>
      </c>
      <c r="F102" t="s">
        <v>3</v>
      </c>
    </row>
    <row r="103" spans="2:6">
      <c r="C103">
        <v>10</v>
      </c>
      <c r="D103">
        <v>0</v>
      </c>
      <c r="E103">
        <v>0.14299999999999999</v>
      </c>
    </row>
    <row r="104" spans="2:6">
      <c r="C104">
        <v>20</v>
      </c>
      <c r="D104">
        <v>1E-3</v>
      </c>
      <c r="E104">
        <v>0.96</v>
      </c>
    </row>
    <row r="105" spans="2:6">
      <c r="C105">
        <v>30</v>
      </c>
      <c r="D105">
        <v>5.0000000000000001E-3</v>
      </c>
      <c r="E105">
        <v>3.7349999999999999</v>
      </c>
    </row>
    <row r="106" spans="2:6">
      <c r="C106">
        <v>40</v>
      </c>
      <c r="D106">
        <v>0.01</v>
      </c>
      <c r="E106">
        <v>10.718</v>
      </c>
    </row>
    <row r="107" spans="2:6">
      <c r="C107">
        <v>50</v>
      </c>
      <c r="D107">
        <v>0.02</v>
      </c>
      <c r="E107">
        <v>27.193000000000001</v>
      </c>
    </row>
    <row r="108" spans="2:6">
      <c r="C108">
        <v>60</v>
      </c>
      <c r="D108">
        <v>3.7999999999999999E-2</v>
      </c>
      <c r="E108">
        <v>46.369</v>
      </c>
    </row>
    <row r="109" spans="2:6">
      <c r="C109">
        <v>70</v>
      </c>
      <c r="D109">
        <v>6.8000000000000005E-2</v>
      </c>
      <c r="E109">
        <v>95.144000000000005</v>
      </c>
    </row>
    <row r="135" spans="15:42">
      <c r="O135" t="s">
        <v>45</v>
      </c>
      <c r="P135" t="s">
        <v>46</v>
      </c>
      <c r="Q135" t="s">
        <v>47</v>
      </c>
      <c r="R135" t="s">
        <v>48</v>
      </c>
      <c r="S135" t="s">
        <v>49</v>
      </c>
      <c r="T135" t="s">
        <v>50</v>
      </c>
      <c r="U135" t="s">
        <v>51</v>
      </c>
      <c r="V135" t="s">
        <v>52</v>
      </c>
      <c r="W135" t="s">
        <v>53</v>
      </c>
      <c r="Y135" t="s">
        <v>45</v>
      </c>
      <c r="Z135" t="s">
        <v>46</v>
      </c>
      <c r="AA135" t="s">
        <v>47</v>
      </c>
      <c r="AB135" t="s">
        <v>48</v>
      </c>
      <c r="AC135" t="s">
        <v>49</v>
      </c>
      <c r="AD135" t="s">
        <v>50</v>
      </c>
      <c r="AE135" t="s">
        <v>51</v>
      </c>
      <c r="AF135" t="s">
        <v>52</v>
      </c>
      <c r="AG135" t="s">
        <v>53</v>
      </c>
    </row>
    <row r="136" spans="15:42">
      <c r="O136">
        <v>10</v>
      </c>
      <c r="P136" s="1">
        <v>9.4357000000000004E-17</v>
      </c>
      <c r="Q136" s="1">
        <v>1.58185E-16</v>
      </c>
      <c r="R136" s="1">
        <v>8.5308999999999997E-7</v>
      </c>
      <c r="S136" s="1">
        <v>4.0229999999999997E-8</v>
      </c>
      <c r="T136" s="1">
        <v>2.831E-8</v>
      </c>
      <c r="U136" s="1">
        <v>4.5407720000000003E-15</v>
      </c>
      <c r="V136" s="1">
        <v>2.6096999999999998E-16</v>
      </c>
      <c r="W136" s="1">
        <v>7.2156000000000003E-17</v>
      </c>
      <c r="Y136" s="1"/>
    </row>
    <row r="137" spans="15:42">
      <c r="O137">
        <v>20</v>
      </c>
      <c r="P137" s="1">
        <v>4.2045850000000001E-16</v>
      </c>
      <c r="Q137" s="1">
        <v>3.2888549999999998E-16</v>
      </c>
      <c r="R137" s="1">
        <v>8.3795499999999999E-7</v>
      </c>
      <c r="S137" s="1">
        <v>3.0760500000000001E-7</v>
      </c>
      <c r="T137" s="1">
        <v>3.4612500000000001E-7</v>
      </c>
      <c r="U137" s="1">
        <v>5.0084759999999996E-15</v>
      </c>
      <c r="V137" s="1">
        <v>3.8446499999999998E-16</v>
      </c>
      <c r="W137" s="1">
        <v>3.5244000000000001E-16</v>
      </c>
      <c r="Y137">
        <v>100</v>
      </c>
      <c r="Z137">
        <v>5.5E-2</v>
      </c>
      <c r="AA137">
        <v>0.248</v>
      </c>
      <c r="AB137">
        <v>0.01</v>
      </c>
      <c r="AC137">
        <v>1.2999999999999999E-2</v>
      </c>
      <c r="AD137">
        <v>3.2000000000000001E-2</v>
      </c>
      <c r="AE137">
        <v>1.4999999999999999E-2</v>
      </c>
      <c r="AF137">
        <v>4.8000000000000001E-2</v>
      </c>
      <c r="AG137">
        <v>3.6999999999999998E-2</v>
      </c>
    </row>
    <row r="138" spans="15:42">
      <c r="O138">
        <v>30</v>
      </c>
      <c r="P138" s="1">
        <v>4.3570000000000001E-16</v>
      </c>
      <c r="Q138" s="1">
        <v>3.7919999999999998E-16</v>
      </c>
      <c r="R138">
        <v>1.6899999999999999E-6</v>
      </c>
      <c r="S138" s="1">
        <v>2.0100000000000001E-7</v>
      </c>
      <c r="T138" s="1">
        <v>2.03E-7</v>
      </c>
      <c r="U138" s="1">
        <v>3.2699999999999999E-15</v>
      </c>
      <c r="V138" s="1">
        <v>5.4900000000000005E-16</v>
      </c>
      <c r="W138" s="1">
        <v>4.3200000000000002E-16</v>
      </c>
      <c r="Y138" s="5">
        <v>125</v>
      </c>
      <c r="Z138">
        <v>0.11799999999999999</v>
      </c>
      <c r="AA138">
        <v>0.496</v>
      </c>
      <c r="AB138">
        <v>2.5000000000000001E-2</v>
      </c>
      <c r="AC138">
        <v>3.9E-2</v>
      </c>
      <c r="AD138">
        <v>6.4000000000000001E-2</v>
      </c>
      <c r="AE138">
        <v>1.7999999999999999E-2</v>
      </c>
      <c r="AF138" s="5">
        <v>3.2000000000000001E-2</v>
      </c>
      <c r="AG138">
        <v>4.5999999999999999E-2</v>
      </c>
    </row>
    <row r="139" spans="15:42">
      <c r="O139">
        <v>40</v>
      </c>
      <c r="P139" s="1">
        <v>1.14E-15</v>
      </c>
      <c r="Q139" s="1">
        <v>1.09E-15</v>
      </c>
      <c r="R139">
        <v>1.0900000000000001E-5</v>
      </c>
      <c r="S139" s="1">
        <v>8.1699999999999997E-7</v>
      </c>
      <c r="T139" s="1">
        <v>6.4499999999999997E-7</v>
      </c>
      <c r="U139" s="1">
        <v>6.5799999999999995E-14</v>
      </c>
      <c r="V139" s="1">
        <v>3.2699999999999999E-15</v>
      </c>
      <c r="W139" s="1">
        <v>1.7899999999999999E-15</v>
      </c>
      <c r="Y139">
        <v>150</v>
      </c>
      <c r="Z139">
        <v>0.17799999999999999</v>
      </c>
      <c r="AA139">
        <v>0.71899999999999997</v>
      </c>
      <c r="AB139">
        <v>5.3999999999999999E-2</v>
      </c>
      <c r="AC139">
        <v>5.8000000000000003E-2</v>
      </c>
      <c r="AD139">
        <v>7.2999999999999995E-2</v>
      </c>
      <c r="AE139">
        <v>0.05</v>
      </c>
      <c r="AF139" s="5">
        <v>9.6339999999999995E-2</v>
      </c>
      <c r="AG139">
        <v>8.5999999999999993E-2</v>
      </c>
      <c r="AI139">
        <v>5.5E-2</v>
      </c>
      <c r="AJ139">
        <v>0.248</v>
      </c>
      <c r="AK139">
        <v>0.01</v>
      </c>
      <c r="AL139">
        <v>1.2999999999999999E-2</v>
      </c>
      <c r="AM139">
        <v>3.2000000000000001E-2</v>
      </c>
      <c r="AN139">
        <v>1.4999999999999999E-2</v>
      </c>
      <c r="AO139">
        <v>4.8000000000000001E-2</v>
      </c>
      <c r="AP139">
        <v>3.6999999999999998E-2</v>
      </c>
    </row>
    <row r="140" spans="15:42">
      <c r="O140">
        <v>50</v>
      </c>
      <c r="P140" s="1">
        <v>2.0299999999999999E-15</v>
      </c>
      <c r="Q140" s="1">
        <v>1.6699999999999999E-15</v>
      </c>
      <c r="R140">
        <v>1.73E-5</v>
      </c>
      <c r="S140">
        <v>1.28E-6</v>
      </c>
      <c r="T140">
        <v>1.08E-6</v>
      </c>
      <c r="U140" s="1">
        <v>4.9400000000000003E-14</v>
      </c>
      <c r="V140" s="1">
        <v>3.8799999999999999E-15</v>
      </c>
      <c r="W140" s="1">
        <v>1.94E-15</v>
      </c>
      <c r="Y140" s="5">
        <v>175</v>
      </c>
      <c r="Z140">
        <v>0.254</v>
      </c>
      <c r="AA140">
        <v>1.0980000000000001</v>
      </c>
      <c r="AB140">
        <v>7.0000000000000007E-2</v>
      </c>
      <c r="AC140">
        <v>8.3000000000000004E-2</v>
      </c>
      <c r="AD140">
        <v>0.159</v>
      </c>
      <c r="AE140">
        <v>9.7000000000000003E-2</v>
      </c>
      <c r="AF140" s="5">
        <v>0.14399999999999999</v>
      </c>
      <c r="AG140">
        <v>7.8E-2</v>
      </c>
      <c r="AI140">
        <v>0.17799999999999999</v>
      </c>
      <c r="AJ140" t="s">
        <v>84</v>
      </c>
      <c r="AK140" t="s">
        <v>85</v>
      </c>
      <c r="AL140" t="s">
        <v>86</v>
      </c>
      <c r="AM140" t="s">
        <v>87</v>
      </c>
      <c r="AN140" t="s">
        <v>88</v>
      </c>
      <c r="AO140" s="3" t="s">
        <v>104</v>
      </c>
      <c r="AP140">
        <v>8.5999999999999993E-2</v>
      </c>
    </row>
    <row r="141" spans="15:42">
      <c r="O141">
        <v>60</v>
      </c>
      <c r="P141" s="1">
        <v>7.3600000000000003E-16</v>
      </c>
      <c r="Q141" s="1">
        <v>6.0900000000000004E-16</v>
      </c>
      <c r="R141">
        <v>3.68E-5</v>
      </c>
      <c r="S141" s="1">
        <v>4.6499999999999999E-7</v>
      </c>
      <c r="T141" s="1">
        <v>5.4700000000000001E-7</v>
      </c>
      <c r="U141" s="1">
        <v>8.5000000000000004E-14</v>
      </c>
      <c r="V141" s="1">
        <v>8.2200000000000004E-16</v>
      </c>
      <c r="W141" s="1">
        <v>1.1100000000000001E-15</v>
      </c>
      <c r="Y141">
        <v>200</v>
      </c>
      <c r="Z141">
        <v>0.33500000000000002</v>
      </c>
      <c r="AA141">
        <v>1.585</v>
      </c>
      <c r="AB141">
        <v>0.128</v>
      </c>
      <c r="AC141">
        <v>0.17799999999999999</v>
      </c>
      <c r="AD141">
        <v>0.16200000000000001</v>
      </c>
      <c r="AE141">
        <v>0.107</v>
      </c>
      <c r="AF141" s="5">
        <v>7.5999999999999998E-2</v>
      </c>
      <c r="AG141">
        <v>6.0999999999999999E-2</v>
      </c>
      <c r="AI141" s="3" t="s">
        <v>89</v>
      </c>
      <c r="AJ141" t="s">
        <v>90</v>
      </c>
      <c r="AK141" t="s">
        <v>91</v>
      </c>
      <c r="AL141" t="s">
        <v>83</v>
      </c>
      <c r="AM141" t="s">
        <v>92</v>
      </c>
      <c r="AN141" t="s">
        <v>93</v>
      </c>
      <c r="AO141" s="3" t="s">
        <v>94</v>
      </c>
      <c r="AP141" t="s">
        <v>95</v>
      </c>
    </row>
    <row r="142" spans="15:42">
      <c r="O142">
        <v>70</v>
      </c>
      <c r="P142" s="1">
        <v>1.71E-15</v>
      </c>
      <c r="Q142" s="1">
        <v>1.37E-15</v>
      </c>
      <c r="R142">
        <v>7.2399999999999998E-5</v>
      </c>
      <c r="S142" s="1">
        <v>9.7300000000000004E-7</v>
      </c>
      <c r="T142" s="1">
        <v>8.6499999999999998E-7</v>
      </c>
      <c r="U142" s="1">
        <v>5.4099999999999998E-14</v>
      </c>
      <c r="V142" s="1">
        <v>2.4800000000000001E-15</v>
      </c>
      <c r="W142" s="1">
        <v>1.09E-15</v>
      </c>
      <c r="Y142">
        <v>250</v>
      </c>
      <c r="Z142">
        <v>0.57999999999999996</v>
      </c>
      <c r="AA142">
        <v>3.0649999999999999</v>
      </c>
      <c r="AB142">
        <v>0.25</v>
      </c>
      <c r="AC142">
        <v>0.24</v>
      </c>
      <c r="AD142">
        <v>0.14299999999999999</v>
      </c>
      <c r="AE142">
        <v>0.06</v>
      </c>
      <c r="AF142" s="5">
        <v>8.8999999999999996E-2</v>
      </c>
      <c r="AG142">
        <v>0.14299999999999999</v>
      </c>
      <c r="AI142">
        <v>0.57999999999999996</v>
      </c>
      <c r="AJ142" t="s">
        <v>69</v>
      </c>
      <c r="AK142" t="s">
        <v>74</v>
      </c>
      <c r="AL142" t="s">
        <v>73</v>
      </c>
      <c r="AM142" t="s">
        <v>70</v>
      </c>
      <c r="AN142" t="s">
        <v>72</v>
      </c>
      <c r="AO142" s="3" t="s">
        <v>71</v>
      </c>
      <c r="AP142" t="s">
        <v>70</v>
      </c>
    </row>
    <row r="143" spans="15:42">
      <c r="O143">
        <v>80</v>
      </c>
      <c r="P143" s="1">
        <v>2.003E-15</v>
      </c>
      <c r="Q143" s="1">
        <v>1.5700000000000001E-15</v>
      </c>
      <c r="R143">
        <v>5.3000000000000001E-5</v>
      </c>
      <c r="S143">
        <v>1.5999999999999999E-6</v>
      </c>
      <c r="T143">
        <v>1.13E-6</v>
      </c>
      <c r="U143" s="1">
        <v>7.7200000000000002E-14</v>
      </c>
      <c r="V143" s="1">
        <v>3.5900000000000004E-15</v>
      </c>
      <c r="W143" s="1">
        <v>1.7299999999999999E-15</v>
      </c>
      <c r="Y143" s="5">
        <v>300</v>
      </c>
      <c r="Z143" s="5">
        <v>0.90100000000000002</v>
      </c>
      <c r="AA143">
        <v>5.2210000000000001</v>
      </c>
      <c r="AB143">
        <v>0.38</v>
      </c>
      <c r="AC143">
        <v>0.215</v>
      </c>
      <c r="AD143">
        <v>0.14499999999999999</v>
      </c>
      <c r="AE143">
        <v>0.11</v>
      </c>
      <c r="AF143" s="5">
        <v>0.104</v>
      </c>
      <c r="AG143">
        <v>0.184</v>
      </c>
      <c r="AI143" s="3" t="s">
        <v>75</v>
      </c>
      <c r="AJ143" t="s">
        <v>76</v>
      </c>
      <c r="AK143" t="s">
        <v>77</v>
      </c>
      <c r="AL143" t="s">
        <v>78</v>
      </c>
      <c r="AM143" t="s">
        <v>79</v>
      </c>
      <c r="AN143" t="s">
        <v>80</v>
      </c>
      <c r="AO143" t="s">
        <v>81</v>
      </c>
      <c r="AP143" t="s">
        <v>82</v>
      </c>
    </row>
    <row r="144" spans="15:42">
      <c r="O144">
        <v>90</v>
      </c>
      <c r="P144" s="1">
        <v>2.3199999999999998E-15</v>
      </c>
      <c r="Q144" s="1">
        <v>1.7E-15</v>
      </c>
      <c r="R144">
        <v>3.4999999999999997E-5</v>
      </c>
      <c r="S144">
        <v>1.5E-6</v>
      </c>
      <c r="T144">
        <v>1.2699999999999999E-6</v>
      </c>
      <c r="U144" s="1">
        <v>6.0929999999999999E-14</v>
      </c>
      <c r="V144" s="1">
        <v>3.5399999999999999E-15</v>
      </c>
      <c r="W144" s="1">
        <v>1.7299999999999999E-15</v>
      </c>
      <c r="Y144">
        <v>340</v>
      </c>
      <c r="Z144" s="5">
        <v>1.2</v>
      </c>
      <c r="AA144">
        <v>7.4589999999999996</v>
      </c>
      <c r="AB144">
        <v>0.48799999999999999</v>
      </c>
      <c r="AC144">
        <v>0.17399999999999999</v>
      </c>
      <c r="AD144">
        <v>0.193</v>
      </c>
      <c r="AE144">
        <v>0.16600000000000001</v>
      </c>
      <c r="AF144">
        <v>0.23599999999999999</v>
      </c>
      <c r="AG144">
        <v>0.20200000000000001</v>
      </c>
      <c r="AI144" t="s">
        <v>54</v>
      </c>
      <c r="AJ144" t="s">
        <v>55</v>
      </c>
      <c r="AK144" t="s">
        <v>56</v>
      </c>
      <c r="AL144" t="s">
        <v>57</v>
      </c>
      <c r="AM144" t="s">
        <v>58</v>
      </c>
      <c r="AN144" t="s">
        <v>59</v>
      </c>
      <c r="AO144" t="s">
        <v>60</v>
      </c>
      <c r="AP144" t="s">
        <v>61</v>
      </c>
    </row>
    <row r="145" spans="15:42">
      <c r="O145">
        <v>100</v>
      </c>
      <c r="P145" s="1">
        <v>1.7400000000000001E-15</v>
      </c>
      <c r="Q145" s="1">
        <v>1.3E-15</v>
      </c>
      <c r="R145">
        <v>1.3799999999999999E-4</v>
      </c>
      <c r="S145">
        <v>1.1000000000000001E-6</v>
      </c>
      <c r="T145" s="1">
        <v>8.7899999999999997E-7</v>
      </c>
      <c r="U145" s="1">
        <v>6.7300000000000001E-14</v>
      </c>
      <c r="V145" s="1">
        <v>3.1699999999999998E-15</v>
      </c>
      <c r="W145" s="1">
        <v>1.49E-15</v>
      </c>
      <c r="Y145" s="5">
        <v>400</v>
      </c>
      <c r="Z145">
        <v>1.9950000000000001</v>
      </c>
      <c r="AA145">
        <v>12.037000000000001</v>
      </c>
      <c r="AB145">
        <v>0.57499999999999996</v>
      </c>
      <c r="AC145">
        <v>0.307</v>
      </c>
      <c r="AD145">
        <v>0.33700000000000002</v>
      </c>
      <c r="AE145">
        <v>0.22500000000000001</v>
      </c>
      <c r="AF145">
        <v>0.26600000000000001</v>
      </c>
      <c r="AG145">
        <v>0.315</v>
      </c>
      <c r="AI145" s="3" t="s">
        <v>96</v>
      </c>
      <c r="AJ145" t="s">
        <v>97</v>
      </c>
      <c r="AK145" t="s">
        <v>98</v>
      </c>
      <c r="AL145" t="s">
        <v>99</v>
      </c>
      <c r="AM145" t="s">
        <v>100</v>
      </c>
      <c r="AN145" t="s">
        <v>101</v>
      </c>
      <c r="AO145" t="s">
        <v>102</v>
      </c>
      <c r="AP145" t="s">
        <v>103</v>
      </c>
    </row>
    <row r="146" spans="15:42">
      <c r="O146">
        <v>125</v>
      </c>
      <c r="P146" s="1">
        <v>1.1E-14</v>
      </c>
      <c r="Q146" s="1">
        <v>7.8800000000000002E-15</v>
      </c>
      <c r="R146">
        <v>1.85E-4</v>
      </c>
      <c r="S146">
        <v>8.5299999999999996E-6</v>
      </c>
      <c r="T146">
        <v>6.3999999999999997E-6</v>
      </c>
      <c r="U146" s="1">
        <v>4.6319999999999999E-13</v>
      </c>
      <c r="V146" s="1">
        <v>2.3299999999999999E-14</v>
      </c>
      <c r="W146" s="1">
        <v>9.9200000000000003E-15</v>
      </c>
      <c r="Y146">
        <v>500</v>
      </c>
      <c r="Z146">
        <v>3.8</v>
      </c>
      <c r="AA146">
        <v>23.370999999999999</v>
      </c>
      <c r="AB146">
        <v>0.79</v>
      </c>
      <c r="AC146">
        <v>0.47399999999999998</v>
      </c>
      <c r="AD146">
        <v>0.66900000000000004</v>
      </c>
      <c r="AE146">
        <v>0.46700000000000003</v>
      </c>
      <c r="AF146">
        <v>0.48199999999999998</v>
      </c>
      <c r="AG146">
        <v>0.66800000000000004</v>
      </c>
      <c r="AI146">
        <v>27.776</v>
      </c>
      <c r="AJ146" t="s">
        <v>62</v>
      </c>
      <c r="AK146" t="s">
        <v>63</v>
      </c>
      <c r="AL146" t="s">
        <v>64</v>
      </c>
      <c r="AM146" t="s">
        <v>65</v>
      </c>
      <c r="AN146" t="s">
        <v>66</v>
      </c>
      <c r="AO146" t="s">
        <v>68</v>
      </c>
      <c r="AP146" t="s">
        <v>67</v>
      </c>
    </row>
    <row r="147" spans="15:42">
      <c r="O147">
        <v>150</v>
      </c>
      <c r="P147" s="1">
        <v>7.8999999999999998E-15</v>
      </c>
      <c r="Q147" s="1">
        <v>5.5300000000000003E-15</v>
      </c>
      <c r="R147">
        <v>1.82E-3</v>
      </c>
      <c r="S147">
        <v>7.9132999999999993E-6</v>
      </c>
      <c r="T147">
        <v>3.18E-6</v>
      </c>
      <c r="U147" s="1">
        <v>6.676E-13</v>
      </c>
      <c r="V147" s="1">
        <v>2.136E-14</v>
      </c>
      <c r="W147" s="1">
        <v>7.4600000000000005E-15</v>
      </c>
      <c r="Y147" s="5">
        <v>625</v>
      </c>
      <c r="Z147">
        <v>7.9359999999999999</v>
      </c>
      <c r="AA147">
        <v>47.253999999999998</v>
      </c>
      <c r="AB147">
        <v>1.52</v>
      </c>
      <c r="AC147">
        <v>1.024</v>
      </c>
      <c r="AD147">
        <v>1.1659999999999999</v>
      </c>
      <c r="AE147">
        <v>0.91300000000000003</v>
      </c>
      <c r="AF147">
        <v>0.95099999999999996</v>
      </c>
      <c r="AG147">
        <v>1.252</v>
      </c>
    </row>
    <row r="148" spans="15:42">
      <c r="O148">
        <v>175</v>
      </c>
      <c r="P148" s="1">
        <v>1.13E-14</v>
      </c>
      <c r="Q148" s="1">
        <v>8.9700000000000002E-15</v>
      </c>
      <c r="R148">
        <v>4.08E-4</v>
      </c>
      <c r="S148">
        <v>1.2680000000000001E-5</v>
      </c>
      <c r="T148">
        <v>6.8900000000000001E-6</v>
      </c>
      <c r="U148" s="1">
        <v>4.6679999999999999E-12</v>
      </c>
      <c r="V148" s="1">
        <v>2.4189999999999999E-14</v>
      </c>
      <c r="W148" s="1">
        <v>1.202E-14</v>
      </c>
      <c r="Y148">
        <v>750</v>
      </c>
      <c r="Z148" s="5">
        <v>12.64</v>
      </c>
      <c r="AA148">
        <v>77.685000000000002</v>
      </c>
      <c r="AB148">
        <v>1.9390000000000001</v>
      </c>
      <c r="AC148">
        <v>1.609</v>
      </c>
      <c r="AD148">
        <v>2.0169999999999999</v>
      </c>
      <c r="AE148">
        <v>1.595</v>
      </c>
      <c r="AF148">
        <v>1.6259999999999999</v>
      </c>
      <c r="AG148">
        <v>2.1190000000000002</v>
      </c>
    </row>
    <row r="149" spans="15:42">
      <c r="O149">
        <v>200</v>
      </c>
      <c r="P149" s="1">
        <v>2.755E-14</v>
      </c>
      <c r="Q149" s="1">
        <v>2.572E-14</v>
      </c>
      <c r="R149">
        <v>1.467E-3</v>
      </c>
      <c r="S149">
        <v>2.5400000000000001E-5</v>
      </c>
      <c r="T149">
        <v>1.3900000000000001E-5</v>
      </c>
      <c r="U149" s="1">
        <v>1.114E-11</v>
      </c>
      <c r="V149" s="1">
        <v>5.9450000000000002E-14</v>
      </c>
      <c r="W149" s="1">
        <v>2.7504999999999999E-14</v>
      </c>
      <c r="Y149" s="5">
        <v>825</v>
      </c>
      <c r="Z149">
        <v>16.690999999999999</v>
      </c>
      <c r="AA149" s="5">
        <v>104.417</v>
      </c>
      <c r="AB149" s="5">
        <v>2.355</v>
      </c>
      <c r="AC149">
        <v>2.3119999999999998</v>
      </c>
      <c r="AD149">
        <v>2.8780000000000001</v>
      </c>
      <c r="AE149" s="5">
        <v>2.1259999999999999</v>
      </c>
      <c r="AF149">
        <v>2.2389999999999999</v>
      </c>
      <c r="AG149">
        <v>2.875</v>
      </c>
    </row>
    <row r="150" spans="15:42">
      <c r="O150">
        <v>250</v>
      </c>
      <c r="P150" s="1">
        <v>3.5799999999999999E-13</v>
      </c>
      <c r="Q150" s="1">
        <v>3.2700000000000002E-13</v>
      </c>
      <c r="R150">
        <v>7.9000000000000001E-2</v>
      </c>
      <c r="S150">
        <v>5.7000000000000003E-5</v>
      </c>
      <c r="T150">
        <v>2.0000000000000002E-5</v>
      </c>
      <c r="U150" s="1">
        <v>9.4950000000000006E-11</v>
      </c>
      <c r="V150" s="1">
        <v>7.0389999999999996E-13</v>
      </c>
      <c r="W150" s="1">
        <v>3.9700000000000002E-13</v>
      </c>
      <c r="Y150">
        <v>1000</v>
      </c>
      <c r="Z150">
        <v>27.776</v>
      </c>
      <c r="AA150">
        <v>186.453</v>
      </c>
      <c r="AB150">
        <v>4.6989999999999998</v>
      </c>
      <c r="AC150">
        <v>3.7240000000000002</v>
      </c>
      <c r="AD150">
        <v>4.6790000000000003</v>
      </c>
      <c r="AE150">
        <v>3.7480000000000002</v>
      </c>
      <c r="AF150">
        <v>3.8210000000000002</v>
      </c>
      <c r="AG150">
        <v>4.9480000000000004</v>
      </c>
    </row>
    <row r="151" spans="15:42">
      <c r="O151">
        <v>300</v>
      </c>
      <c r="P151">
        <v>5.6586666666666665E-13</v>
      </c>
      <c r="Q151">
        <v>3.5810000000000001E-13</v>
      </c>
      <c r="R151">
        <v>4.243333333333333E-2</v>
      </c>
      <c r="S151">
        <v>4.1540000000000001E-4</v>
      </c>
      <c r="T151">
        <v>2.5046666666666667E-4</v>
      </c>
      <c r="U151">
        <v>2.2271333333333334E-10</v>
      </c>
      <c r="V151" s="1">
        <v>1.0663666666666599E-12</v>
      </c>
      <c r="W151">
        <v>5.0046666666666665E-13</v>
      </c>
      <c r="Y151">
        <v>1200</v>
      </c>
      <c r="Z151" s="5">
        <v>44.36</v>
      </c>
      <c r="AA151" s="5">
        <v>265.75</v>
      </c>
      <c r="AB151" s="5">
        <v>10.375999999999999</v>
      </c>
      <c r="AC151" s="5">
        <v>6.33</v>
      </c>
      <c r="AD151" s="5">
        <v>7.3259999999999996</v>
      </c>
      <c r="AE151" s="5">
        <v>5.22</v>
      </c>
      <c r="AF151" s="5">
        <v>5.73</v>
      </c>
      <c r="AG151" s="5">
        <v>7.9809999999999999</v>
      </c>
      <c r="AI151" s="3" t="s">
        <v>89</v>
      </c>
    </row>
    <row r="152" spans="15:42">
      <c r="O152">
        <v>375</v>
      </c>
      <c r="P152" s="1">
        <v>3.79E-13</v>
      </c>
      <c r="Q152" s="1">
        <v>2.5500000000000002E-13</v>
      </c>
      <c r="R152">
        <v>3.6999999999999998E-2</v>
      </c>
      <c r="S152">
        <v>1.9000000000000001E-4</v>
      </c>
      <c r="T152">
        <v>1.2999999999999999E-4</v>
      </c>
      <c r="U152" s="1">
        <v>4.4500000000000001E-11</v>
      </c>
      <c r="V152" s="1">
        <v>4.6099999999999995E-13</v>
      </c>
      <c r="W152" s="1">
        <v>2.5299999999999998E-13</v>
      </c>
      <c r="Z152" s="5"/>
      <c r="AA152" s="5"/>
      <c r="AB152" s="5"/>
      <c r="AC152" s="5"/>
      <c r="AD152" s="5"/>
      <c r="AE152" s="5"/>
      <c r="AF152" s="5"/>
      <c r="AG152" s="5"/>
    </row>
    <row r="153" spans="15:42">
      <c r="O153">
        <v>500</v>
      </c>
      <c r="P153">
        <v>2.9311111111111102E-14</v>
      </c>
      <c r="Q153">
        <v>1.754777777777778E-14</v>
      </c>
      <c r="R153">
        <v>8.7866666666666666E-3</v>
      </c>
      <c r="S153">
        <v>5.4533333333333301E-5</v>
      </c>
      <c r="T153">
        <v>2.4822222222222198E-5</v>
      </c>
      <c r="U153">
        <v>1.4148111111111113E-11</v>
      </c>
      <c r="V153" s="1">
        <v>5.8512222222222204E-14</v>
      </c>
      <c r="W153">
        <v>2.762888888888889E-14</v>
      </c>
      <c r="Z153" s="5"/>
      <c r="AA153" s="5"/>
      <c r="AB153" s="5"/>
      <c r="AC153" s="5"/>
      <c r="AD153" s="5"/>
      <c r="AE153" s="5"/>
      <c r="AF153" s="5"/>
      <c r="AG153" s="5"/>
    </row>
    <row r="154" spans="15:42">
      <c r="O154">
        <v>700</v>
      </c>
      <c r="P154" s="1">
        <v>2.9099999999999997E-14</v>
      </c>
      <c r="Q154" s="1">
        <v>1.7500000000000001E-14</v>
      </c>
      <c r="R154">
        <v>3.5999999999999999E-3</v>
      </c>
      <c r="S154">
        <v>2.5999999999999998E-5</v>
      </c>
      <c r="T154">
        <v>1.3499999999999999E-5</v>
      </c>
      <c r="U154" s="1">
        <v>7.7400000000000005E-12</v>
      </c>
      <c r="V154" s="1">
        <v>5.9200000000000003E-14</v>
      </c>
      <c r="W154" s="1">
        <v>2.6600000000000002E-14</v>
      </c>
      <c r="Y154" s="1"/>
    </row>
    <row r="155" spans="15:42">
      <c r="O155">
        <v>1000</v>
      </c>
      <c r="P155">
        <v>1.1945000000000001E-13</v>
      </c>
      <c r="Q155">
        <v>6.2450000000000001E-14</v>
      </c>
      <c r="R155">
        <v>2.7E-2</v>
      </c>
      <c r="S155">
        <v>1.01E-4</v>
      </c>
      <c r="T155">
        <v>5.7500000000000002E-5</v>
      </c>
      <c r="U155">
        <v>9.9350000000000011E-11</v>
      </c>
      <c r="V155">
        <v>2.8899999999999998E-13</v>
      </c>
      <c r="W155">
        <v>1.033E-13</v>
      </c>
      <c r="AA155" s="1"/>
      <c r="AB155" s="1"/>
      <c r="AF155" s="1"/>
      <c r="AG155" s="1"/>
      <c r="AH155" s="1"/>
    </row>
    <row r="156" spans="15:42">
      <c r="O156">
        <v>1100</v>
      </c>
      <c r="P156">
        <v>1.932E-13</v>
      </c>
      <c r="Q156">
        <v>1.5610000000000001E-13</v>
      </c>
      <c r="R156">
        <v>4.9999999999999996E-2</v>
      </c>
      <c r="S156">
        <v>1.595E-4</v>
      </c>
      <c r="T156">
        <v>6.0649999999999997E-5</v>
      </c>
      <c r="U156">
        <v>1.4256E-10</v>
      </c>
      <c r="V156">
        <v>3.6884999999999999E-13</v>
      </c>
      <c r="W156">
        <v>1.9109999999999999E-13</v>
      </c>
      <c r="AA156" s="1"/>
      <c r="AB156" s="1"/>
      <c r="AF156" s="1"/>
      <c r="AG156" s="1"/>
      <c r="AH156" s="1"/>
    </row>
    <row r="157" spans="15:42">
      <c r="O157">
        <v>1200</v>
      </c>
      <c r="P157" s="1">
        <v>2.9700000000000001E-12</v>
      </c>
      <c r="Q157" s="1">
        <v>2.1400000000000002E-12</v>
      </c>
      <c r="R157">
        <v>0.80300000000000005</v>
      </c>
      <c r="S157">
        <v>2.8999999999999998E-3</v>
      </c>
      <c r="T157">
        <v>1.81E-3</v>
      </c>
      <c r="U157" s="1">
        <v>2.0070000000000002E-9</v>
      </c>
      <c r="V157" s="1">
        <v>4.97E-12</v>
      </c>
      <c r="W157" s="1">
        <v>3.1300000000000002E-12</v>
      </c>
      <c r="AA157" s="1"/>
      <c r="AB157" s="1"/>
      <c r="AF157" s="1">
        <v>2.8733333333333302E-14</v>
      </c>
      <c r="AG157">
        <v>1.6393333333333333E-14</v>
      </c>
      <c r="AH157">
        <v>6.2599999999999991E-3</v>
      </c>
      <c r="AI157">
        <v>2.58E-5</v>
      </c>
      <c r="AJ157">
        <v>1.3766666666666666E-5</v>
      </c>
      <c r="AK157">
        <v>7.0833333333333339E-12</v>
      </c>
      <c r="AL157">
        <v>4.5476666666666666E-14</v>
      </c>
      <c r="AM157">
        <v>2.4866666666666669E-14</v>
      </c>
    </row>
    <row r="158" spans="15:42">
      <c r="AF158" s="1">
        <v>4.2799999999999998E-14</v>
      </c>
      <c r="AG158" s="1">
        <v>2.7399999999999999E-14</v>
      </c>
      <c r="AH158">
        <v>1.4E-2</v>
      </c>
      <c r="AI158">
        <v>3.4799999999999999E-5</v>
      </c>
      <c r="AJ158">
        <v>2.3499999999999999E-5</v>
      </c>
      <c r="AK158" s="1">
        <v>3.0780000000000003E-11</v>
      </c>
      <c r="AL158" s="1">
        <v>7.5259999999999999E-14</v>
      </c>
      <c r="AM158" s="1">
        <v>4.345E-14</v>
      </c>
    </row>
    <row r="159" spans="15:42">
      <c r="P159" s="1"/>
      <c r="Q159" s="1"/>
      <c r="U159" s="1"/>
      <c r="V159" s="1"/>
      <c r="W159" s="1"/>
      <c r="AF159" s="1">
        <v>1.6400000000000001E-14</v>
      </c>
      <c r="AG159" s="1">
        <v>8.8499999999999998E-15</v>
      </c>
      <c r="AH159">
        <v>6.1000000000000004E-3</v>
      </c>
      <c r="AI159">
        <v>1.2999999999999999E-5</v>
      </c>
      <c r="AJ159">
        <v>7.1999999999999997E-6</v>
      </c>
      <c r="AK159" s="1">
        <v>4.581E-12</v>
      </c>
      <c r="AL159" s="1">
        <v>2.4799999999999999E-14</v>
      </c>
      <c r="AM159" s="1">
        <v>1.4570000000000001E-14</v>
      </c>
    </row>
    <row r="161" spans="26:39">
      <c r="AF161" s="1">
        <f>SUM(AF157:AF159)/3</f>
        <v>2.9311111111111102E-14</v>
      </c>
      <c r="AG161" s="1">
        <f t="shared" ref="AG161:AM161" si="0">SUM(AG157:AG159)/3</f>
        <v>1.754777777777778E-14</v>
      </c>
      <c r="AH161" s="1">
        <f t="shared" si="0"/>
        <v>8.7866666666666666E-3</v>
      </c>
      <c r="AI161" s="1">
        <f t="shared" si="0"/>
        <v>2.4533333333333334E-5</v>
      </c>
      <c r="AJ161" s="1">
        <f t="shared" si="0"/>
        <v>1.4822222222222221E-5</v>
      </c>
      <c r="AK161" s="1">
        <f t="shared" si="0"/>
        <v>1.4148111111111113E-11</v>
      </c>
      <c r="AL161" s="1">
        <f t="shared" si="0"/>
        <v>4.8512222222222222E-14</v>
      </c>
      <c r="AM161" s="1">
        <f t="shared" si="0"/>
        <v>2.762888888888889E-14</v>
      </c>
    </row>
    <row r="164" spans="26:39">
      <c r="AF164">
        <v>2.9311111111111102E-14</v>
      </c>
      <c r="AG164">
        <v>1.754777777777778E-14</v>
      </c>
      <c r="AH164">
        <v>8.7866666666666666E-3</v>
      </c>
      <c r="AI164">
        <v>2.4533333333333334E-5</v>
      </c>
      <c r="AJ164">
        <v>1.4822222222222221E-5</v>
      </c>
      <c r="AK164">
        <v>1.4148111111111113E-11</v>
      </c>
      <c r="AL164">
        <v>4.8512222222222222E-14</v>
      </c>
      <c r="AM164">
        <v>2.762888888888889E-14</v>
      </c>
    </row>
    <row r="166" spans="26:39">
      <c r="Z166" s="1">
        <v>100</v>
      </c>
      <c r="AA166">
        <v>100</v>
      </c>
    </row>
    <row r="167" spans="26:39">
      <c r="Z167" s="1">
        <v>150</v>
      </c>
      <c r="AA167">
        <v>150</v>
      </c>
    </row>
    <row r="168" spans="26:39">
      <c r="Z168" s="1">
        <v>200</v>
      </c>
      <c r="AA168">
        <v>200</v>
      </c>
    </row>
    <row r="169" spans="26:39">
      <c r="Z169" s="1">
        <v>250</v>
      </c>
      <c r="AA169">
        <v>250</v>
      </c>
    </row>
    <row r="170" spans="26:39">
      <c r="Z170" s="1">
        <v>340</v>
      </c>
      <c r="AA170">
        <v>340</v>
      </c>
      <c r="AL170" s="3"/>
    </row>
    <row r="171" spans="26:39">
      <c r="Z171" s="1">
        <v>500</v>
      </c>
      <c r="AA171">
        <v>500</v>
      </c>
      <c r="AK171" s="3"/>
      <c r="AL171" s="3" t="s">
        <v>104</v>
      </c>
      <c r="AM171" s="3"/>
    </row>
    <row r="172" spans="26:39">
      <c r="Z172" s="1">
        <v>500</v>
      </c>
      <c r="AA172">
        <v>750</v>
      </c>
      <c r="AH172" s="3"/>
      <c r="AK172" s="3"/>
      <c r="AL172" s="3" t="s">
        <v>94</v>
      </c>
      <c r="AM172" s="3"/>
    </row>
    <row r="173" spans="26:39">
      <c r="Z173" s="1">
        <v>750</v>
      </c>
      <c r="AA173">
        <v>1000</v>
      </c>
      <c r="AK173" s="3"/>
      <c r="AL173" s="3" t="s">
        <v>71</v>
      </c>
      <c r="AM173" s="3"/>
    </row>
    <row r="174" spans="26:39">
      <c r="Z174" s="1">
        <v>1000</v>
      </c>
      <c r="AA174">
        <v>1200</v>
      </c>
    </row>
    <row r="177" spans="23:44">
      <c r="AK177">
        <v>5.5E-2</v>
      </c>
      <c r="AL177">
        <v>0.248</v>
      </c>
      <c r="AM177">
        <v>0.01</v>
      </c>
      <c r="AN177">
        <v>1.2999999999999999E-2</v>
      </c>
      <c r="AO177">
        <v>3.2000000000000001E-2</v>
      </c>
      <c r="AP177">
        <v>1.4999999999999999E-2</v>
      </c>
      <c r="AQ177">
        <v>4.8000000000000001E-2</v>
      </c>
      <c r="AR177">
        <v>3.6999999999999998E-2</v>
      </c>
    </row>
    <row r="178" spans="23:44">
      <c r="AK178">
        <v>0.17799999999999999</v>
      </c>
      <c r="AL178">
        <v>0.71899999999999997</v>
      </c>
      <c r="AM178">
        <v>5.3999999999999999E-2</v>
      </c>
      <c r="AN178">
        <v>5.8000000000000003E-2</v>
      </c>
      <c r="AO178">
        <v>7.2999999999999995E-2</v>
      </c>
      <c r="AP178">
        <v>0.05</v>
      </c>
      <c r="AQ178" s="5">
        <v>9.6339999999999995E-2</v>
      </c>
      <c r="AR178">
        <v>8.5999999999999993E-2</v>
      </c>
    </row>
    <row r="179" spans="23:44">
      <c r="AH179" s="3"/>
      <c r="AK179">
        <v>0.33500000000000002</v>
      </c>
      <c r="AL179">
        <v>1.585</v>
      </c>
      <c r="AM179">
        <v>0.128</v>
      </c>
      <c r="AN179">
        <v>0.17799999999999999</v>
      </c>
      <c r="AO179">
        <v>0.16200000000000001</v>
      </c>
      <c r="AP179">
        <v>0.107</v>
      </c>
      <c r="AQ179" s="5">
        <v>7.5999999999999998E-2</v>
      </c>
      <c r="AR179">
        <v>6.0999999999999999E-2</v>
      </c>
    </row>
    <row r="180" spans="23:44">
      <c r="AK180">
        <v>0.57999999999999996</v>
      </c>
      <c r="AL180">
        <v>3.0649999999999999</v>
      </c>
      <c r="AM180">
        <v>0.25</v>
      </c>
      <c r="AN180">
        <v>0.24</v>
      </c>
      <c r="AO180">
        <v>0.14299999999999999</v>
      </c>
      <c r="AP180">
        <v>0.06</v>
      </c>
      <c r="AQ180" s="5">
        <v>8.8999999999999996E-2</v>
      </c>
      <c r="AR180">
        <v>0.14299999999999999</v>
      </c>
    </row>
    <row r="181" spans="23:44">
      <c r="AG181" s="3"/>
      <c r="AK181" s="5">
        <v>1.2</v>
      </c>
      <c r="AL181">
        <v>7.4589999999999996</v>
      </c>
      <c r="AM181">
        <v>0.48799999999999999</v>
      </c>
      <c r="AN181">
        <v>0.17399999999999999</v>
      </c>
      <c r="AO181">
        <v>0.193</v>
      </c>
      <c r="AP181">
        <v>0.16600000000000001</v>
      </c>
      <c r="AQ181">
        <v>0.23599999999999999</v>
      </c>
      <c r="AR181">
        <v>0.20200000000000001</v>
      </c>
    </row>
    <row r="182" spans="23:44">
      <c r="AK182">
        <v>3.8</v>
      </c>
      <c r="AL182">
        <v>23.370999999999999</v>
      </c>
      <c r="AM182">
        <v>0.79</v>
      </c>
      <c r="AN182">
        <v>0.47399999999999998</v>
      </c>
      <c r="AO182">
        <v>0.66900000000000004</v>
      </c>
      <c r="AP182">
        <v>0.46700000000000003</v>
      </c>
      <c r="AQ182">
        <v>0.48199999999999998</v>
      </c>
      <c r="AR182">
        <v>0.66800000000000004</v>
      </c>
    </row>
    <row r="183" spans="23:44">
      <c r="AK183" s="5">
        <v>12</v>
      </c>
      <c r="AL183">
        <v>77.685000000000002</v>
      </c>
      <c r="AM183">
        <v>1.9390000000000001</v>
      </c>
      <c r="AN183">
        <v>1.609</v>
      </c>
      <c r="AO183">
        <v>2.0169999999999999</v>
      </c>
      <c r="AP183">
        <v>1.595</v>
      </c>
      <c r="AQ183">
        <v>1.6259999999999999</v>
      </c>
      <c r="AR183">
        <v>2.1190000000000002</v>
      </c>
    </row>
    <row r="184" spans="23:44">
      <c r="AK184">
        <v>27.776</v>
      </c>
      <c r="AL184">
        <v>186.453</v>
      </c>
      <c r="AM184">
        <v>4.6989999999999998</v>
      </c>
      <c r="AN184">
        <v>3.7240000000000002</v>
      </c>
      <c r="AO184">
        <v>4.6790000000000003</v>
      </c>
      <c r="AP184">
        <v>3.7480000000000002</v>
      </c>
      <c r="AQ184">
        <v>3.8210000000000002</v>
      </c>
      <c r="AR184">
        <v>4.9480000000000004</v>
      </c>
    </row>
    <row r="192" spans="23:44">
      <c r="W192" t="s">
        <v>106</v>
      </c>
      <c r="X192" t="s">
        <v>107</v>
      </c>
      <c r="Y192" t="s">
        <v>108</v>
      </c>
    </row>
    <row r="193" spans="22:25">
      <c r="V193" t="s">
        <v>105</v>
      </c>
    </row>
    <row r="194" spans="22:25">
      <c r="V194">
        <v>10</v>
      </c>
      <c r="W194">
        <v>0.23300000000000001</v>
      </c>
      <c r="X194">
        <v>0.26500000000000001</v>
      </c>
      <c r="Y194">
        <v>0.27700000000000002</v>
      </c>
    </row>
    <row r="195" spans="22:25">
      <c r="V195">
        <v>20</v>
      </c>
      <c r="W195">
        <v>2.9820000000000002</v>
      </c>
      <c r="X195">
        <v>3.1890000000000001</v>
      </c>
      <c r="Y195">
        <v>3.3889999999999998</v>
      </c>
    </row>
    <row r="196" spans="22:25">
      <c r="V196">
        <v>30</v>
      </c>
      <c r="W196">
        <v>23.812999999999999</v>
      </c>
      <c r="X196">
        <v>25.294</v>
      </c>
      <c r="Y196">
        <v>26.591999999999999</v>
      </c>
    </row>
    <row r="197" spans="22:25">
      <c r="V197">
        <v>40</v>
      </c>
      <c r="W197">
        <v>120.221</v>
      </c>
      <c r="X197">
        <v>123.595</v>
      </c>
      <c r="Y197">
        <v>132.00399999999999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2017-11-08T18:10:50Z</dcterms:created>
  <dcterms:modified xsi:type="dcterms:W3CDTF">2017-11-09T23:01:45Z</dcterms:modified>
</cp:coreProperties>
</file>