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72" i="1"/>
  <c r="K73"/>
  <c r="K74"/>
  <c r="K75"/>
  <c r="K76"/>
  <c r="K77"/>
  <c r="K78"/>
  <c r="K79"/>
  <c r="K80"/>
  <c r="K81"/>
  <c r="K71"/>
  <c r="J72"/>
  <c r="J73"/>
  <c r="J74"/>
  <c r="J75"/>
  <c r="J76"/>
  <c r="J77"/>
  <c r="J78"/>
  <c r="J71"/>
  <c r="R45"/>
</calcChain>
</file>

<file path=xl/sharedStrings.xml><?xml version="1.0" encoding="utf-8"?>
<sst xmlns="http://schemas.openxmlformats.org/spreadsheetml/2006/main" count="130" uniqueCount="60">
  <si>
    <t>rozmiar</t>
  </si>
  <si>
    <t>ilosc grzybow</t>
  </si>
  <si>
    <t>grzyby</t>
  </si>
  <si>
    <t>pole gracz 1</t>
  </si>
  <si>
    <t xml:space="preserve"> pole gracz 2</t>
  </si>
  <si>
    <t xml:space="preserve"> kostka</t>
  </si>
  <si>
    <t xml:space="preserve"> wartosci kostki</t>
  </si>
  <si>
    <t xml:space="preserve"> prawdop. kostki</t>
  </si>
  <si>
    <t>MonteCarlo</t>
  </si>
  <si>
    <t>Gauss</t>
  </si>
  <si>
    <t>Gauss Siedl</t>
  </si>
  <si>
    <t xml:space="preserve"> Jacobie</t>
  </si>
  <si>
    <t>Gauss Time</t>
  </si>
  <si>
    <t>Gauss Parse Time</t>
  </si>
  <si>
    <t>Gauss Siedl Time</t>
  </si>
  <si>
    <t>Jacobie Time</t>
  </si>
  <si>
    <t>Eigen</t>
  </si>
  <si>
    <t>Eigen Time</t>
  </si>
  <si>
    <t>Eigen Parse Time</t>
  </si>
  <si>
    <t>[1, 2, 3, 6]</t>
  </si>
  <si>
    <t>[-4, -3, -2, 1, 0]</t>
  </si>
  <si>
    <t>[1, 1, 1, 1, 1]</t>
  </si>
  <si>
    <t>iteracje Monte</t>
  </si>
  <si>
    <t>[-4, -3, -2, 1, 0, 1, 2, 3, 4]</t>
  </si>
  <si>
    <t>[1, 1, 1, 1, 1, 1, 1, 1, 1]</t>
  </si>
  <si>
    <t>rozmiar Macierzy</t>
  </si>
  <si>
    <t>[-1, 0, 1]</t>
  </si>
  <si>
    <t>[1, 1, 1]</t>
  </si>
  <si>
    <t>siedl</t>
  </si>
  <si>
    <t>jacobie</t>
  </si>
  <si>
    <t>[1, 2, 5, 6]</t>
  </si>
  <si>
    <t>[-4, -3, -2, -1, 0, 1, 2, 3, 4]</t>
  </si>
  <si>
    <t>iteracje siedl</t>
  </si>
  <si>
    <t>rozmiar iteracje jacobie</t>
  </si>
  <si>
    <t>[1, 2, 5]</t>
  </si>
  <si>
    <t>[1, 2, 5, 6, 8]</t>
  </si>
  <si>
    <t>[1, 16]</t>
  </si>
  <si>
    <t>[1, 7, 16]</t>
  </si>
  <si>
    <t>[2, 5, 6]</t>
  </si>
  <si>
    <t xml:space="preserve"> </t>
  </si>
  <si>
    <t>Mone Carlo</t>
  </si>
  <si>
    <t>siedel</t>
  </si>
  <si>
    <t>Jacobie</t>
  </si>
  <si>
    <t>iteracje</t>
  </si>
  <si>
    <t>time siedel</t>
  </si>
  <si>
    <t>time jacobie</t>
  </si>
  <si>
    <t>needed iterations: 199</t>
  </si>
  <si>
    <t>Time: 0.717</t>
  </si>
  <si>
    <t>Counting GaussSeidl...</t>
  </si>
  <si>
    <t>needed iterations: 114</t>
  </si>
  <si>
    <t>Time: 0.477</t>
  </si>
  <si>
    <t>Jacobie New Time</t>
  </si>
  <si>
    <t>Seidel Time</t>
  </si>
  <si>
    <t>Seidel New Time</t>
  </si>
  <si>
    <t xml:space="preserve">Iteracje </t>
  </si>
  <si>
    <t>jacobie new</t>
  </si>
  <si>
    <t>Seidel</t>
  </si>
  <si>
    <t>Seidel New</t>
  </si>
  <si>
    <t>jack</t>
  </si>
  <si>
    <t>seidl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</si>
</sst>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0.000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3" fillId="3" borderId="1" xfId="2"/>
    <xf numFmtId="0" fontId="1" fillId="6" borderId="1" xfId="5" applyBorder="1"/>
    <xf numFmtId="0" fontId="2" fillId="2" borderId="1" xfId="1" applyBorder="1"/>
    <xf numFmtId="164" fontId="1" fillId="4" borderId="1" xfId="3" applyNumberFormat="1" applyBorder="1"/>
    <xf numFmtId="0" fontId="1" fillId="5" borderId="1" xfId="4" applyBorder="1"/>
    <xf numFmtId="0" fontId="3" fillId="3" borderId="2" xfId="2" applyBorder="1"/>
    <xf numFmtId="0" fontId="1" fillId="5" borderId="2" xfId="4" applyBorder="1"/>
    <xf numFmtId="165" fontId="0" fillId="0" borderId="0" xfId="0" applyNumberFormat="1"/>
    <xf numFmtId="0" fontId="0" fillId="0" borderId="0" xfId="0" applyNumberFormat="1"/>
    <xf numFmtId="0" fontId="3" fillId="3" borderId="3" xfId="2" applyBorder="1"/>
    <xf numFmtId="0" fontId="3" fillId="3" borderId="0" xfId="2" applyBorder="1"/>
    <xf numFmtId="0" fontId="2" fillId="2" borderId="0" xfId="1"/>
    <xf numFmtId="0" fontId="2" fillId="2" borderId="0" xfId="1" applyNumberFormat="1"/>
  </cellXfs>
  <cellStyles count="6">
    <cellStyle name="20% - Accent1" xfId="3" builtinId="30"/>
    <cellStyle name="20% - Accent2" xfId="4" builtinId="34"/>
    <cellStyle name="20% - Accent3" xfId="5" builtinId="38"/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0"/>
  <c:chart>
    <c:autoTitleDeleted val="1"/>
    <c:plotArea>
      <c:layout>
        <c:manualLayout>
          <c:layoutTarget val="inner"/>
          <c:xMode val="edge"/>
          <c:yMode val="edge"/>
          <c:x val="5.8499007450103516E-2"/>
          <c:y val="4.3989206110608692E-2"/>
          <c:w val="0.89401146938914"/>
          <c:h val="0.84712867691676064"/>
        </c:manualLayout>
      </c:layout>
      <c:lineChart>
        <c:grouping val="standard"/>
        <c:ser>
          <c:idx val="0"/>
          <c:order val="0"/>
          <c:tx>
            <c:v>Seidel</c:v>
          </c:tx>
          <c:cat>
            <c:numRef>
              <c:f>Sheet1!$X$6:$X$12</c:f>
              <c:numCache>
                <c:formatCode>General</c:formatCode>
                <c:ptCount val="7"/>
                <c:pt idx="0">
                  <c:v>12</c:v>
                </c:pt>
                <c:pt idx="1">
                  <c:v>160</c:v>
                </c:pt>
                <c:pt idx="2">
                  <c:v>1624</c:v>
                </c:pt>
                <c:pt idx="3">
                  <c:v>3272</c:v>
                </c:pt>
                <c:pt idx="4">
                  <c:v>5496</c:v>
                </c:pt>
                <c:pt idx="5">
                  <c:v>8296</c:v>
                </c:pt>
                <c:pt idx="6">
                  <c:v>11672</c:v>
                </c:pt>
              </c:numCache>
            </c:numRef>
          </c:cat>
          <c:val>
            <c:numRef>
              <c:f>Sheet1!$Y$6:$Y$12</c:f>
              <c:numCache>
                <c:formatCode>General</c:formatCode>
                <c:ptCount val="7"/>
                <c:pt idx="0">
                  <c:v>54</c:v>
                </c:pt>
                <c:pt idx="1">
                  <c:v>86</c:v>
                </c:pt>
                <c:pt idx="2">
                  <c:v>116</c:v>
                </c:pt>
                <c:pt idx="3">
                  <c:v>152</c:v>
                </c:pt>
                <c:pt idx="4">
                  <c:v>212</c:v>
                </c:pt>
                <c:pt idx="5">
                  <c:v>251</c:v>
                </c:pt>
                <c:pt idx="6">
                  <c:v>312</c:v>
                </c:pt>
              </c:numCache>
            </c:numRef>
          </c:val>
        </c:ser>
        <c:ser>
          <c:idx val="1"/>
          <c:order val="1"/>
          <c:tx>
            <c:v>Jacobie</c:v>
          </c:tx>
          <c:cat>
            <c:numRef>
              <c:f>Sheet1!$X$6:$X$12</c:f>
              <c:numCache>
                <c:formatCode>General</c:formatCode>
                <c:ptCount val="7"/>
                <c:pt idx="0">
                  <c:v>12</c:v>
                </c:pt>
                <c:pt idx="1">
                  <c:v>160</c:v>
                </c:pt>
                <c:pt idx="2">
                  <c:v>1624</c:v>
                </c:pt>
                <c:pt idx="3">
                  <c:v>3272</c:v>
                </c:pt>
                <c:pt idx="4">
                  <c:v>5496</c:v>
                </c:pt>
                <c:pt idx="5">
                  <c:v>8296</c:v>
                </c:pt>
                <c:pt idx="6">
                  <c:v>11672</c:v>
                </c:pt>
              </c:numCache>
            </c:numRef>
          </c:cat>
          <c:val>
            <c:numRef>
              <c:f>Sheet1!$Z$6:$Z$12</c:f>
              <c:numCache>
                <c:formatCode>General</c:formatCode>
                <c:ptCount val="7"/>
                <c:pt idx="0">
                  <c:v>87</c:v>
                </c:pt>
                <c:pt idx="1">
                  <c:v>147</c:v>
                </c:pt>
                <c:pt idx="2">
                  <c:v>207</c:v>
                </c:pt>
                <c:pt idx="3">
                  <c:v>270</c:v>
                </c:pt>
                <c:pt idx="4">
                  <c:v>375</c:v>
                </c:pt>
                <c:pt idx="5">
                  <c:v>492</c:v>
                </c:pt>
                <c:pt idx="6">
                  <c:v>555</c:v>
                </c:pt>
              </c:numCache>
            </c:numRef>
          </c:val>
        </c:ser>
        <c:marker val="1"/>
        <c:axId val="165003264"/>
        <c:axId val="165004800"/>
      </c:lineChart>
      <c:catAx>
        <c:axId val="165003264"/>
        <c:scaling>
          <c:orientation val="minMax"/>
        </c:scaling>
        <c:axPos val="b"/>
        <c:numFmt formatCode="General" sourceLinked="1"/>
        <c:majorTickMark val="none"/>
        <c:tickLblPos val="nextTo"/>
        <c:crossAx val="165004800"/>
        <c:crosses val="autoZero"/>
        <c:auto val="1"/>
        <c:lblAlgn val="ctr"/>
        <c:lblOffset val="100"/>
      </c:catAx>
      <c:valAx>
        <c:axId val="1650048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650032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7.9473355294516421E-2"/>
          <c:y val="4.4804825903039511E-2"/>
          <c:w val="0.23333744513547675"/>
          <c:h val="7.0913407723763477E-2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6"/>
  <c:chart>
    <c:autoTitleDeleted val="1"/>
    <c:plotArea>
      <c:layout>
        <c:manualLayout>
          <c:layoutTarget val="inner"/>
          <c:xMode val="edge"/>
          <c:yMode val="edge"/>
          <c:x val="9.0535277902705491E-2"/>
          <c:y val="2.8467386823377596E-2"/>
          <c:w val="0.88653847096467442"/>
          <c:h val="0.80932650718374288"/>
        </c:manualLayout>
      </c:layout>
      <c:lineChart>
        <c:grouping val="standard"/>
        <c:ser>
          <c:idx val="0"/>
          <c:order val="0"/>
          <c:tx>
            <c:v>Eigen</c:v>
          </c:tx>
          <c:spPr>
            <a:ln w="66675"/>
          </c:spPr>
          <c:marker>
            <c:symbol val="diamond"/>
            <c:size val="16"/>
            <c:spPr>
              <a:ln w="25400"/>
            </c:spPr>
          </c:marker>
          <c:cat>
            <c:numRef>
              <c:f>Sheet1!$W$34:$W$45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Sheet1!$R$34:$R$45</c:f>
              <c:numCache>
                <c:formatCode>General</c:formatCode>
                <c:ptCount val="12"/>
                <c:pt idx="0">
                  <c:v>0.254</c:v>
                </c:pt>
                <c:pt idx="1">
                  <c:v>1.6879999999999999</c:v>
                </c:pt>
                <c:pt idx="2">
                  <c:v>6.6769999999999996</c:v>
                </c:pt>
                <c:pt idx="3">
                  <c:v>53.326999999999998</c:v>
                </c:pt>
                <c:pt idx="4">
                  <c:v>61.369</c:v>
                </c:pt>
                <c:pt idx="5">
                  <c:v>78.927000000000007</c:v>
                </c:pt>
                <c:pt idx="6">
                  <c:v>145.40199999999999</c:v>
                </c:pt>
                <c:pt idx="7">
                  <c:v>197.95500000000001</c:v>
                </c:pt>
                <c:pt idx="8">
                  <c:v>248.39599999999999</c:v>
                </c:pt>
                <c:pt idx="9">
                  <c:v>296.851</c:v>
                </c:pt>
                <c:pt idx="10">
                  <c:v>833.10500000000002</c:v>
                </c:pt>
                <c:pt idx="11">
                  <c:v>2159.5279999999998</c:v>
                </c:pt>
              </c:numCache>
            </c:numRef>
          </c:val>
        </c:ser>
        <c:ser>
          <c:idx val="1"/>
          <c:order val="1"/>
          <c:tx>
            <c:v>Gauss</c:v>
          </c:tx>
          <c:cat>
            <c:numRef>
              <c:f>Sheet1!$W$34:$W$45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Sheet1!$R$55:$R$66</c:f>
              <c:numCache>
                <c:formatCode>General</c:formatCode>
                <c:ptCount val="12"/>
                <c:pt idx="0">
                  <c:v>3.5999999999999997E-2</c:v>
                </c:pt>
                <c:pt idx="1">
                  <c:v>0.22900000000000001</c:v>
                </c:pt>
                <c:pt idx="2">
                  <c:v>1.9530000000000001</c:v>
                </c:pt>
                <c:pt idx="3">
                  <c:v>10.374000000000001</c:v>
                </c:pt>
                <c:pt idx="4">
                  <c:v>15.214</c:v>
                </c:pt>
                <c:pt idx="5">
                  <c:v>21.114999999999998</c:v>
                </c:pt>
                <c:pt idx="6">
                  <c:v>28.363</c:v>
                </c:pt>
                <c:pt idx="7">
                  <c:v>40.881999999999998</c:v>
                </c:pt>
                <c:pt idx="8">
                  <c:v>50.832999999999998</c:v>
                </c:pt>
                <c:pt idx="9">
                  <c:v>63.777000000000001</c:v>
                </c:pt>
                <c:pt idx="10">
                  <c:v>173.375</c:v>
                </c:pt>
                <c:pt idx="11">
                  <c:v>485.84500000000003</c:v>
                </c:pt>
              </c:numCache>
            </c:numRef>
          </c:val>
        </c:ser>
        <c:ser>
          <c:idx val="2"/>
          <c:order val="2"/>
          <c:tx>
            <c:v>Jacobie</c:v>
          </c:tx>
          <c:cat>
            <c:numRef>
              <c:f>Sheet1!$W$34:$W$45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Sheet1!$U$55:$U$66</c:f>
              <c:numCache>
                <c:formatCode>General</c:formatCode>
                <c:ptCount val="12"/>
                <c:pt idx="0">
                  <c:v>0.20599999999999999</c:v>
                </c:pt>
                <c:pt idx="1">
                  <c:v>0.90400000000000003</c:v>
                </c:pt>
                <c:pt idx="2">
                  <c:v>3.2250000000000001</c:v>
                </c:pt>
                <c:pt idx="3">
                  <c:v>16.600000000000001</c:v>
                </c:pt>
                <c:pt idx="4">
                  <c:v>20.241</c:v>
                </c:pt>
                <c:pt idx="5">
                  <c:v>37.426000000000002</c:v>
                </c:pt>
                <c:pt idx="6">
                  <c:v>49.622</c:v>
                </c:pt>
                <c:pt idx="7">
                  <c:v>64.822000000000003</c:v>
                </c:pt>
                <c:pt idx="8">
                  <c:v>77.484999999999999</c:v>
                </c:pt>
                <c:pt idx="9">
                  <c:v>123.684</c:v>
                </c:pt>
                <c:pt idx="10">
                  <c:v>288.91699999999997</c:v>
                </c:pt>
                <c:pt idx="11">
                  <c:v>701.46</c:v>
                </c:pt>
              </c:numCache>
            </c:numRef>
          </c:val>
        </c:ser>
        <c:ser>
          <c:idx val="3"/>
          <c:order val="3"/>
          <c:tx>
            <c:v>Gauss Seidel</c:v>
          </c:tx>
          <c:marker>
            <c:symbol val="x"/>
            <c:size val="17"/>
          </c:marker>
          <c:cat>
            <c:numRef>
              <c:f>Sheet1!$W$34:$W$45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Sheet1!$W$55:$W$66</c:f>
              <c:numCache>
                <c:formatCode>General</c:formatCode>
                <c:ptCount val="12"/>
                <c:pt idx="0">
                  <c:v>0.13</c:v>
                </c:pt>
                <c:pt idx="1">
                  <c:v>0.371</c:v>
                </c:pt>
                <c:pt idx="2">
                  <c:v>1.214</c:v>
                </c:pt>
                <c:pt idx="3">
                  <c:v>6.3440000000000003</c:v>
                </c:pt>
                <c:pt idx="4">
                  <c:v>8.0239999999999991</c:v>
                </c:pt>
                <c:pt idx="5">
                  <c:v>14.202</c:v>
                </c:pt>
                <c:pt idx="6">
                  <c:v>19.62</c:v>
                </c:pt>
                <c:pt idx="7">
                  <c:v>21.01</c:v>
                </c:pt>
                <c:pt idx="8">
                  <c:v>34.838999999999999</c:v>
                </c:pt>
                <c:pt idx="9">
                  <c:v>54.213000000000001</c:v>
                </c:pt>
                <c:pt idx="10">
                  <c:v>114.8</c:v>
                </c:pt>
                <c:pt idx="11">
                  <c:v>341.52</c:v>
                </c:pt>
              </c:numCache>
            </c:numRef>
          </c:val>
        </c:ser>
        <c:ser>
          <c:idx val="4"/>
          <c:order val="4"/>
          <c:tx>
            <c:v>Gauss sparse</c:v>
          </c:tx>
          <c:cat>
            <c:numRef>
              <c:f>Sheet1!$W$34:$W$45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Sheet1!$S$55:$S$66</c:f>
              <c:numCache>
                <c:formatCode>General</c:formatCode>
                <c:ptCount val="12"/>
                <c:pt idx="0">
                  <c:v>1.4E-2</c:v>
                </c:pt>
                <c:pt idx="1">
                  <c:v>3.5000000000000003E-2</c:v>
                </c:pt>
                <c:pt idx="2">
                  <c:v>7.8E-2</c:v>
                </c:pt>
                <c:pt idx="3">
                  <c:v>0.374</c:v>
                </c:pt>
                <c:pt idx="4">
                  <c:v>0.78200000000000003</c:v>
                </c:pt>
                <c:pt idx="5">
                  <c:v>1.4279999999999999</c:v>
                </c:pt>
                <c:pt idx="6">
                  <c:v>2.0569999999999999</c:v>
                </c:pt>
                <c:pt idx="7">
                  <c:v>2.028</c:v>
                </c:pt>
                <c:pt idx="8">
                  <c:v>2.4140000000000001</c:v>
                </c:pt>
                <c:pt idx="9">
                  <c:v>4.0860000000000003</c:v>
                </c:pt>
                <c:pt idx="10">
                  <c:v>9.1999999999999993</c:v>
                </c:pt>
                <c:pt idx="11">
                  <c:v>30.84</c:v>
                </c:pt>
              </c:numCache>
            </c:numRef>
          </c:val>
        </c:ser>
        <c:ser>
          <c:idx val="5"/>
          <c:order val="5"/>
          <c:tx>
            <c:v>Eigen sparse</c:v>
          </c:tx>
          <c:cat>
            <c:numRef>
              <c:f>Sheet1!$W$34:$W$45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Sheet1!$S$34:$S$45</c:f>
              <c:numCache>
                <c:formatCode>General</c:formatCode>
                <c:ptCount val="12"/>
                <c:pt idx="0">
                  <c:v>2E-3</c:v>
                </c:pt>
                <c:pt idx="1">
                  <c:v>5.0000000000000001E-3</c:v>
                </c:pt>
                <c:pt idx="2">
                  <c:v>6.0000000000000001E-3</c:v>
                </c:pt>
                <c:pt idx="3">
                  <c:v>0.02</c:v>
                </c:pt>
                <c:pt idx="4">
                  <c:v>3.5000000000000003E-2</c:v>
                </c:pt>
                <c:pt idx="5">
                  <c:v>3.4000000000000002E-2</c:v>
                </c:pt>
                <c:pt idx="6">
                  <c:v>4.7E-2</c:v>
                </c:pt>
                <c:pt idx="7">
                  <c:v>0.03</c:v>
                </c:pt>
                <c:pt idx="8">
                  <c:v>4.2999999999999997E-2</c:v>
                </c:pt>
                <c:pt idx="9">
                  <c:v>8.5000000000000006E-2</c:v>
                </c:pt>
                <c:pt idx="10">
                  <c:v>7.8E-2</c:v>
                </c:pt>
                <c:pt idx="11">
                  <c:v>0.14899999999999999</c:v>
                </c:pt>
              </c:numCache>
            </c:numRef>
          </c:val>
        </c:ser>
        <c:marker val="1"/>
        <c:axId val="166971264"/>
        <c:axId val="166972800"/>
      </c:lineChart>
      <c:catAx>
        <c:axId val="166971264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sz="1800"/>
            </a:pPr>
            <a:endParaRPr lang="pl-PL"/>
          </a:p>
        </c:txPr>
        <c:crossAx val="166972800"/>
        <c:crossesAt val="5.0000000000000034E-4"/>
        <c:auto val="1"/>
        <c:lblAlgn val="ctr"/>
        <c:lblOffset val="100"/>
      </c:catAx>
      <c:valAx>
        <c:axId val="166972800"/>
        <c:scaling>
          <c:logBase val="5"/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/>
          <a:lstStyle/>
          <a:p>
            <a:pPr>
              <a:defRPr sz="1800"/>
            </a:pPr>
            <a:endParaRPr lang="pl-PL"/>
          </a:p>
        </c:txPr>
        <c:crossAx val="166971264"/>
        <c:crossesAt val="1"/>
        <c:crossBetween val="between"/>
      </c:valAx>
    </c:plotArea>
    <c:legend>
      <c:legendPos val="b"/>
      <c:layout/>
      <c:spPr>
        <a:ln w="0" cap="flat" cmpd="sng">
          <a:solidFill>
            <a:schemeClr val="tx1"/>
          </a:solidFill>
          <a:round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  <c:txPr>
        <a:bodyPr/>
        <a:lstStyle/>
        <a:p>
          <a:pPr>
            <a:defRPr sz="1800"/>
          </a:pPr>
          <a:endParaRPr lang="pl-PL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>
        <c:manualLayout>
          <c:xMode val="edge"/>
          <c:yMode val="edge"/>
          <c:x val="0.36050507251894698"/>
          <c:y val="0"/>
        </c:manualLayout>
      </c:layout>
    </c:title>
    <c:plotArea>
      <c:layout>
        <c:manualLayout>
          <c:layoutTarget val="inner"/>
          <c:xMode val="edge"/>
          <c:yMode val="edge"/>
          <c:x val="9.7778918521980646E-2"/>
          <c:y val="6.0609013202718422E-2"/>
          <c:w val="0.89766364792491049"/>
          <c:h val="0.80227087194724267"/>
        </c:manualLayout>
      </c:layout>
      <c:lineChart>
        <c:grouping val="standard"/>
        <c:ser>
          <c:idx val="1"/>
          <c:order val="0"/>
          <c:tx>
            <c:v>Monte-Carlo</c:v>
          </c:tx>
          <c:marker>
            <c:symbol val="circle"/>
            <c:size val="7"/>
          </c:marker>
          <c:cat>
            <c:numRef>
              <c:f>Sheet1!$E$50:$E$56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Sheet1!$F$50:$F$56</c:f>
              <c:numCache>
                <c:formatCode>General</c:formatCode>
                <c:ptCount val="7"/>
                <c:pt idx="0">
                  <c:v>0.5</c:v>
                </c:pt>
                <c:pt idx="1">
                  <c:v>0.56000000000000005</c:v>
                </c:pt>
                <c:pt idx="2">
                  <c:v>0.61899999999999999</c:v>
                </c:pt>
                <c:pt idx="3">
                  <c:v>0.59570000000000001</c:v>
                </c:pt>
                <c:pt idx="4">
                  <c:v>0.60006000000000004</c:v>
                </c:pt>
                <c:pt idx="5">
                  <c:v>0.59981600000000002</c:v>
                </c:pt>
                <c:pt idx="6">
                  <c:v>0.59993269999999999</c:v>
                </c:pt>
              </c:numCache>
            </c:numRef>
          </c:val>
        </c:ser>
        <c:marker val="1"/>
        <c:axId val="166860288"/>
        <c:axId val="166861824"/>
      </c:lineChart>
      <c:catAx>
        <c:axId val="166860288"/>
        <c:scaling>
          <c:orientation val="minMax"/>
        </c:scaling>
        <c:axPos val="b"/>
        <c:numFmt formatCode="General" sourceLinked="1"/>
        <c:majorTickMark val="none"/>
        <c:tickLblPos val="nextTo"/>
        <c:crossAx val="166861824"/>
        <c:crosses val="autoZero"/>
        <c:auto val="1"/>
        <c:lblAlgn val="ctr"/>
        <c:lblOffset val="100"/>
      </c:catAx>
      <c:valAx>
        <c:axId val="166861824"/>
        <c:scaling>
          <c:orientation val="minMax"/>
          <c:max val="0.65000000000000091"/>
          <c:min val="0.5"/>
        </c:scaling>
        <c:axPos val="l"/>
        <c:majorGridlines/>
        <c:numFmt formatCode="General" sourceLinked="1"/>
        <c:majorTickMark val="none"/>
        <c:tickLblPos val="nextTo"/>
        <c:crossAx val="166860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062939321452667"/>
          <c:y val="0.11739686870157642"/>
          <c:w val="0.18165511584142977"/>
          <c:h val="8.380673576207312E-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332948587342549"/>
          <c:y val="5.1431602046146337E-2"/>
          <c:w val="0.85998815818721031"/>
          <c:h val="0.89713679590770656"/>
        </c:manualLayout>
      </c:layout>
      <c:lineChart>
        <c:grouping val="standard"/>
        <c:ser>
          <c:idx val="1"/>
          <c:order val="0"/>
          <c:tx>
            <c:v>Seidel</c:v>
          </c:tx>
          <c:marker>
            <c:symbol val="circle"/>
            <c:size val="6"/>
          </c:marker>
          <c:cat>
            <c:numRef>
              <c:f>Sheet1!$G$71:$G$83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cat>
          <c:val>
            <c:numRef>
              <c:f>Sheet1!$J$71:$J$83</c:f>
              <c:numCache>
                <c:formatCode>General</c:formatCode>
                <c:ptCount val="13"/>
                <c:pt idx="0">
                  <c:v>0.252487785609112</c:v>
                </c:pt>
                <c:pt idx="1">
                  <c:v>3.4395447688928993E-2</c:v>
                </c:pt>
                <c:pt idx="2">
                  <c:v>7.0645021366699812E-3</c:v>
                </c:pt>
                <c:pt idx="3">
                  <c:v>1.695336521257973E-3</c:v>
                </c:pt>
                <c:pt idx="4">
                  <c:v>1.0347759684103952E-4</c:v>
                </c:pt>
                <c:pt idx="5">
                  <c:v>3.8958850401282774E-7</c:v>
                </c:pt>
                <c:pt idx="6">
                  <c:v>3.6337599595981374E-10</c:v>
                </c:pt>
                <c:pt idx="7">
                  <c:v>3.3906211172052281E-13</c:v>
                </c:pt>
                <c:pt idx="8">
                  <c:v>1.0000000000000001E-15</c:v>
                </c:pt>
                <c:pt idx="9">
                  <c:v>1.0000000000000001E-15</c:v>
                </c:pt>
                <c:pt idx="10">
                  <c:v>1.0000000000000001E-15</c:v>
                </c:pt>
                <c:pt idx="11">
                  <c:v>1.0000000000000001E-15</c:v>
                </c:pt>
                <c:pt idx="12">
                  <c:v>1.0000000000000001E-15</c:v>
                </c:pt>
              </c:numCache>
            </c:numRef>
          </c:val>
        </c:ser>
        <c:ser>
          <c:idx val="2"/>
          <c:order val="1"/>
          <c:tx>
            <c:v>Jacobie</c:v>
          </c:tx>
          <c:marker>
            <c:symbol val="circle"/>
            <c:size val="6"/>
          </c:marker>
          <c:cat>
            <c:numRef>
              <c:f>Sheet1!$G$71:$G$83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</c:numCache>
            </c:numRef>
          </c:cat>
          <c:val>
            <c:numRef>
              <c:f>Sheet1!$K$71:$K$83</c:f>
              <c:numCache>
                <c:formatCode>General</c:formatCode>
                <c:ptCount val="13"/>
                <c:pt idx="0">
                  <c:v>0.27640849260094102</c:v>
                </c:pt>
                <c:pt idx="1">
                  <c:v>7.414547031664398E-2</c:v>
                </c:pt>
                <c:pt idx="2">
                  <c:v>2.853285138768602E-2</c:v>
                </c:pt>
                <c:pt idx="3">
                  <c:v>9.8696974074300448E-3</c:v>
                </c:pt>
                <c:pt idx="4">
                  <c:v>1.9019488854850053E-3</c:v>
                </c:pt>
                <c:pt idx="5">
                  <c:v>8.1952978612020999E-5</c:v>
                </c:pt>
                <c:pt idx="6">
                  <c:v>1.9099588540738566E-6</c:v>
                </c:pt>
                <c:pt idx="7">
                  <c:v>3.2548550077393656E-8</c:v>
                </c:pt>
                <c:pt idx="8">
                  <c:v>7.5871298133023402E-10</c:v>
                </c:pt>
                <c:pt idx="9">
                  <c:v>1.2928991210969798E-11</c:v>
                </c:pt>
                <c:pt idx="10">
                  <c:v>4.9960036108132044E-15</c:v>
                </c:pt>
                <c:pt idx="11">
                  <c:v>1.0000000000000001E-15</c:v>
                </c:pt>
                <c:pt idx="12">
                  <c:v>1.0000000000000001E-15</c:v>
                </c:pt>
              </c:numCache>
            </c:numRef>
          </c:val>
        </c:ser>
        <c:marker val="1"/>
        <c:axId val="166916096"/>
        <c:axId val="166917632"/>
      </c:lineChart>
      <c:catAx>
        <c:axId val="166916096"/>
        <c:scaling>
          <c:orientation val="minMax"/>
        </c:scaling>
        <c:axPos val="b"/>
        <c:numFmt formatCode="General" sourceLinked="1"/>
        <c:tickLblPos val="nextTo"/>
        <c:crossAx val="166917632"/>
        <c:crossesAt val="1.0000000000000044E-15"/>
        <c:auto val="1"/>
        <c:lblAlgn val="ctr"/>
        <c:lblOffset val="100"/>
      </c:catAx>
      <c:valAx>
        <c:axId val="166917632"/>
        <c:scaling>
          <c:logBase val="10"/>
          <c:orientation val="minMax"/>
        </c:scaling>
        <c:axPos val="l"/>
        <c:majorGridlines/>
        <c:numFmt formatCode="0.00E+00" sourceLinked="0"/>
        <c:tickLblPos val="nextTo"/>
        <c:crossAx val="166916096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6030376501017527"/>
          <c:y val="8.7329986314281294E-2"/>
          <c:w val="0.38030775162267627"/>
          <c:h val="9.3416702412946834E-2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8.6462841168847795E-2"/>
          <c:y val="3.4048859407374246E-2"/>
          <c:w val="0.9121105455192452"/>
          <c:h val="0.82035519436051063"/>
        </c:manualLayout>
      </c:layout>
      <c:lineChart>
        <c:grouping val="standard"/>
        <c:ser>
          <c:idx val="1"/>
          <c:order val="0"/>
          <c:tx>
            <c:v>Seidel</c:v>
          </c:tx>
          <c:cat>
            <c:numRef>
              <c:f>Sheet1!$G$71:$G$85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500</c:v>
                </c:pt>
                <c:pt idx="14">
                  <c:v>750</c:v>
                </c:pt>
              </c:numCache>
            </c:numRef>
          </c:cat>
          <c:val>
            <c:numRef>
              <c:f>Sheet1!$L$71:$L$85</c:f>
              <c:numCache>
                <c:formatCode>General</c:formatCode>
                <c:ptCount val="15"/>
                <c:pt idx="0">
                  <c:v>5.2999999999999999E-2</c:v>
                </c:pt>
                <c:pt idx="1">
                  <c:v>4.8000000000000001E-2</c:v>
                </c:pt>
                <c:pt idx="2">
                  <c:v>6.6199999999999995E-2</c:v>
                </c:pt>
                <c:pt idx="3">
                  <c:v>0.08</c:v>
                </c:pt>
                <c:pt idx="4">
                  <c:v>0.108</c:v>
                </c:pt>
                <c:pt idx="5">
                  <c:v>0.13600000000000001</c:v>
                </c:pt>
                <c:pt idx="6">
                  <c:v>0.2</c:v>
                </c:pt>
                <c:pt idx="7">
                  <c:v>0.26900000000000002</c:v>
                </c:pt>
                <c:pt idx="8">
                  <c:v>0.32500000000000001</c:v>
                </c:pt>
                <c:pt idx="9">
                  <c:v>0.375</c:v>
                </c:pt>
                <c:pt idx="10">
                  <c:v>0.51100000000000001</c:v>
                </c:pt>
                <c:pt idx="11">
                  <c:v>0.626</c:v>
                </c:pt>
                <c:pt idx="12">
                  <c:v>0.752</c:v>
                </c:pt>
                <c:pt idx="13">
                  <c:v>1.2230000000000001</c:v>
                </c:pt>
                <c:pt idx="14">
                  <c:v>1.8740000000000001</c:v>
                </c:pt>
              </c:numCache>
            </c:numRef>
          </c:val>
        </c:ser>
        <c:ser>
          <c:idx val="2"/>
          <c:order val="1"/>
          <c:tx>
            <c:v>Jacobie</c:v>
          </c:tx>
          <c:marker>
            <c:symbol val="square"/>
            <c:size val="7"/>
          </c:marker>
          <c:cat>
            <c:numRef>
              <c:f>Sheet1!$G$71:$G$85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50</c:v>
                </c:pt>
                <c:pt idx="6">
                  <c:v>75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500</c:v>
                </c:pt>
                <c:pt idx="14">
                  <c:v>750</c:v>
                </c:pt>
              </c:numCache>
            </c:numRef>
          </c:cat>
          <c:val>
            <c:numRef>
              <c:f>Sheet1!$M$71:$M$85</c:f>
              <c:numCache>
                <c:formatCode>General</c:formatCode>
                <c:ptCount val="15"/>
                <c:pt idx="0">
                  <c:v>4.7E-2</c:v>
                </c:pt>
                <c:pt idx="1">
                  <c:v>8.8999999999999996E-2</c:v>
                </c:pt>
                <c:pt idx="2">
                  <c:v>0.151</c:v>
                </c:pt>
                <c:pt idx="3">
                  <c:v>0.17799999999999999</c:v>
                </c:pt>
                <c:pt idx="4">
                  <c:v>0.26600000000000001</c:v>
                </c:pt>
                <c:pt idx="5">
                  <c:v>0.41299999999999998</c:v>
                </c:pt>
                <c:pt idx="6">
                  <c:v>0.624</c:v>
                </c:pt>
                <c:pt idx="7">
                  <c:v>0.85299999999999998</c:v>
                </c:pt>
                <c:pt idx="8">
                  <c:v>0.95899999999999996</c:v>
                </c:pt>
                <c:pt idx="9">
                  <c:v>1.2609999999999999</c:v>
                </c:pt>
                <c:pt idx="10">
                  <c:v>1.4850000000000001</c:v>
                </c:pt>
                <c:pt idx="11">
                  <c:v>1.9790000000000001</c:v>
                </c:pt>
                <c:pt idx="12">
                  <c:v>2.2010000000000001</c:v>
                </c:pt>
                <c:pt idx="13">
                  <c:v>2.7959999999999998</c:v>
                </c:pt>
                <c:pt idx="14">
                  <c:v>3.8479999999999999</c:v>
                </c:pt>
              </c:numCache>
            </c:numRef>
          </c:val>
        </c:ser>
        <c:marker val="1"/>
        <c:axId val="167007744"/>
        <c:axId val="167009280"/>
      </c:lineChart>
      <c:catAx>
        <c:axId val="167007744"/>
        <c:scaling>
          <c:orientation val="minMax"/>
        </c:scaling>
        <c:axPos val="b"/>
        <c:numFmt formatCode="General" sourceLinked="1"/>
        <c:tickLblPos val="nextTo"/>
        <c:crossAx val="167009280"/>
        <c:crosses val="autoZero"/>
        <c:auto val="1"/>
        <c:lblAlgn val="ctr"/>
        <c:lblOffset val="100"/>
      </c:catAx>
      <c:valAx>
        <c:axId val="167009280"/>
        <c:scaling>
          <c:orientation val="minMax"/>
        </c:scaling>
        <c:axPos val="l"/>
        <c:majorGridlines/>
        <c:numFmt formatCode="General" sourceLinked="1"/>
        <c:tickLblPos val="nextTo"/>
        <c:crossAx val="167007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134404567097704"/>
          <c:y val="5.5563640095817109E-2"/>
          <c:w val="0.31767970731484435"/>
          <c:h val="7.4877074320135836E-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4851207682009896E-2"/>
          <c:y val="1.201874690040639E-2"/>
          <c:w val="0.89069729647859441"/>
          <c:h val="0.91416370444508477"/>
        </c:manualLayout>
      </c:layout>
      <c:lineChart>
        <c:grouping val="standard"/>
        <c:ser>
          <c:idx val="0"/>
          <c:order val="0"/>
          <c:tx>
            <c:v>Jacobie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Sheet1!$T$55:$T$66</c:f>
              <c:numCache>
                <c:formatCode>General</c:formatCode>
                <c:ptCount val="12"/>
                <c:pt idx="0">
                  <c:v>7.6999999999999999E-2</c:v>
                </c:pt>
                <c:pt idx="1">
                  <c:v>0.214</c:v>
                </c:pt>
                <c:pt idx="2">
                  <c:v>0.68899999999999995</c:v>
                </c:pt>
                <c:pt idx="3">
                  <c:v>3.012</c:v>
                </c:pt>
                <c:pt idx="4">
                  <c:v>3.9889999999999999</c:v>
                </c:pt>
                <c:pt idx="5">
                  <c:v>7.2309999999999999</c:v>
                </c:pt>
                <c:pt idx="6">
                  <c:v>8.3529999999999998</c:v>
                </c:pt>
                <c:pt idx="7">
                  <c:v>9.5380000000000003</c:v>
                </c:pt>
                <c:pt idx="8">
                  <c:v>11.449</c:v>
                </c:pt>
                <c:pt idx="9">
                  <c:v>17.355</c:v>
                </c:pt>
                <c:pt idx="10">
                  <c:v>36.162999999999997</c:v>
                </c:pt>
                <c:pt idx="11">
                  <c:v>92.787999999999997</c:v>
                </c:pt>
              </c:numCache>
            </c:numRef>
          </c:val>
        </c:ser>
        <c:ser>
          <c:idx val="1"/>
          <c:order val="1"/>
          <c:tx>
            <c:v>Jacobie New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Sheet1!$U$55:$U$66</c:f>
              <c:numCache>
                <c:formatCode>General</c:formatCode>
                <c:ptCount val="12"/>
                <c:pt idx="0">
                  <c:v>0.20599999999999999</c:v>
                </c:pt>
                <c:pt idx="1">
                  <c:v>0.90400000000000003</c:v>
                </c:pt>
                <c:pt idx="2">
                  <c:v>3.2250000000000001</c:v>
                </c:pt>
                <c:pt idx="3">
                  <c:v>16.600000000000001</c:v>
                </c:pt>
                <c:pt idx="4">
                  <c:v>20.241</c:v>
                </c:pt>
                <c:pt idx="5">
                  <c:v>37.426000000000002</c:v>
                </c:pt>
                <c:pt idx="6">
                  <c:v>49.622</c:v>
                </c:pt>
                <c:pt idx="7">
                  <c:v>64.822000000000003</c:v>
                </c:pt>
                <c:pt idx="8">
                  <c:v>77.484999999999999</c:v>
                </c:pt>
                <c:pt idx="9">
                  <c:v>123.684</c:v>
                </c:pt>
                <c:pt idx="10">
                  <c:v>288.91699999999997</c:v>
                </c:pt>
                <c:pt idx="11">
                  <c:v>701.46</c:v>
                </c:pt>
              </c:numCache>
            </c:numRef>
          </c:val>
        </c:ser>
        <c:ser>
          <c:idx val="2"/>
          <c:order val="2"/>
          <c:tx>
            <c:v>Seidel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Sheet1!$V$55:$V$66</c:f>
              <c:numCache>
                <c:formatCode>General</c:formatCode>
                <c:ptCount val="12"/>
                <c:pt idx="0">
                  <c:v>5.8999999999999997E-2</c:v>
                </c:pt>
                <c:pt idx="1">
                  <c:v>0.11600000000000001</c:v>
                </c:pt>
                <c:pt idx="2">
                  <c:v>0.54200000000000004</c:v>
                </c:pt>
                <c:pt idx="3">
                  <c:v>1.8839999999999999</c:v>
                </c:pt>
                <c:pt idx="4">
                  <c:v>2.399</c:v>
                </c:pt>
                <c:pt idx="5">
                  <c:v>3.9620000000000002</c:v>
                </c:pt>
                <c:pt idx="6">
                  <c:v>4.9610000000000003</c:v>
                </c:pt>
                <c:pt idx="7">
                  <c:v>5.3319999999999999</c:v>
                </c:pt>
                <c:pt idx="8">
                  <c:v>6.8849999999999998</c:v>
                </c:pt>
                <c:pt idx="9">
                  <c:v>10.989000000000001</c:v>
                </c:pt>
                <c:pt idx="10">
                  <c:v>21.8</c:v>
                </c:pt>
                <c:pt idx="11">
                  <c:v>51.06</c:v>
                </c:pt>
              </c:numCache>
            </c:numRef>
          </c:val>
        </c:ser>
        <c:ser>
          <c:idx val="3"/>
          <c:order val="3"/>
          <c:tx>
            <c:v>Seidel New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Sheet1!$W$55:$W$66</c:f>
              <c:numCache>
                <c:formatCode>General</c:formatCode>
                <c:ptCount val="12"/>
                <c:pt idx="0">
                  <c:v>0.13</c:v>
                </c:pt>
                <c:pt idx="1">
                  <c:v>0.371</c:v>
                </c:pt>
                <c:pt idx="2">
                  <c:v>1.214</c:v>
                </c:pt>
                <c:pt idx="3">
                  <c:v>6.3440000000000003</c:v>
                </c:pt>
                <c:pt idx="4">
                  <c:v>8.0239999999999991</c:v>
                </c:pt>
                <c:pt idx="5">
                  <c:v>14.202</c:v>
                </c:pt>
                <c:pt idx="6">
                  <c:v>19.62</c:v>
                </c:pt>
                <c:pt idx="7">
                  <c:v>21.01</c:v>
                </c:pt>
                <c:pt idx="8">
                  <c:v>34.838999999999999</c:v>
                </c:pt>
                <c:pt idx="9">
                  <c:v>54.213000000000001</c:v>
                </c:pt>
                <c:pt idx="10">
                  <c:v>114.8</c:v>
                </c:pt>
                <c:pt idx="11">
                  <c:v>341.52</c:v>
                </c:pt>
              </c:numCache>
            </c:numRef>
          </c:val>
        </c:ser>
        <c:marker val="1"/>
        <c:axId val="167260160"/>
        <c:axId val="167261696"/>
      </c:lineChart>
      <c:catAx>
        <c:axId val="167260160"/>
        <c:scaling>
          <c:orientation val="minMax"/>
        </c:scaling>
        <c:axPos val="b"/>
        <c:numFmt formatCode="General" sourceLinked="1"/>
        <c:tickLblPos val="nextTo"/>
        <c:crossAx val="167261696"/>
        <c:crossesAt val="5.0000000000000034E-4"/>
        <c:auto val="1"/>
        <c:lblAlgn val="ctr"/>
        <c:lblOffset val="100"/>
      </c:catAx>
      <c:valAx>
        <c:axId val="16726169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67260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9664104753771735E-2"/>
          <c:y val="0.79706381061052778"/>
          <c:w val="0.8583546826074584"/>
          <c:h val="0.17593626723792768"/>
        </c:manualLayout>
      </c:layout>
      <c:txPr>
        <a:bodyPr/>
        <a:lstStyle/>
        <a:p>
          <a:pPr>
            <a:defRPr sz="1600"/>
          </a:pPr>
          <a:endParaRPr lang="pl-PL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829624699403086"/>
          <c:y val="4.719350254519341E-2"/>
          <c:w val="0.75730601529201491"/>
          <c:h val="0.8722651690433959"/>
        </c:manualLayout>
      </c:layout>
      <c:lineChart>
        <c:grouping val="standard"/>
        <c:ser>
          <c:idx val="0"/>
          <c:order val="0"/>
          <c:tx>
            <c:v>Jacobie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Sheet1!$Z$55:$Z$66</c:f>
              <c:numCache>
                <c:formatCode>General</c:formatCode>
                <c:ptCount val="12"/>
                <c:pt idx="0">
                  <c:v>93</c:v>
                </c:pt>
                <c:pt idx="1">
                  <c:v>128</c:v>
                </c:pt>
                <c:pt idx="2">
                  <c:v>221</c:v>
                </c:pt>
                <c:pt idx="3">
                  <c:v>277</c:v>
                </c:pt>
                <c:pt idx="4">
                  <c:v>325</c:v>
                </c:pt>
                <c:pt idx="5">
                  <c:v>346</c:v>
                </c:pt>
                <c:pt idx="6">
                  <c:v>353</c:v>
                </c:pt>
                <c:pt idx="7">
                  <c:v>385</c:v>
                </c:pt>
                <c:pt idx="8">
                  <c:v>380</c:v>
                </c:pt>
                <c:pt idx="9">
                  <c:v>465</c:v>
                </c:pt>
                <c:pt idx="10">
                  <c:v>480</c:v>
                </c:pt>
                <c:pt idx="11">
                  <c:v>563</c:v>
                </c:pt>
              </c:numCache>
            </c:numRef>
          </c:val>
        </c:ser>
        <c:ser>
          <c:idx val="1"/>
          <c:order val="1"/>
          <c:tx>
            <c:v>Jacobie New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Sheet1!$AA$55:$AA$66</c:f>
              <c:numCache>
                <c:formatCode>General</c:formatCode>
                <c:ptCount val="12"/>
                <c:pt idx="0">
                  <c:v>94</c:v>
                </c:pt>
                <c:pt idx="1">
                  <c:v>135</c:v>
                </c:pt>
                <c:pt idx="2">
                  <c:v>207</c:v>
                </c:pt>
                <c:pt idx="3">
                  <c:v>270</c:v>
                </c:pt>
                <c:pt idx="4">
                  <c:v>302</c:v>
                </c:pt>
                <c:pt idx="5">
                  <c:v>317</c:v>
                </c:pt>
                <c:pt idx="6">
                  <c:v>344</c:v>
                </c:pt>
                <c:pt idx="7">
                  <c:v>355</c:v>
                </c:pt>
                <c:pt idx="8">
                  <c:v>365</c:v>
                </c:pt>
                <c:pt idx="9">
                  <c:v>451</c:v>
                </c:pt>
                <c:pt idx="10">
                  <c:v>463</c:v>
                </c:pt>
                <c:pt idx="11">
                  <c:v>532</c:v>
                </c:pt>
              </c:numCache>
            </c:numRef>
          </c:val>
        </c:ser>
        <c:ser>
          <c:idx val="2"/>
          <c:order val="2"/>
          <c:tx>
            <c:v>Seidel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Sheet1!$AB$55:$AB$66</c:f>
              <c:numCache>
                <c:formatCode>General</c:formatCode>
                <c:ptCount val="12"/>
                <c:pt idx="0">
                  <c:v>51</c:v>
                </c:pt>
                <c:pt idx="1">
                  <c:v>68</c:v>
                </c:pt>
                <c:pt idx="2">
                  <c:v>128</c:v>
                </c:pt>
                <c:pt idx="3">
                  <c:v>157</c:v>
                </c:pt>
                <c:pt idx="4">
                  <c:v>186</c:v>
                </c:pt>
                <c:pt idx="5">
                  <c:v>203</c:v>
                </c:pt>
                <c:pt idx="6">
                  <c:v>221</c:v>
                </c:pt>
                <c:pt idx="7">
                  <c:v>222</c:v>
                </c:pt>
                <c:pt idx="8">
                  <c:v>234</c:v>
                </c:pt>
                <c:pt idx="9">
                  <c:v>263</c:v>
                </c:pt>
                <c:pt idx="10">
                  <c:v>271</c:v>
                </c:pt>
                <c:pt idx="11">
                  <c:v>315</c:v>
                </c:pt>
              </c:numCache>
            </c:numRef>
          </c:val>
        </c:ser>
        <c:ser>
          <c:idx val="3"/>
          <c:order val="3"/>
          <c:tx>
            <c:v>Seidel New</c:v>
          </c:tx>
          <c:cat>
            <c:numRef>
              <c:f>Sheet1!$X$55:$X$66</c:f>
              <c:numCache>
                <c:formatCode>General</c:formatCode>
                <c:ptCount val="12"/>
                <c:pt idx="0">
                  <c:v>522</c:v>
                </c:pt>
                <c:pt idx="1">
                  <c:v>1014</c:v>
                </c:pt>
                <c:pt idx="2">
                  <c:v>1624</c:v>
                </c:pt>
                <c:pt idx="3">
                  <c:v>3272</c:v>
                </c:pt>
                <c:pt idx="4">
                  <c:v>3450</c:v>
                </c:pt>
                <c:pt idx="5">
                  <c:v>3744</c:v>
                </c:pt>
                <c:pt idx="6">
                  <c:v>4582</c:v>
                </c:pt>
                <c:pt idx="7">
                  <c:v>5074</c:v>
                </c:pt>
                <c:pt idx="8">
                  <c:v>5496</c:v>
                </c:pt>
                <c:pt idx="9">
                  <c:v>5874</c:v>
                </c:pt>
                <c:pt idx="10">
                  <c:v>8296</c:v>
                </c:pt>
                <c:pt idx="11">
                  <c:v>11672</c:v>
                </c:pt>
              </c:numCache>
            </c:numRef>
          </c:cat>
          <c:val>
            <c:numRef>
              <c:f>Sheet1!$AC$55:$AC$66</c:f>
              <c:numCache>
                <c:formatCode>General</c:formatCode>
                <c:ptCount val="12"/>
                <c:pt idx="0">
                  <c:v>50</c:v>
                </c:pt>
                <c:pt idx="1">
                  <c:v>70</c:v>
                </c:pt>
                <c:pt idx="2">
                  <c:v>116</c:v>
                </c:pt>
                <c:pt idx="3">
                  <c:v>152</c:v>
                </c:pt>
                <c:pt idx="4">
                  <c:v>167</c:v>
                </c:pt>
                <c:pt idx="5">
                  <c:v>195</c:v>
                </c:pt>
                <c:pt idx="6">
                  <c:v>204</c:v>
                </c:pt>
                <c:pt idx="7">
                  <c:v>201</c:v>
                </c:pt>
                <c:pt idx="8">
                  <c:v>222</c:v>
                </c:pt>
                <c:pt idx="9">
                  <c:v>247</c:v>
                </c:pt>
                <c:pt idx="10">
                  <c:v>251</c:v>
                </c:pt>
                <c:pt idx="11">
                  <c:v>294</c:v>
                </c:pt>
              </c:numCache>
            </c:numRef>
          </c:val>
        </c:ser>
        <c:marker val="1"/>
        <c:axId val="167296000"/>
        <c:axId val="167305984"/>
      </c:lineChart>
      <c:catAx>
        <c:axId val="167296000"/>
        <c:scaling>
          <c:orientation val="minMax"/>
        </c:scaling>
        <c:axPos val="b"/>
        <c:numFmt formatCode="General" sourceLinked="1"/>
        <c:tickLblPos val="nextTo"/>
        <c:crossAx val="167305984"/>
        <c:crosses val="autoZero"/>
        <c:auto val="1"/>
        <c:lblAlgn val="ctr"/>
        <c:lblOffset val="100"/>
      </c:catAx>
      <c:valAx>
        <c:axId val="167305984"/>
        <c:scaling>
          <c:orientation val="minMax"/>
        </c:scaling>
        <c:axPos val="l"/>
        <c:majorGridlines/>
        <c:numFmt formatCode="General" sourceLinked="1"/>
        <c:tickLblPos val="nextTo"/>
        <c:crossAx val="167296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157960</xdr:colOff>
      <xdr:row>20</xdr:row>
      <xdr:rowOff>91700</xdr:rowOff>
    </xdr:from>
    <xdr:to>
      <xdr:col>39</xdr:col>
      <xdr:colOff>112265</xdr:colOff>
      <xdr:row>36</xdr:row>
      <xdr:rowOff>159735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228600</xdr:colOff>
      <xdr:row>73</xdr:row>
      <xdr:rowOff>28575</xdr:rowOff>
    </xdr:from>
    <xdr:to>
      <xdr:col>22</xdr:col>
      <xdr:colOff>1208190</xdr:colOff>
      <xdr:row>108</xdr:row>
      <xdr:rowOff>120756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272769</xdr:colOff>
      <xdr:row>47</xdr:row>
      <xdr:rowOff>7327</xdr:rowOff>
    </xdr:from>
    <xdr:to>
      <xdr:col>11</xdr:col>
      <xdr:colOff>74942</xdr:colOff>
      <xdr:row>61</xdr:row>
      <xdr:rowOff>80596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576387</xdr:colOff>
      <xdr:row>86</xdr:row>
      <xdr:rowOff>179556</xdr:rowOff>
    </xdr:from>
    <xdr:to>
      <xdr:col>7</xdr:col>
      <xdr:colOff>1512322</xdr:colOff>
      <xdr:row>101</xdr:row>
      <xdr:rowOff>63600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241123</xdr:colOff>
      <xdr:row>87</xdr:row>
      <xdr:rowOff>151290</xdr:rowOff>
    </xdr:from>
    <xdr:to>
      <xdr:col>11</xdr:col>
      <xdr:colOff>411135</xdr:colOff>
      <xdr:row>102</xdr:row>
      <xdr:rowOff>21905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304953</xdr:colOff>
      <xdr:row>74</xdr:row>
      <xdr:rowOff>177561</xdr:rowOff>
    </xdr:from>
    <xdr:to>
      <xdr:col>41</xdr:col>
      <xdr:colOff>500648</xdr:colOff>
      <xdr:row>108</xdr:row>
      <xdr:rowOff>148987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441901</xdr:colOff>
      <xdr:row>50</xdr:row>
      <xdr:rowOff>16566</xdr:rowOff>
    </xdr:from>
    <xdr:to>
      <xdr:col>41</xdr:col>
      <xdr:colOff>64311</xdr:colOff>
      <xdr:row>72</xdr:row>
      <xdr:rowOff>125702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85"/>
  <sheetViews>
    <sheetView tabSelected="1" topLeftCell="Q58" zoomScale="70" zoomScaleNormal="70" workbookViewId="0">
      <selection activeCell="Y73" sqref="Y73"/>
    </sheetView>
  </sheetViews>
  <sheetFormatPr defaultRowHeight="15"/>
  <cols>
    <col min="2" max="2" width="7.42578125" customWidth="1"/>
    <col min="3" max="3" width="12" customWidth="1"/>
    <col min="4" max="4" width="13.140625" customWidth="1"/>
    <col min="5" max="5" width="15" customWidth="1"/>
    <col min="6" max="6" width="20.28515625" customWidth="1"/>
    <col min="7" max="7" width="19" customWidth="1"/>
    <col min="8" max="8" width="33.28515625" customWidth="1"/>
    <col min="9" max="9" width="29.5703125" customWidth="1"/>
    <col min="10" max="10" width="25" customWidth="1"/>
    <col min="11" max="11" width="20.28515625" customWidth="1"/>
    <col min="12" max="12" width="21" customWidth="1"/>
    <col min="13" max="14" width="12.28515625" customWidth="1"/>
    <col min="15" max="15" width="15.5703125" customWidth="1"/>
    <col min="16" max="16" width="14.42578125" customWidth="1"/>
    <col min="17" max="17" width="19.42578125" customWidth="1"/>
    <col min="18" max="18" width="21.5703125" customWidth="1"/>
    <col min="19" max="19" width="23.7109375" customWidth="1"/>
    <col min="20" max="20" width="19.7109375" customWidth="1"/>
    <col min="21" max="21" width="23.7109375" customWidth="1"/>
    <col min="22" max="22" width="24.42578125" customWidth="1"/>
    <col min="23" max="23" width="22" customWidth="1"/>
  </cols>
  <sheetData>
    <row r="2" spans="1:29" ht="15.75" thickBot="1"/>
    <row r="3" spans="1:29" ht="16.5" thickTop="1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22</v>
      </c>
      <c r="U3" s="2" t="s">
        <v>32</v>
      </c>
      <c r="V3" s="7" t="s">
        <v>33</v>
      </c>
      <c r="W3" s="7" t="s">
        <v>25</v>
      </c>
    </row>
    <row r="4" spans="1:29" ht="16.5" thickTop="1" thickBot="1">
      <c r="A4" s="3">
        <v>7</v>
      </c>
      <c r="B4" s="3">
        <v>4</v>
      </c>
      <c r="C4" s="3" t="s">
        <v>19</v>
      </c>
      <c r="D4" s="3">
        <v>4</v>
      </c>
      <c r="E4" s="3">
        <v>5</v>
      </c>
      <c r="F4" s="3">
        <v>5</v>
      </c>
      <c r="G4" s="3" t="s">
        <v>20</v>
      </c>
      <c r="H4" s="3" t="s">
        <v>21</v>
      </c>
      <c r="I4" s="4">
        <v>0.58997999999999995</v>
      </c>
      <c r="J4" s="5">
        <v>0.58965911527991799</v>
      </c>
      <c r="K4" s="5">
        <v>0.587277608277185</v>
      </c>
      <c r="L4" s="5">
        <v>0.57468277056706896</v>
      </c>
      <c r="M4" s="6">
        <v>1.9910000000000001</v>
      </c>
      <c r="N4" s="6">
        <v>9.8000000000000004E-2</v>
      </c>
      <c r="O4" s="6">
        <v>0.2</v>
      </c>
      <c r="P4" s="6">
        <v>0.17499999999999999</v>
      </c>
      <c r="Q4" s="5">
        <v>0.58965911527991799</v>
      </c>
      <c r="R4" s="6">
        <v>6.407</v>
      </c>
      <c r="S4" s="6">
        <v>5.0000000000000001E-3</v>
      </c>
      <c r="T4" s="6">
        <v>1000000</v>
      </c>
      <c r="U4" s="6">
        <v>20</v>
      </c>
      <c r="V4" s="8">
        <v>1589</v>
      </c>
    </row>
    <row r="5" spans="1:29" ht="16.5" thickTop="1" thickBot="1">
      <c r="A5">
        <v>7</v>
      </c>
      <c r="B5">
        <v>4</v>
      </c>
      <c r="C5" t="s">
        <v>19</v>
      </c>
      <c r="D5">
        <v>4</v>
      </c>
      <c r="E5">
        <v>5</v>
      </c>
      <c r="F5">
        <v>5</v>
      </c>
      <c r="G5" t="s">
        <v>20</v>
      </c>
      <c r="H5" t="s">
        <v>21</v>
      </c>
      <c r="I5">
        <v>0.58755999999999997</v>
      </c>
      <c r="J5" s="1">
        <v>0.58965911527991799</v>
      </c>
      <c r="K5" s="1">
        <v>0.58965872158874699</v>
      </c>
      <c r="L5" s="1">
        <v>0.58952519479363996</v>
      </c>
      <c r="M5">
        <v>1.599</v>
      </c>
      <c r="N5">
        <v>0.08</v>
      </c>
      <c r="O5">
        <v>0.40899999999999997</v>
      </c>
      <c r="P5">
        <v>0.379</v>
      </c>
      <c r="Q5" s="1">
        <v>0.58965911527991799</v>
      </c>
      <c r="R5">
        <v>6.556</v>
      </c>
      <c r="S5">
        <v>8.0000000000000002E-3</v>
      </c>
      <c r="T5" s="6">
        <v>1000000</v>
      </c>
      <c r="U5">
        <v>50</v>
      </c>
      <c r="V5">
        <v>1589</v>
      </c>
      <c r="Y5" t="s">
        <v>28</v>
      </c>
      <c r="Z5" t="s">
        <v>29</v>
      </c>
      <c r="AA5" t="s">
        <v>58</v>
      </c>
      <c r="AB5" t="s">
        <v>59</v>
      </c>
    </row>
    <row r="6" spans="1:29" ht="16.5" thickTop="1" thickBot="1">
      <c r="A6">
        <v>7</v>
      </c>
      <c r="B6">
        <v>4</v>
      </c>
      <c r="C6" t="s">
        <v>19</v>
      </c>
      <c r="D6">
        <v>4</v>
      </c>
      <c r="E6">
        <v>5</v>
      </c>
      <c r="F6">
        <v>5</v>
      </c>
      <c r="G6" t="s">
        <v>20</v>
      </c>
      <c r="H6" t="s">
        <v>21</v>
      </c>
      <c r="I6">
        <v>0.59108000000000005</v>
      </c>
      <c r="J6" s="1">
        <v>0.58965911527991799</v>
      </c>
      <c r="K6" s="1">
        <v>0.58965911527991799</v>
      </c>
      <c r="L6" s="1">
        <v>0.58965911527991799</v>
      </c>
      <c r="M6">
        <v>1.583</v>
      </c>
      <c r="N6">
        <v>7.9000000000000001E-2</v>
      </c>
      <c r="O6">
        <v>2.0449999999999999</v>
      </c>
      <c r="P6">
        <v>2.032</v>
      </c>
      <c r="Q6" s="1">
        <v>0.58965911527991799</v>
      </c>
      <c r="R6">
        <v>6.3620000000000001</v>
      </c>
      <c r="S6">
        <v>5.0000000000000001E-3</v>
      </c>
      <c r="T6" s="6">
        <v>1000000</v>
      </c>
      <c r="U6">
        <v>300</v>
      </c>
      <c r="V6">
        <v>1589</v>
      </c>
      <c r="X6">
        <v>12</v>
      </c>
      <c r="Y6">
        <v>54</v>
      </c>
      <c r="Z6">
        <v>87</v>
      </c>
      <c r="AA6">
        <v>94</v>
      </c>
      <c r="AB6">
        <v>50</v>
      </c>
      <c r="AC6">
        <v>522</v>
      </c>
    </row>
    <row r="7" spans="1:29" ht="16.5" thickTop="1" thickBot="1">
      <c r="A7">
        <v>7</v>
      </c>
      <c r="B7">
        <v>4</v>
      </c>
      <c r="C7" t="s">
        <v>19</v>
      </c>
      <c r="D7">
        <v>4</v>
      </c>
      <c r="E7">
        <v>5</v>
      </c>
      <c r="F7">
        <v>9</v>
      </c>
      <c r="G7" t="s">
        <v>23</v>
      </c>
      <c r="H7" t="s">
        <v>24</v>
      </c>
      <c r="I7">
        <v>0.62644999999999995</v>
      </c>
      <c r="J7" s="1">
        <v>0.62477394182602597</v>
      </c>
      <c r="K7" s="1">
        <v>0.62477394182602597</v>
      </c>
      <c r="L7" s="1">
        <v>0.62477394182602597</v>
      </c>
      <c r="M7">
        <v>1.776</v>
      </c>
      <c r="N7">
        <v>8.3000000000000004E-2</v>
      </c>
      <c r="O7">
        <v>2.1629999999999998</v>
      </c>
      <c r="P7">
        <v>2.1459999999999999</v>
      </c>
      <c r="Q7" s="1">
        <v>0.62477394182602597</v>
      </c>
      <c r="R7">
        <v>6.7610000000000001</v>
      </c>
      <c r="S7">
        <v>6.0000000000000001E-3</v>
      </c>
      <c r="T7" s="6">
        <v>1000000</v>
      </c>
      <c r="U7">
        <v>300</v>
      </c>
      <c r="V7">
        <v>1619</v>
      </c>
      <c r="X7">
        <v>160</v>
      </c>
      <c r="Y7">
        <v>86</v>
      </c>
      <c r="Z7">
        <v>147</v>
      </c>
      <c r="AA7">
        <v>135</v>
      </c>
      <c r="AB7">
        <v>70</v>
      </c>
      <c r="AC7">
        <v>1014</v>
      </c>
    </row>
    <row r="8" spans="1:29" ht="16.5" thickTop="1" thickBot="1">
      <c r="A8">
        <v>7</v>
      </c>
      <c r="B8">
        <v>4</v>
      </c>
      <c r="C8" t="s">
        <v>19</v>
      </c>
      <c r="D8">
        <v>4</v>
      </c>
      <c r="E8">
        <v>5</v>
      </c>
      <c r="F8">
        <v>9</v>
      </c>
      <c r="G8" t="s">
        <v>23</v>
      </c>
      <c r="H8" t="s">
        <v>24</v>
      </c>
      <c r="I8">
        <v>0.62316000000000005</v>
      </c>
      <c r="J8" s="1">
        <v>0.62477394182602597</v>
      </c>
      <c r="K8" s="1">
        <v>0.62477394182591905</v>
      </c>
      <c r="L8" s="1">
        <v>0.62477392146210797</v>
      </c>
      <c r="M8" s="9">
        <v>1.8720000000000001</v>
      </c>
      <c r="N8" s="9">
        <v>9.4E-2</v>
      </c>
      <c r="O8" s="9">
        <v>0.80100000000000005</v>
      </c>
      <c r="P8" s="9">
        <v>0.78400000000000003</v>
      </c>
      <c r="Q8" s="1">
        <v>0.62477394182602597</v>
      </c>
      <c r="R8">
        <v>6.7539999999999996</v>
      </c>
      <c r="S8">
        <v>6.0000000000000001E-3</v>
      </c>
      <c r="T8" s="6">
        <v>1000000</v>
      </c>
      <c r="U8">
        <v>100</v>
      </c>
      <c r="V8">
        <v>1619</v>
      </c>
      <c r="X8">
        <v>1624</v>
      </c>
      <c r="Y8">
        <v>116</v>
      </c>
      <c r="Z8">
        <v>207</v>
      </c>
      <c r="AA8">
        <v>207</v>
      </c>
      <c r="AB8">
        <v>116</v>
      </c>
      <c r="AC8">
        <v>1624</v>
      </c>
    </row>
    <row r="9" spans="1:29" ht="16.5" thickTop="1" thickBot="1">
      <c r="A9">
        <v>7</v>
      </c>
      <c r="B9">
        <v>4</v>
      </c>
      <c r="C9" t="s">
        <v>19</v>
      </c>
      <c r="D9">
        <v>4</v>
      </c>
      <c r="E9">
        <v>5</v>
      </c>
      <c r="F9">
        <v>9</v>
      </c>
      <c r="G9" t="s">
        <v>23</v>
      </c>
      <c r="H9" t="s">
        <v>24</v>
      </c>
      <c r="I9">
        <v>0.62633000000000005</v>
      </c>
      <c r="J9" s="1">
        <v>0.62477394182602597</v>
      </c>
      <c r="K9" s="1">
        <v>0.62477394182602597</v>
      </c>
      <c r="L9" s="1">
        <v>0.62477394182602497</v>
      </c>
      <c r="M9">
        <v>1.714</v>
      </c>
      <c r="N9">
        <v>8.6999999999999994E-2</v>
      </c>
      <c r="O9">
        <v>1.4550000000000001</v>
      </c>
      <c r="P9">
        <v>1.411</v>
      </c>
      <c r="Q9" s="1">
        <v>0.62477394182602597</v>
      </c>
      <c r="R9">
        <v>6.6740000000000004</v>
      </c>
      <c r="S9">
        <v>6.0000000000000001E-3</v>
      </c>
      <c r="T9" s="6">
        <v>1000000</v>
      </c>
      <c r="U9">
        <v>200</v>
      </c>
      <c r="V9">
        <v>1619</v>
      </c>
      <c r="X9">
        <v>3272</v>
      </c>
      <c r="Y9">
        <v>152</v>
      </c>
      <c r="Z9">
        <v>270</v>
      </c>
      <c r="AA9">
        <v>270</v>
      </c>
      <c r="AB9">
        <v>152</v>
      </c>
      <c r="AC9">
        <v>3272</v>
      </c>
    </row>
    <row r="10" spans="1:29" ht="16.5" thickTop="1" thickBot="1">
      <c r="A10">
        <v>7</v>
      </c>
      <c r="B10">
        <v>4</v>
      </c>
      <c r="C10" t="s">
        <v>19</v>
      </c>
      <c r="D10">
        <v>4</v>
      </c>
      <c r="E10">
        <v>5</v>
      </c>
      <c r="F10">
        <v>9</v>
      </c>
      <c r="G10" t="s">
        <v>23</v>
      </c>
      <c r="H10" t="s">
        <v>24</v>
      </c>
      <c r="I10">
        <v>0.62492000000000003</v>
      </c>
      <c r="J10" s="1">
        <v>0.62477394182602597</v>
      </c>
      <c r="K10" s="1">
        <v>0.62477394182602597</v>
      </c>
      <c r="L10" s="1">
        <v>0.624773941820288</v>
      </c>
      <c r="M10">
        <v>1.7110000000000001</v>
      </c>
      <c r="N10">
        <v>8.8999999999999996E-2</v>
      </c>
      <c r="O10">
        <v>1.1160000000000001</v>
      </c>
      <c r="P10">
        <v>1.0660000000000001</v>
      </c>
      <c r="Q10" s="1">
        <v>0.62477394182602597</v>
      </c>
      <c r="R10">
        <v>6.6449999999999996</v>
      </c>
      <c r="S10">
        <v>6.0000000000000001E-3</v>
      </c>
      <c r="T10" s="6">
        <v>1000000</v>
      </c>
      <c r="U10">
        <v>200</v>
      </c>
      <c r="V10">
        <v>3272</v>
      </c>
      <c r="X10">
        <v>5496</v>
      </c>
      <c r="Y10">
        <v>212</v>
      </c>
      <c r="Z10">
        <v>375</v>
      </c>
      <c r="AA10">
        <v>302</v>
      </c>
      <c r="AB10">
        <v>167</v>
      </c>
      <c r="AC10">
        <v>3450</v>
      </c>
    </row>
    <row r="11" spans="1:29" ht="16.5" thickTop="1" thickBot="1">
      <c r="A11">
        <v>7</v>
      </c>
      <c r="B11">
        <v>4</v>
      </c>
      <c r="C11" t="s">
        <v>30</v>
      </c>
      <c r="D11">
        <v>3</v>
      </c>
      <c r="E11">
        <v>4</v>
      </c>
      <c r="F11">
        <v>9</v>
      </c>
      <c r="G11" t="s">
        <v>31</v>
      </c>
      <c r="H11" t="s">
        <v>24</v>
      </c>
      <c r="I11">
        <v>0.72831999999999997</v>
      </c>
      <c r="J11">
        <v>0.72755923181752302</v>
      </c>
      <c r="K11">
        <v>0.72755923181752302</v>
      </c>
      <c r="L11">
        <v>0.72755923181752302</v>
      </c>
      <c r="M11">
        <v>1.69</v>
      </c>
      <c r="N11">
        <v>8.4000000000000005E-2</v>
      </c>
      <c r="O11">
        <v>0.93300000000000005</v>
      </c>
      <c r="P11">
        <v>1.5489999999999999</v>
      </c>
      <c r="Q11">
        <v>0.72755923181752302</v>
      </c>
      <c r="R11">
        <v>6.6769999999999996</v>
      </c>
      <c r="S11">
        <v>6.0000000000000001E-3</v>
      </c>
      <c r="T11" s="6">
        <v>1000000</v>
      </c>
      <c r="U11">
        <v>133</v>
      </c>
      <c r="V11">
        <v>227</v>
      </c>
      <c r="X11">
        <v>8296</v>
      </c>
      <c r="Y11">
        <v>251</v>
      </c>
      <c r="Z11">
        <v>492</v>
      </c>
      <c r="AA11">
        <v>317</v>
      </c>
      <c r="AB11">
        <v>195</v>
      </c>
      <c r="AC11">
        <v>3744</v>
      </c>
    </row>
    <row r="12" spans="1:29" ht="16.5" thickTop="1" thickBot="1">
      <c r="A12">
        <v>9</v>
      </c>
      <c r="B12">
        <v>4</v>
      </c>
      <c r="C12" t="s">
        <v>19</v>
      </c>
      <c r="D12">
        <v>4</v>
      </c>
      <c r="E12">
        <v>5</v>
      </c>
      <c r="F12">
        <v>9</v>
      </c>
      <c r="G12" t="s">
        <v>23</v>
      </c>
      <c r="H12" t="s">
        <v>24</v>
      </c>
      <c r="I12">
        <v>0.54961000000000004</v>
      </c>
      <c r="J12" s="1">
        <v>0.548522238558521</v>
      </c>
      <c r="K12" s="1">
        <v>0.548522238558521</v>
      </c>
      <c r="L12" s="1">
        <v>0.54852223855215199</v>
      </c>
      <c r="M12">
        <v>11.026999999999999</v>
      </c>
      <c r="N12">
        <v>0.47599999999999998</v>
      </c>
      <c r="O12">
        <v>2.8290000000000002</v>
      </c>
      <c r="P12">
        <v>2.3199999999999998</v>
      </c>
      <c r="Q12" s="1">
        <v>0.548522238558521</v>
      </c>
      <c r="R12">
        <v>52.683999999999997</v>
      </c>
      <c r="S12">
        <v>1.7999999999999999E-2</v>
      </c>
      <c r="T12" s="6">
        <v>1000000</v>
      </c>
      <c r="U12">
        <v>200</v>
      </c>
      <c r="V12">
        <v>3272</v>
      </c>
      <c r="X12">
        <v>11672</v>
      </c>
      <c r="Y12">
        <v>312</v>
      </c>
      <c r="Z12">
        <v>555</v>
      </c>
      <c r="AA12">
        <v>344</v>
      </c>
      <c r="AB12">
        <v>204</v>
      </c>
      <c r="AC12">
        <v>4582</v>
      </c>
    </row>
    <row r="13" spans="1:29" ht="16.5" thickTop="1" thickBot="1">
      <c r="A13">
        <v>9</v>
      </c>
      <c r="B13">
        <v>4</v>
      </c>
      <c r="C13" t="s">
        <v>19</v>
      </c>
      <c r="D13">
        <v>4</v>
      </c>
      <c r="E13">
        <v>5</v>
      </c>
      <c r="F13">
        <v>3</v>
      </c>
      <c r="G13" t="s">
        <v>26</v>
      </c>
      <c r="H13" t="s">
        <v>27</v>
      </c>
      <c r="I13">
        <v>0.59006000000000003</v>
      </c>
      <c r="J13">
        <v>0.58930346266748002</v>
      </c>
      <c r="K13">
        <v>0.58930289615218701</v>
      </c>
      <c r="L13">
        <v>0.58922935242066299</v>
      </c>
      <c r="M13">
        <v>0.48599999999999999</v>
      </c>
      <c r="N13">
        <v>4.3999999999999997E-2</v>
      </c>
      <c r="O13">
        <v>0.371</v>
      </c>
      <c r="P13">
        <v>0.28399999999999997</v>
      </c>
      <c r="Q13">
        <v>0.58930346266748002</v>
      </c>
      <c r="R13">
        <v>1.8680000000000001</v>
      </c>
      <c r="S13">
        <v>3.0000000000000001E-3</v>
      </c>
      <c r="T13" s="6">
        <v>1000000</v>
      </c>
      <c r="U13">
        <v>200</v>
      </c>
      <c r="V13">
        <v>1052</v>
      </c>
      <c r="AA13">
        <v>355</v>
      </c>
      <c r="AB13">
        <v>201</v>
      </c>
      <c r="AC13">
        <v>5074</v>
      </c>
    </row>
    <row r="14" spans="1:29" ht="15.75" thickTop="1">
      <c r="A14">
        <v>7</v>
      </c>
      <c r="B14">
        <v>4</v>
      </c>
      <c r="C14" t="s">
        <v>30</v>
      </c>
      <c r="D14">
        <v>3</v>
      </c>
      <c r="E14">
        <v>4</v>
      </c>
      <c r="F14">
        <v>9</v>
      </c>
      <c r="G14" t="s">
        <v>31</v>
      </c>
      <c r="H14" t="s">
        <v>24</v>
      </c>
      <c r="I14">
        <v>0.72831999999999997</v>
      </c>
      <c r="J14">
        <v>0.72755923181752302</v>
      </c>
      <c r="K14">
        <v>0.72755923181752302</v>
      </c>
      <c r="L14">
        <v>0.72755923181752302</v>
      </c>
      <c r="M14">
        <v>1.69</v>
      </c>
      <c r="N14">
        <v>8.4000000000000005E-2</v>
      </c>
      <c r="O14">
        <v>0.93300000000000005</v>
      </c>
      <c r="P14">
        <v>1.5489999999999999</v>
      </c>
      <c r="Q14">
        <v>0.72755923181752302</v>
      </c>
      <c r="R14">
        <v>6.6769999999999996</v>
      </c>
      <c r="S14">
        <v>6.0000000000000001E-3</v>
      </c>
      <c r="AA14">
        <v>365</v>
      </c>
      <c r="AB14">
        <v>222</v>
      </c>
      <c r="AC14">
        <v>5496</v>
      </c>
    </row>
    <row r="15" spans="1:29">
      <c r="AA15">
        <v>451</v>
      </c>
      <c r="AB15">
        <v>247</v>
      </c>
      <c r="AC15">
        <v>5874</v>
      </c>
    </row>
    <row r="16" spans="1:29">
      <c r="AA16">
        <v>463</v>
      </c>
      <c r="AB16">
        <v>251</v>
      </c>
      <c r="AC16">
        <v>8296</v>
      </c>
    </row>
    <row r="17" spans="13:29">
      <c r="AA17">
        <v>532</v>
      </c>
      <c r="AB17">
        <v>294</v>
      </c>
      <c r="AC17">
        <v>11672</v>
      </c>
    </row>
    <row r="25" spans="13:29">
      <c r="M25" t="s">
        <v>46</v>
      </c>
      <c r="P25" t="s">
        <v>48</v>
      </c>
    </row>
    <row r="26" spans="13:29">
      <c r="M26" t="s">
        <v>47</v>
      </c>
      <c r="P26" t="s">
        <v>49</v>
      </c>
    </row>
    <row r="27" spans="13:29">
      <c r="P27" t="s">
        <v>50</v>
      </c>
    </row>
    <row r="32" spans="13:29" ht="15.75" thickBot="1"/>
    <row r="33" spans="1:23" ht="16.5" thickTop="1" thickBot="1"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</row>
    <row r="34" spans="1:23" ht="16.5" thickTop="1" thickBot="1">
      <c r="A34">
        <v>7</v>
      </c>
      <c r="B34">
        <v>3</v>
      </c>
      <c r="C34" t="s">
        <v>38</v>
      </c>
      <c r="D34">
        <v>3</v>
      </c>
      <c r="E34">
        <v>4</v>
      </c>
      <c r="F34">
        <v>9</v>
      </c>
      <c r="G34" t="s">
        <v>31</v>
      </c>
      <c r="H34" t="s">
        <v>24</v>
      </c>
      <c r="I34">
        <v>0.71911999999999998</v>
      </c>
      <c r="J34" s="1">
        <v>0.71952669574597705</v>
      </c>
      <c r="K34" s="1">
        <v>0.71952669574597705</v>
      </c>
      <c r="L34" s="1">
        <v>0.71952669574597705</v>
      </c>
      <c r="M34">
        <v>0.14799999999999999</v>
      </c>
      <c r="N34">
        <v>1.4E-2</v>
      </c>
      <c r="O34">
        <v>0.04</v>
      </c>
      <c r="P34">
        <v>8.7999999999999995E-2</v>
      </c>
      <c r="Q34" s="1">
        <v>0.71952669574597705</v>
      </c>
      <c r="R34">
        <v>0.254</v>
      </c>
      <c r="S34">
        <v>2E-3</v>
      </c>
      <c r="T34" s="6">
        <v>1000000</v>
      </c>
      <c r="U34">
        <v>56</v>
      </c>
      <c r="V34">
        <v>100</v>
      </c>
      <c r="W34">
        <v>522</v>
      </c>
    </row>
    <row r="35" spans="1:23" ht="16.5" thickTop="1" thickBot="1">
      <c r="A35">
        <v>9</v>
      </c>
      <c r="B35">
        <v>3</v>
      </c>
      <c r="C35" t="s">
        <v>38</v>
      </c>
      <c r="D35">
        <v>3</v>
      </c>
      <c r="E35">
        <v>4</v>
      </c>
      <c r="F35">
        <v>9</v>
      </c>
      <c r="G35" t="s">
        <v>31</v>
      </c>
      <c r="H35" t="s">
        <v>24</v>
      </c>
      <c r="I35">
        <v>0.60577000000000003</v>
      </c>
      <c r="J35" s="1">
        <v>0.60535714285714204</v>
      </c>
      <c r="K35" s="1">
        <v>0.60535714285714204</v>
      </c>
      <c r="L35" s="1">
        <v>0.60535714285714104</v>
      </c>
      <c r="M35">
        <v>0.5</v>
      </c>
      <c r="N35">
        <v>4.8000000000000001E-2</v>
      </c>
      <c r="O35">
        <v>0.254</v>
      </c>
      <c r="P35">
        <v>0.26500000000000001</v>
      </c>
      <c r="Q35" s="1">
        <v>0.60535714285714204</v>
      </c>
      <c r="R35">
        <v>1.6879999999999999</v>
      </c>
      <c r="S35">
        <v>5.0000000000000001E-3</v>
      </c>
      <c r="T35" s="6">
        <v>1000000</v>
      </c>
      <c r="U35">
        <v>74</v>
      </c>
      <c r="V35">
        <v>135</v>
      </c>
      <c r="W35">
        <v>1014</v>
      </c>
    </row>
    <row r="36" spans="1:23" ht="16.5" thickTop="1" thickBot="1">
      <c r="A36">
        <v>7</v>
      </c>
      <c r="B36">
        <v>4</v>
      </c>
      <c r="C36" t="s">
        <v>30</v>
      </c>
      <c r="D36">
        <v>3</v>
      </c>
      <c r="E36">
        <v>4</v>
      </c>
      <c r="F36">
        <v>9</v>
      </c>
      <c r="G36" t="s">
        <v>31</v>
      </c>
      <c r="H36" t="s">
        <v>24</v>
      </c>
      <c r="I36">
        <v>0.72831999999999997</v>
      </c>
      <c r="J36" s="1">
        <v>0.72755923181752302</v>
      </c>
      <c r="K36" s="1">
        <v>0.72755923181752302</v>
      </c>
      <c r="L36" s="1">
        <v>0.72755923181752302</v>
      </c>
      <c r="M36">
        <v>1.69</v>
      </c>
      <c r="N36">
        <v>8.4000000000000005E-2</v>
      </c>
      <c r="O36">
        <v>0.93300000000000005</v>
      </c>
      <c r="P36">
        <v>1.5489999999999999</v>
      </c>
      <c r="Q36" s="1">
        <v>0.72755923181752302</v>
      </c>
      <c r="R36">
        <v>6.6769999999999996</v>
      </c>
      <c r="S36">
        <v>6.0000000000000001E-3</v>
      </c>
      <c r="T36" s="6">
        <v>1000000</v>
      </c>
      <c r="U36">
        <v>133</v>
      </c>
      <c r="V36">
        <v>227</v>
      </c>
      <c r="W36">
        <v>1624</v>
      </c>
    </row>
    <row r="37" spans="1:23" ht="16.5" thickTop="1" thickBot="1">
      <c r="A37">
        <v>9</v>
      </c>
      <c r="B37">
        <v>4</v>
      </c>
      <c r="C37" t="s">
        <v>30</v>
      </c>
      <c r="D37">
        <v>3</v>
      </c>
      <c r="E37">
        <v>4</v>
      </c>
      <c r="F37">
        <v>9</v>
      </c>
      <c r="G37" t="s">
        <v>31</v>
      </c>
      <c r="H37" t="s">
        <v>24</v>
      </c>
      <c r="I37">
        <v>0.62653999999999999</v>
      </c>
      <c r="J37" s="1">
        <v>0.62695539754363205</v>
      </c>
      <c r="K37" s="1">
        <v>0.62695539754363006</v>
      </c>
      <c r="L37" s="1">
        <v>0.62695539754362895</v>
      </c>
      <c r="M37">
        <v>11.085000000000001</v>
      </c>
      <c r="N37">
        <v>0.40500000000000003</v>
      </c>
      <c r="O37">
        <v>1.9359999999999999</v>
      </c>
      <c r="P37">
        <v>3.0409999999999999</v>
      </c>
      <c r="Q37" s="1">
        <v>0.62695539754363205</v>
      </c>
      <c r="R37">
        <v>53.326999999999998</v>
      </c>
      <c r="S37">
        <v>0.02</v>
      </c>
      <c r="T37" s="6">
        <v>1000000</v>
      </c>
      <c r="U37">
        <v>154</v>
      </c>
      <c r="V37">
        <v>271</v>
      </c>
      <c r="W37">
        <v>3272</v>
      </c>
    </row>
    <row r="38" spans="1:23" ht="16.5" thickTop="1" thickBot="1">
      <c r="A38">
        <v>15</v>
      </c>
      <c r="B38">
        <v>3</v>
      </c>
      <c r="C38" t="s">
        <v>34</v>
      </c>
      <c r="D38">
        <v>3</v>
      </c>
      <c r="E38">
        <v>4</v>
      </c>
      <c r="F38">
        <v>9</v>
      </c>
      <c r="G38" t="s">
        <v>31</v>
      </c>
      <c r="H38" t="s">
        <v>24</v>
      </c>
      <c r="I38">
        <v>0.58691000000000004</v>
      </c>
      <c r="J38" s="1">
        <v>0.58864587627490395</v>
      </c>
      <c r="K38" s="1">
        <v>0.58864587627490295</v>
      </c>
      <c r="L38" s="1">
        <v>0.58864587627490295</v>
      </c>
      <c r="M38">
        <v>14.516</v>
      </c>
      <c r="N38">
        <v>1.117</v>
      </c>
      <c r="O38">
        <v>3.165</v>
      </c>
      <c r="P38">
        <v>4.0270000000000001</v>
      </c>
      <c r="Q38" s="1">
        <v>0.58864587627490395</v>
      </c>
      <c r="R38">
        <v>61.369</v>
      </c>
      <c r="S38">
        <v>3.5000000000000003E-2</v>
      </c>
      <c r="T38" s="6">
        <v>1000000</v>
      </c>
      <c r="U38">
        <v>176</v>
      </c>
      <c r="V38">
        <v>311</v>
      </c>
      <c r="W38">
        <v>3450</v>
      </c>
    </row>
    <row r="39" spans="1:23" ht="16.5" thickTop="1" thickBot="1">
      <c r="A39">
        <v>19</v>
      </c>
      <c r="B39">
        <v>2</v>
      </c>
      <c r="C39" t="s">
        <v>36</v>
      </c>
      <c r="D39">
        <v>3</v>
      </c>
      <c r="E39">
        <v>4</v>
      </c>
      <c r="F39">
        <v>9</v>
      </c>
      <c r="G39" t="s">
        <v>31</v>
      </c>
      <c r="H39" t="s">
        <v>24</v>
      </c>
      <c r="I39">
        <v>0.56228999999999996</v>
      </c>
      <c r="J39" s="1">
        <v>0.56184785179861296</v>
      </c>
      <c r="K39" s="1">
        <v>0.56184785179861196</v>
      </c>
      <c r="L39" s="1">
        <v>0.56184785179861096</v>
      </c>
      <c r="M39">
        <v>16.84</v>
      </c>
      <c r="N39">
        <v>1.2529999999999999</v>
      </c>
      <c r="O39">
        <v>4.7</v>
      </c>
      <c r="P39">
        <v>10.993</v>
      </c>
      <c r="Q39" s="1">
        <v>0.56184785179861196</v>
      </c>
      <c r="R39">
        <v>78.927000000000007</v>
      </c>
      <c r="S39">
        <v>3.4000000000000002E-2</v>
      </c>
      <c r="T39" s="6">
        <v>1000000</v>
      </c>
      <c r="U39">
        <v>451</v>
      </c>
      <c r="V39">
        <v>749</v>
      </c>
      <c r="W39">
        <v>3744</v>
      </c>
    </row>
    <row r="40" spans="1:23" ht="16.5" thickTop="1" thickBot="1">
      <c r="A40">
        <v>17</v>
      </c>
      <c r="B40">
        <v>3</v>
      </c>
      <c r="C40" t="s">
        <v>34</v>
      </c>
      <c r="D40">
        <v>3</v>
      </c>
      <c r="E40">
        <v>4</v>
      </c>
      <c r="F40">
        <v>9</v>
      </c>
      <c r="G40" t="s">
        <v>31</v>
      </c>
      <c r="H40" t="s">
        <v>24</v>
      </c>
      <c r="I40">
        <v>0.58814</v>
      </c>
      <c r="J40" s="1">
        <v>0.587465501223293</v>
      </c>
      <c r="K40" s="1">
        <v>0.587465501223292</v>
      </c>
      <c r="L40" s="1">
        <v>0.587465501223292</v>
      </c>
      <c r="M40">
        <v>36.640999999999998</v>
      </c>
      <c r="N40">
        <v>1.6930000000000001</v>
      </c>
      <c r="O40">
        <v>4.2439999999999998</v>
      </c>
      <c r="P40">
        <v>10.778</v>
      </c>
      <c r="Q40" s="1">
        <v>0.587465501223293</v>
      </c>
      <c r="R40">
        <v>145.40199999999999</v>
      </c>
      <c r="S40">
        <v>4.7E-2</v>
      </c>
      <c r="T40" s="6">
        <v>1000000</v>
      </c>
      <c r="U40">
        <v>214</v>
      </c>
      <c r="V40">
        <v>390</v>
      </c>
      <c r="W40">
        <v>4582</v>
      </c>
    </row>
    <row r="41" spans="1:23" ht="16.5" thickTop="1" thickBot="1">
      <c r="A41">
        <v>9</v>
      </c>
      <c r="B41">
        <v>5</v>
      </c>
      <c r="C41" t="s">
        <v>35</v>
      </c>
      <c r="D41">
        <v>3</v>
      </c>
      <c r="E41">
        <v>4</v>
      </c>
      <c r="F41">
        <v>9</v>
      </c>
      <c r="G41" t="s">
        <v>31</v>
      </c>
      <c r="H41" t="s">
        <v>24</v>
      </c>
      <c r="I41">
        <v>0.65398000000000001</v>
      </c>
      <c r="J41" s="1">
        <v>0.65315934065934</v>
      </c>
      <c r="K41" s="1">
        <v>0.653159340659339</v>
      </c>
      <c r="L41" s="1">
        <v>0.65315934065933501</v>
      </c>
      <c r="M41">
        <v>41.326000000000001</v>
      </c>
      <c r="N41">
        <v>1.7749999999999999</v>
      </c>
      <c r="O41">
        <v>5.3540000000000001</v>
      </c>
      <c r="P41">
        <v>11.472</v>
      </c>
      <c r="Q41" s="1">
        <v>0.65315934065934</v>
      </c>
      <c r="R41">
        <v>197.95500000000001</v>
      </c>
      <c r="S41">
        <v>0.03</v>
      </c>
      <c r="T41" s="6">
        <v>1000000</v>
      </c>
      <c r="U41">
        <v>79</v>
      </c>
      <c r="V41">
        <v>132</v>
      </c>
      <c r="W41">
        <v>5074</v>
      </c>
    </row>
    <row r="42" spans="1:23" ht="16.5" thickTop="1" thickBot="1">
      <c r="A42">
        <v>11</v>
      </c>
      <c r="B42">
        <v>4</v>
      </c>
      <c r="C42" t="s">
        <v>30</v>
      </c>
      <c r="D42">
        <v>3</v>
      </c>
      <c r="E42">
        <v>4</v>
      </c>
      <c r="F42">
        <v>9</v>
      </c>
      <c r="G42" t="s">
        <v>31</v>
      </c>
      <c r="H42" t="s">
        <v>24</v>
      </c>
      <c r="I42">
        <v>0.61472000000000004</v>
      </c>
      <c r="J42" s="1">
        <v>0.61540673696325998</v>
      </c>
      <c r="K42" s="1">
        <v>0.61540673696325798</v>
      </c>
      <c r="L42" s="1">
        <v>0.61540673696325798</v>
      </c>
      <c r="M42">
        <v>53.281999999999996</v>
      </c>
      <c r="N42">
        <v>2.2829999999999999</v>
      </c>
      <c r="O42">
        <v>6.8879999999999999</v>
      </c>
      <c r="P42">
        <v>17.463000000000001</v>
      </c>
      <c r="Q42" s="1">
        <v>0.61540673696325898</v>
      </c>
      <c r="R42">
        <v>248.39599999999999</v>
      </c>
      <c r="S42">
        <v>4.2999999999999997E-2</v>
      </c>
      <c r="T42" s="6">
        <v>1000000</v>
      </c>
      <c r="U42">
        <v>198</v>
      </c>
      <c r="V42">
        <v>358</v>
      </c>
      <c r="W42">
        <v>5496</v>
      </c>
    </row>
    <row r="43" spans="1:23" ht="16.5" thickTop="1" thickBot="1">
      <c r="A43">
        <v>19</v>
      </c>
      <c r="B43">
        <v>3</v>
      </c>
      <c r="C43" t="s">
        <v>37</v>
      </c>
      <c r="D43">
        <v>3</v>
      </c>
      <c r="E43">
        <v>4</v>
      </c>
      <c r="F43">
        <v>9</v>
      </c>
      <c r="G43" t="s">
        <v>31</v>
      </c>
      <c r="H43" t="s">
        <v>24</v>
      </c>
      <c r="I43">
        <v>0.57567999999999997</v>
      </c>
      <c r="J43" s="1">
        <v>0.57585900416303903</v>
      </c>
      <c r="K43" s="1">
        <v>0.57585900416303804</v>
      </c>
      <c r="L43" s="1">
        <v>0.57585900416303804</v>
      </c>
      <c r="M43">
        <v>69.727000000000004</v>
      </c>
      <c r="N43">
        <v>4.3810000000000002</v>
      </c>
      <c r="O43">
        <v>10.724</v>
      </c>
      <c r="P43">
        <v>38.698999999999998</v>
      </c>
      <c r="Q43" s="1">
        <v>0.57585900416303903</v>
      </c>
      <c r="R43">
        <v>296.851</v>
      </c>
      <c r="S43">
        <v>8.5000000000000006E-2</v>
      </c>
      <c r="T43" s="6">
        <v>1000000</v>
      </c>
      <c r="U43">
        <v>266</v>
      </c>
      <c r="V43">
        <v>455</v>
      </c>
      <c r="W43">
        <v>5874</v>
      </c>
    </row>
    <row r="44" spans="1:23" ht="16.5" thickTop="1" thickBot="1">
      <c r="A44">
        <v>13</v>
      </c>
      <c r="B44">
        <v>4</v>
      </c>
      <c r="C44" t="s">
        <v>30</v>
      </c>
      <c r="D44">
        <v>3</v>
      </c>
      <c r="E44">
        <v>4</v>
      </c>
      <c r="F44">
        <v>9</v>
      </c>
      <c r="G44" t="s">
        <v>31</v>
      </c>
      <c r="H44" t="s">
        <v>24</v>
      </c>
      <c r="I44">
        <v>0.60841000000000001</v>
      </c>
      <c r="J44" s="1">
        <v>0.60767431043207998</v>
      </c>
      <c r="K44" s="1">
        <v>0.60767431043207998</v>
      </c>
      <c r="L44" s="1">
        <v>0.60767431043207898</v>
      </c>
      <c r="M44">
        <v>186.78899999999999</v>
      </c>
      <c r="N44">
        <v>10.696999999999999</v>
      </c>
      <c r="O44">
        <v>32.988</v>
      </c>
      <c r="P44">
        <v>66.796000000000006</v>
      </c>
      <c r="Q44" s="1">
        <v>0.60767431043207998</v>
      </c>
      <c r="R44">
        <v>833.10500000000002</v>
      </c>
      <c r="S44">
        <v>7.8E-2</v>
      </c>
      <c r="T44" s="6">
        <v>1000000</v>
      </c>
      <c r="U44">
        <v>248</v>
      </c>
      <c r="V44">
        <v>451</v>
      </c>
      <c r="W44">
        <v>8296</v>
      </c>
    </row>
    <row r="45" spans="1:23" ht="16.5" thickTop="1" thickBot="1">
      <c r="A45">
        <v>15</v>
      </c>
      <c r="B45">
        <v>4</v>
      </c>
      <c r="C45" t="s">
        <v>30</v>
      </c>
      <c r="D45">
        <v>3</v>
      </c>
      <c r="E45">
        <v>4</v>
      </c>
      <c r="F45">
        <v>9</v>
      </c>
      <c r="G45" t="s">
        <v>31</v>
      </c>
      <c r="H45" t="s">
        <v>24</v>
      </c>
      <c r="I45">
        <v>0.60314999999999996</v>
      </c>
      <c r="J45" s="1">
        <v>0.60352468910851098</v>
      </c>
      <c r="K45" s="1">
        <v>0.60352468910850998</v>
      </c>
      <c r="L45" s="1">
        <v>0.60352468910850998</v>
      </c>
      <c r="M45">
        <v>504.89400000000001</v>
      </c>
      <c r="N45">
        <v>29.587</v>
      </c>
      <c r="O45">
        <v>81.587000000000003</v>
      </c>
      <c r="P45">
        <v>115.032</v>
      </c>
      <c r="Q45" s="1">
        <v>0.60352468910850998</v>
      </c>
      <c r="R45">
        <f>2159.528</f>
        <v>2159.5279999999998</v>
      </c>
      <c r="S45">
        <v>0.14899999999999999</v>
      </c>
      <c r="T45" s="6">
        <v>1000000</v>
      </c>
      <c r="U45">
        <v>312</v>
      </c>
      <c r="V45">
        <v>555</v>
      </c>
      <c r="W45">
        <v>11672</v>
      </c>
    </row>
    <row r="46" spans="1:23" ht="15.75" thickTop="1"/>
    <row r="49" spans="5:29">
      <c r="E49" t="s">
        <v>40</v>
      </c>
    </row>
    <row r="50" spans="5:29">
      <c r="E50">
        <v>10</v>
      </c>
      <c r="F50">
        <v>0.5</v>
      </c>
      <c r="V50" t="s">
        <v>39</v>
      </c>
    </row>
    <row r="51" spans="5:29">
      <c r="E51">
        <v>100</v>
      </c>
      <c r="F51">
        <v>0.56000000000000005</v>
      </c>
      <c r="U51">
        <v>232</v>
      </c>
      <c r="W51">
        <v>8296</v>
      </c>
    </row>
    <row r="52" spans="5:29">
      <c r="E52">
        <v>1000</v>
      </c>
      <c r="F52">
        <v>0.61899999999999999</v>
      </c>
    </row>
    <row r="53" spans="5:29" ht="15.75" thickBot="1">
      <c r="E53">
        <v>10000</v>
      </c>
      <c r="F53">
        <v>0.59570000000000001</v>
      </c>
    </row>
    <row r="54" spans="5:29" ht="16.5" thickTop="1" thickBot="1">
      <c r="E54">
        <v>100000</v>
      </c>
      <c r="F54">
        <v>0.60006000000000004</v>
      </c>
      <c r="R54" s="2" t="s">
        <v>12</v>
      </c>
      <c r="S54" s="2" t="s">
        <v>13</v>
      </c>
      <c r="T54" s="2" t="s">
        <v>15</v>
      </c>
      <c r="U54" s="2" t="s">
        <v>51</v>
      </c>
      <c r="V54" s="11" t="s">
        <v>52</v>
      </c>
      <c r="W54" s="11" t="s">
        <v>53</v>
      </c>
      <c r="Y54" s="12" t="s">
        <v>54</v>
      </c>
      <c r="Z54" s="12" t="s">
        <v>42</v>
      </c>
      <c r="AA54" s="12" t="s">
        <v>55</v>
      </c>
      <c r="AB54" s="12" t="s">
        <v>56</v>
      </c>
      <c r="AC54" s="12" t="s">
        <v>57</v>
      </c>
    </row>
    <row r="55" spans="5:29" ht="15.75" thickTop="1">
      <c r="E55">
        <v>1000000</v>
      </c>
      <c r="F55">
        <v>0.59981600000000002</v>
      </c>
      <c r="R55">
        <v>3.5999999999999997E-2</v>
      </c>
      <c r="S55">
        <v>1.4E-2</v>
      </c>
      <c r="T55">
        <v>7.6999999999999999E-2</v>
      </c>
      <c r="U55">
        <v>0.20599999999999999</v>
      </c>
      <c r="V55">
        <v>5.8999999999999997E-2</v>
      </c>
      <c r="W55">
        <v>0.13</v>
      </c>
      <c r="X55">
        <v>522</v>
      </c>
      <c r="Z55">
        <v>93</v>
      </c>
      <c r="AA55">
        <v>94</v>
      </c>
      <c r="AB55">
        <v>51</v>
      </c>
      <c r="AC55">
        <v>50</v>
      </c>
    </row>
    <row r="56" spans="5:29">
      <c r="E56">
        <v>10000000</v>
      </c>
      <c r="F56">
        <v>0.59993269999999999</v>
      </c>
      <c r="R56">
        <v>0.22900000000000001</v>
      </c>
      <c r="S56">
        <v>3.5000000000000003E-2</v>
      </c>
      <c r="T56">
        <v>0.214</v>
      </c>
      <c r="U56">
        <v>0.90400000000000003</v>
      </c>
      <c r="V56">
        <v>0.11600000000000001</v>
      </c>
      <c r="W56">
        <v>0.371</v>
      </c>
      <c r="X56">
        <v>1014</v>
      </c>
      <c r="Z56">
        <v>128</v>
      </c>
      <c r="AA56">
        <v>135</v>
      </c>
      <c r="AB56">
        <v>68</v>
      </c>
      <c r="AC56">
        <v>70</v>
      </c>
    </row>
    <row r="57" spans="5:29">
      <c r="R57">
        <v>1.9530000000000001</v>
      </c>
      <c r="S57">
        <v>7.8E-2</v>
      </c>
      <c r="T57">
        <v>0.68899999999999995</v>
      </c>
      <c r="U57">
        <v>3.2250000000000001</v>
      </c>
      <c r="V57">
        <v>0.54200000000000004</v>
      </c>
      <c r="W57">
        <v>1.214</v>
      </c>
      <c r="X57">
        <v>1624</v>
      </c>
      <c r="Z57">
        <v>221</v>
      </c>
      <c r="AA57">
        <v>207</v>
      </c>
      <c r="AB57">
        <v>128</v>
      </c>
      <c r="AC57">
        <v>116</v>
      </c>
    </row>
    <row r="58" spans="5:29">
      <c r="R58">
        <v>10.374000000000001</v>
      </c>
      <c r="S58">
        <v>0.374</v>
      </c>
      <c r="T58">
        <v>3.012</v>
      </c>
      <c r="U58">
        <v>16.600000000000001</v>
      </c>
      <c r="V58">
        <v>1.8839999999999999</v>
      </c>
      <c r="W58">
        <v>6.3440000000000003</v>
      </c>
      <c r="X58">
        <v>3272</v>
      </c>
      <c r="Z58">
        <v>277</v>
      </c>
      <c r="AA58">
        <v>270</v>
      </c>
      <c r="AB58">
        <v>157</v>
      </c>
      <c r="AC58">
        <v>152</v>
      </c>
    </row>
    <row r="59" spans="5:29">
      <c r="R59">
        <v>15.214</v>
      </c>
      <c r="S59">
        <v>0.78200000000000003</v>
      </c>
      <c r="T59">
        <v>3.9889999999999999</v>
      </c>
      <c r="U59">
        <v>20.241</v>
      </c>
      <c r="V59">
        <v>2.399</v>
      </c>
      <c r="W59">
        <v>8.0239999999999991</v>
      </c>
      <c r="X59">
        <v>3450</v>
      </c>
      <c r="Z59">
        <v>325</v>
      </c>
      <c r="AA59">
        <v>302</v>
      </c>
      <c r="AB59">
        <v>186</v>
      </c>
      <c r="AC59">
        <v>167</v>
      </c>
    </row>
    <row r="60" spans="5:29">
      <c r="R60">
        <v>21.114999999999998</v>
      </c>
      <c r="S60">
        <v>1.4279999999999999</v>
      </c>
      <c r="T60">
        <v>7.2309999999999999</v>
      </c>
      <c r="U60">
        <v>37.426000000000002</v>
      </c>
      <c r="V60">
        <v>3.9620000000000002</v>
      </c>
      <c r="W60">
        <v>14.202</v>
      </c>
      <c r="X60">
        <v>3744</v>
      </c>
      <c r="Z60">
        <v>346</v>
      </c>
      <c r="AA60">
        <v>317</v>
      </c>
      <c r="AB60">
        <v>203</v>
      </c>
      <c r="AC60">
        <v>195</v>
      </c>
    </row>
    <row r="61" spans="5:29">
      <c r="R61">
        <v>28.363</v>
      </c>
      <c r="S61">
        <v>2.0569999999999999</v>
      </c>
      <c r="T61">
        <v>8.3529999999999998</v>
      </c>
      <c r="U61">
        <v>49.622</v>
      </c>
      <c r="V61">
        <v>4.9610000000000003</v>
      </c>
      <c r="W61">
        <v>19.62</v>
      </c>
      <c r="X61">
        <v>4582</v>
      </c>
      <c r="Z61">
        <v>353</v>
      </c>
      <c r="AA61">
        <v>344</v>
      </c>
      <c r="AB61">
        <v>221</v>
      </c>
      <c r="AC61">
        <v>204</v>
      </c>
    </row>
    <row r="62" spans="5:29">
      <c r="R62">
        <v>40.881999999999998</v>
      </c>
      <c r="S62">
        <v>2.028</v>
      </c>
      <c r="T62">
        <v>9.5380000000000003</v>
      </c>
      <c r="U62">
        <v>64.822000000000003</v>
      </c>
      <c r="V62">
        <v>5.3319999999999999</v>
      </c>
      <c r="W62">
        <v>21.01</v>
      </c>
      <c r="X62">
        <v>5074</v>
      </c>
      <c r="Z62">
        <v>385</v>
      </c>
      <c r="AA62">
        <v>355</v>
      </c>
      <c r="AB62">
        <v>222</v>
      </c>
      <c r="AC62">
        <v>201</v>
      </c>
    </row>
    <row r="63" spans="5:29">
      <c r="R63">
        <v>50.832999999999998</v>
      </c>
      <c r="S63">
        <v>2.4140000000000001</v>
      </c>
      <c r="T63">
        <v>11.449</v>
      </c>
      <c r="U63">
        <v>77.484999999999999</v>
      </c>
      <c r="V63">
        <v>6.8849999999999998</v>
      </c>
      <c r="W63">
        <v>34.838999999999999</v>
      </c>
      <c r="X63">
        <v>5496</v>
      </c>
      <c r="Z63">
        <v>380</v>
      </c>
      <c r="AA63">
        <v>365</v>
      </c>
      <c r="AB63">
        <v>234</v>
      </c>
      <c r="AC63">
        <v>222</v>
      </c>
    </row>
    <row r="64" spans="5:29">
      <c r="R64">
        <v>63.777000000000001</v>
      </c>
      <c r="S64">
        <v>4.0860000000000003</v>
      </c>
      <c r="T64">
        <v>17.355</v>
      </c>
      <c r="U64">
        <v>123.684</v>
      </c>
      <c r="V64">
        <v>10.989000000000001</v>
      </c>
      <c r="W64">
        <v>54.213000000000001</v>
      </c>
      <c r="X64">
        <v>5874</v>
      </c>
      <c r="Z64">
        <v>465</v>
      </c>
      <c r="AA64">
        <v>451</v>
      </c>
      <c r="AB64">
        <v>263</v>
      </c>
      <c r="AC64">
        <v>247</v>
      </c>
    </row>
    <row r="65" spans="5:29">
      <c r="R65">
        <v>173.375</v>
      </c>
      <c r="S65">
        <v>9.1999999999999993</v>
      </c>
      <c r="T65">
        <v>36.162999999999997</v>
      </c>
      <c r="U65">
        <v>288.91699999999997</v>
      </c>
      <c r="V65">
        <v>21.8</v>
      </c>
      <c r="W65">
        <v>114.8</v>
      </c>
      <c r="X65">
        <v>8296</v>
      </c>
      <c r="Z65">
        <v>480</v>
      </c>
      <c r="AA65">
        <v>463</v>
      </c>
      <c r="AB65">
        <v>271</v>
      </c>
      <c r="AC65">
        <v>251</v>
      </c>
    </row>
    <row r="66" spans="5:29">
      <c r="R66">
        <v>485.84500000000003</v>
      </c>
      <c r="S66">
        <v>30.84</v>
      </c>
      <c r="T66">
        <v>92.787999999999997</v>
      </c>
      <c r="U66">
        <v>701.46</v>
      </c>
      <c r="V66">
        <v>51.06</v>
      </c>
      <c r="W66">
        <v>341.52</v>
      </c>
      <c r="X66">
        <v>11672</v>
      </c>
      <c r="Z66">
        <v>563</v>
      </c>
      <c r="AA66">
        <v>532</v>
      </c>
      <c r="AB66">
        <v>315</v>
      </c>
      <c r="AC66">
        <v>294</v>
      </c>
    </row>
    <row r="68" spans="5:29">
      <c r="F68" t="s">
        <v>16</v>
      </c>
      <c r="G68">
        <v>0.72755923181752302</v>
      </c>
    </row>
    <row r="70" spans="5:29">
      <c r="G70" t="s">
        <v>43</v>
      </c>
      <c r="H70" t="s">
        <v>41</v>
      </c>
      <c r="I70" t="s">
        <v>42</v>
      </c>
      <c r="L70" t="s">
        <v>44</v>
      </c>
      <c r="M70" t="s">
        <v>45</v>
      </c>
    </row>
    <row r="71" spans="5:29">
      <c r="E71" s="13">
        <v>0.72755923181752302</v>
      </c>
      <c r="F71" s="13">
        <v>0.72755923181752302</v>
      </c>
      <c r="G71" s="13">
        <v>5</v>
      </c>
      <c r="H71" s="13">
        <v>0.47507144620841102</v>
      </c>
      <c r="I71" s="13">
        <v>0.451150739216582</v>
      </c>
      <c r="J71" s="13">
        <f>SUM(E71-H71)</f>
        <v>0.252487785609112</v>
      </c>
      <c r="K71" s="13">
        <f>SUM(F71-I71)</f>
        <v>0.27640849260094102</v>
      </c>
      <c r="L71" s="13">
        <v>5.2999999999999999E-2</v>
      </c>
      <c r="M71" s="13">
        <v>4.7E-2</v>
      </c>
    </row>
    <row r="72" spans="5:29">
      <c r="E72" s="13">
        <v>0.72755923181752302</v>
      </c>
      <c r="F72" s="13">
        <v>0.72755923181752302</v>
      </c>
      <c r="G72" s="13">
        <v>10</v>
      </c>
      <c r="H72" s="13">
        <v>0.69316378412859403</v>
      </c>
      <c r="I72" s="13">
        <v>0.65341376150087904</v>
      </c>
      <c r="J72" s="13">
        <f t="shared" ref="J72:J78" si="0">SUM(E72-H72)</f>
        <v>3.4395447688928993E-2</v>
      </c>
      <c r="K72" s="13">
        <f t="shared" ref="K72:K81" si="1">SUM(F72-I72)</f>
        <v>7.414547031664398E-2</v>
      </c>
      <c r="L72" s="13">
        <v>4.8000000000000001E-2</v>
      </c>
      <c r="M72" s="13">
        <v>8.8999999999999996E-2</v>
      </c>
    </row>
    <row r="73" spans="5:29">
      <c r="E73" s="13">
        <v>0.72755923181752302</v>
      </c>
      <c r="F73" s="13">
        <v>0.72755923181752302</v>
      </c>
      <c r="G73" s="13">
        <v>15</v>
      </c>
      <c r="H73" s="13">
        <v>0.72049472968085304</v>
      </c>
      <c r="I73" s="13">
        <v>0.699026380429837</v>
      </c>
      <c r="J73" s="13">
        <f t="shared" si="0"/>
        <v>7.0645021366699812E-3</v>
      </c>
      <c r="K73" s="13">
        <f t="shared" si="1"/>
        <v>2.853285138768602E-2</v>
      </c>
      <c r="L73" s="13">
        <v>6.6199999999999995E-2</v>
      </c>
      <c r="M73" s="13">
        <v>0.151</v>
      </c>
    </row>
    <row r="74" spans="5:29">
      <c r="E74" s="13">
        <v>0.72755923181752302</v>
      </c>
      <c r="F74" s="13">
        <v>0.72755923181752302</v>
      </c>
      <c r="G74" s="13">
        <v>20</v>
      </c>
      <c r="H74" s="13">
        <v>0.72586389529626505</v>
      </c>
      <c r="I74" s="13">
        <v>0.71768953441009298</v>
      </c>
      <c r="J74" s="13">
        <f t="shared" si="0"/>
        <v>1.695336521257973E-3</v>
      </c>
      <c r="K74" s="13">
        <f t="shared" si="1"/>
        <v>9.8696974074300448E-3</v>
      </c>
      <c r="L74" s="13">
        <v>0.08</v>
      </c>
      <c r="M74" s="13">
        <v>0.17799999999999999</v>
      </c>
    </row>
    <row r="75" spans="5:29">
      <c r="E75" s="13">
        <v>0.72755923181752302</v>
      </c>
      <c r="F75" s="13">
        <v>0.72755923181752302</v>
      </c>
      <c r="G75" s="13">
        <v>30</v>
      </c>
      <c r="H75" s="13">
        <v>0.72745575422068198</v>
      </c>
      <c r="I75" s="13">
        <v>0.72565728293203802</v>
      </c>
      <c r="J75" s="13">
        <f t="shared" si="0"/>
        <v>1.0347759684103952E-4</v>
      </c>
      <c r="K75" s="13">
        <f t="shared" si="1"/>
        <v>1.9019488854850053E-3</v>
      </c>
      <c r="L75" s="13">
        <v>0.108</v>
      </c>
      <c r="M75" s="13">
        <v>0.26600000000000001</v>
      </c>
    </row>
    <row r="76" spans="5:29">
      <c r="E76" s="13">
        <v>0.72755923181752302</v>
      </c>
      <c r="F76" s="13">
        <v>0.72755923181752302</v>
      </c>
      <c r="G76" s="13">
        <v>50</v>
      </c>
      <c r="H76" s="13">
        <v>0.72755884222901901</v>
      </c>
      <c r="I76" s="13">
        <v>0.727477278838911</v>
      </c>
      <c r="J76" s="13">
        <f t="shared" si="0"/>
        <v>3.8958850401282774E-7</v>
      </c>
      <c r="K76" s="13">
        <f t="shared" si="1"/>
        <v>8.1952978612020999E-5</v>
      </c>
      <c r="L76" s="13">
        <v>0.13600000000000001</v>
      </c>
      <c r="M76" s="13">
        <v>0.41299999999999998</v>
      </c>
    </row>
    <row r="77" spans="5:29">
      <c r="E77" s="13">
        <v>0.72755923181752302</v>
      </c>
      <c r="F77" s="13">
        <v>0.72755923181752302</v>
      </c>
      <c r="G77" s="13">
        <v>75</v>
      </c>
      <c r="H77" s="13">
        <v>0.72755923145414703</v>
      </c>
      <c r="I77" s="13">
        <v>0.72755732185866895</v>
      </c>
      <c r="J77" s="13">
        <f t="shared" si="0"/>
        <v>3.6337599595981374E-10</v>
      </c>
      <c r="K77" s="13">
        <f t="shared" si="1"/>
        <v>1.9099588540738566E-6</v>
      </c>
      <c r="L77" s="13">
        <v>0.2</v>
      </c>
      <c r="M77" s="13">
        <v>0.624</v>
      </c>
    </row>
    <row r="78" spans="5:29">
      <c r="E78" s="13">
        <v>0.72755923181752302</v>
      </c>
      <c r="F78" s="13">
        <v>0.72755923181752302</v>
      </c>
      <c r="G78" s="13">
        <v>100</v>
      </c>
      <c r="H78" s="13">
        <v>0.72755923181718396</v>
      </c>
      <c r="I78" s="13">
        <v>0.72755919926897294</v>
      </c>
      <c r="J78" s="13">
        <f t="shared" si="0"/>
        <v>3.3906211172052281E-13</v>
      </c>
      <c r="K78" s="13">
        <f t="shared" si="1"/>
        <v>3.2548550077393656E-8</v>
      </c>
      <c r="L78" s="13">
        <v>0.26900000000000002</v>
      </c>
      <c r="M78" s="13">
        <v>0.85299999999999998</v>
      </c>
    </row>
    <row r="79" spans="5:29">
      <c r="E79" s="13">
        <v>0.72755923181752302</v>
      </c>
      <c r="F79" s="13">
        <v>0.72755923181752302</v>
      </c>
      <c r="G79" s="13">
        <v>125</v>
      </c>
      <c r="H79" s="13">
        <v>0.72755923181752302</v>
      </c>
      <c r="I79" s="13">
        <v>0.72755923105881004</v>
      </c>
      <c r="J79" s="13">
        <v>1.0000000000000001E-15</v>
      </c>
      <c r="K79" s="13">
        <f t="shared" si="1"/>
        <v>7.5871298133023402E-10</v>
      </c>
      <c r="L79" s="13">
        <v>0.32500000000000001</v>
      </c>
      <c r="M79" s="13">
        <v>0.95899999999999996</v>
      </c>
    </row>
    <row r="80" spans="5:29">
      <c r="E80" s="13">
        <v>0.72755923181752302</v>
      </c>
      <c r="F80" s="13">
        <v>0.72755923181752302</v>
      </c>
      <c r="G80" s="13">
        <v>150</v>
      </c>
      <c r="H80" s="13">
        <v>0.72755923181752302</v>
      </c>
      <c r="I80" s="13">
        <v>0.72755923180459403</v>
      </c>
      <c r="J80" s="13">
        <v>1.0000000000000001E-15</v>
      </c>
      <c r="K80" s="13">
        <f t="shared" si="1"/>
        <v>1.2928991210969798E-11</v>
      </c>
      <c r="L80" s="13">
        <v>0.375</v>
      </c>
      <c r="M80" s="13">
        <v>1.2609999999999999</v>
      </c>
    </row>
    <row r="81" spans="5:13">
      <c r="E81" s="13">
        <v>0.72755923181752302</v>
      </c>
      <c r="F81" s="13">
        <v>0.72755923181752302</v>
      </c>
      <c r="G81" s="13">
        <v>200</v>
      </c>
      <c r="H81" s="13">
        <v>0.72755923181752302</v>
      </c>
      <c r="I81" s="13">
        <v>0.72755923181751803</v>
      </c>
      <c r="J81" s="13">
        <v>1.0000000000000001E-15</v>
      </c>
      <c r="K81" s="13">
        <f t="shared" si="1"/>
        <v>4.9960036108132044E-15</v>
      </c>
      <c r="L81" s="13">
        <v>0.51100000000000001</v>
      </c>
      <c r="M81" s="13">
        <v>1.4850000000000001</v>
      </c>
    </row>
    <row r="82" spans="5:13">
      <c r="E82" s="13">
        <v>0.72755923181752302</v>
      </c>
      <c r="F82" s="13">
        <v>0.72755923181752302</v>
      </c>
      <c r="G82" s="13">
        <v>250</v>
      </c>
      <c r="H82" s="13">
        <v>0.72755923181752302</v>
      </c>
      <c r="I82" s="13">
        <v>0.72755923181752302</v>
      </c>
      <c r="J82" s="13">
        <v>1.0000000000000001E-15</v>
      </c>
      <c r="K82" s="13">
        <v>1.0000000000000001E-15</v>
      </c>
      <c r="L82" s="14">
        <v>0.626</v>
      </c>
      <c r="M82" s="13">
        <v>1.9790000000000001</v>
      </c>
    </row>
    <row r="83" spans="5:13">
      <c r="E83" s="13"/>
      <c r="F83" s="13"/>
      <c r="G83" s="13">
        <v>300</v>
      </c>
      <c r="H83" s="13"/>
      <c r="I83" s="13"/>
      <c r="J83" s="13">
        <v>1.0000000000000001E-15</v>
      </c>
      <c r="K83" s="13">
        <v>1.0000000000000001E-15</v>
      </c>
      <c r="L83" s="13">
        <v>0.752</v>
      </c>
      <c r="M83" s="13">
        <v>2.2010000000000001</v>
      </c>
    </row>
    <row r="84" spans="5:13">
      <c r="G84">
        <v>500</v>
      </c>
      <c r="L84">
        <v>1.2230000000000001</v>
      </c>
      <c r="M84">
        <v>2.7959999999999998</v>
      </c>
    </row>
    <row r="85" spans="5:13">
      <c r="G85">
        <v>750</v>
      </c>
      <c r="L85" s="10">
        <v>1.8740000000000001</v>
      </c>
      <c r="M85">
        <v>3.8479999999999999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2017-12-12T15:10:55Z</dcterms:created>
  <dcterms:modified xsi:type="dcterms:W3CDTF">2017-12-17T16:44:16Z</dcterms:modified>
</cp:coreProperties>
</file>