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h.Koval\Desktop\my_example_py\2024\Горох\Гострий_інфаркт\out\"/>
    </mc:Choice>
  </mc:AlternateContent>
  <xr:revisionPtr revIDLastSave="0" documentId="13_ncr:1_{7B94C479-1CDC-44C2-81F4-F34AE97E60AA}" xr6:coauthVersionLast="47" xr6:coauthVersionMax="47" xr10:uidLastSave="{00000000-0000-0000-0000-000000000000}"/>
  <bookViews>
    <workbookView xWindow="1650" yWindow="315" windowWidth="23835" windowHeight="14880" xr2:uid="{00000000-000D-0000-FFFF-FFFF00000000}"/>
  </bookViews>
  <sheets>
    <sheet name="Sheet1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B27" i="1"/>
</calcChain>
</file>

<file path=xl/sharedStrings.xml><?xml version="1.0" encoding="utf-8"?>
<sst xmlns="http://schemas.openxmlformats.org/spreadsheetml/2006/main" count="74" uniqueCount="69">
  <si>
    <t>registration_area</t>
  </si>
  <si>
    <t>count_uniq_patient_2021</t>
  </si>
  <si>
    <t>count_uniq_patient_stent1_2021</t>
  </si>
  <si>
    <t>count_uniq_patient_stent2_2021</t>
  </si>
  <si>
    <t>count_uniq_patient_stent3_2021</t>
  </si>
  <si>
    <t>count_uniq_patient_2022</t>
  </si>
  <si>
    <t>count_uniq_patient_stent1_2022</t>
  </si>
  <si>
    <t>count_uniq_patient_stent2_2022</t>
  </si>
  <si>
    <t>count_uniq_patient_stent3_2022</t>
  </si>
  <si>
    <t>count_uniq_patient_2023</t>
  </si>
  <si>
    <t>count_uniq_patient_stent1_2023</t>
  </si>
  <si>
    <t>count_uniq_patient_stent2_2023</t>
  </si>
  <si>
    <t>count_uniq_patient_stent3_2023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</si>
  <si>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</si>
  <si>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</si>
  <si>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</si>
  <si>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</si>
  <si>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</si>
  <si>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</si>
  <si>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</si>
  <si>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</si>
  <si>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</si>
  <si>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</si>
  <si>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ЛУГАНСЬКА</t>
  </si>
  <si>
    <t>ЛЬВІВСЬКА</t>
  </si>
  <si>
    <t>МИКОЛАЇВСЬКА</t>
  </si>
  <si>
    <t>М.КИЇВ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</si>
  <si>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</si>
  <si>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</si>
  <si>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</si>
  <si>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</si>
  <si>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</si>
  <si>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</si>
  <si>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</si>
  <si>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</si>
  <si>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</si>
  <si>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ЧЕРНІВЕЦЬКА</t>
  </si>
  <si>
    <t>ЧЕРНІГІВСЬКА</t>
  </si>
  <si>
    <t xml:space="preserve">       WITH Y21_22 AS (</t>
  </si>
  <si>
    <t>SELECT registration_area,</t>
  </si>
  <si>
    <t xml:space="preserve">       COUNT(DISTINCT patient_id) FILTER (WHERE report_year = 2021) AS count_uniq_patient_2021,</t>
  </si>
  <si>
    <t xml:space="preserve">       COUNT(DISTINCT patient_id) FILTER (WHERE report_year = 2021 AND actions &amp;&amp; ARRAY['38306-03', '38306-04', '38306-05']) AS count_uniq_patient_stent1_2021,</t>
  </si>
  <si>
    <t xml:space="preserve">       COUNT(DISTINCT patient_id) FILTER (WHERE report_year = 2021 AND actions &amp;&amp; ARRAY['38306-00', '38306-01', '38306-02']) AS count_uniq_patient_stent2_2021,</t>
  </si>
  <si>
    <t xml:space="preserve">       COUNT(DISTINCT patient_id) FILTER (WHERE report_year = 2021 AND actions &amp;&amp; ARRAY['38309-00', '38312-00', '38312-01', '38315-00', '38318-00', '38318-01']) AS count_uniq_patient_stent3_2021,</t>
  </si>
  <si>
    <t xml:space="preserve">       COUNT(DISTINCT patient_id) FILTER (WHERE report_year = 2022) AS count_uniq_patient_2022,</t>
  </si>
  <si>
    <t xml:space="preserve">       COUNT(DISTINCT patient_id) FILTER (WHERE report_year = 2022 AND actions &amp;&amp; ARRAY['38306-03', '38306-04', '38306-05']) AS count_uniq_patient_stent1_2022,</t>
  </si>
  <si>
    <t xml:space="preserve">       COUNT(DISTINCT patient_id) FILTER (WHERE report_year = 2022 AND actions &amp;&amp; ARRAY['38306-00', '38306-01', '38306-02']) AS count_uniq_patient_stent2_2022,</t>
  </si>
  <si>
    <t xml:space="preserve">       COUNT(DISTINCT patient_id) FILTER (WHERE report_year = 2022 AND actions &amp;&amp; ARRAY['38309-00', '38312-00', '38312-01', '38315-00', '38318-00', '38318-01']) AS count_uniq_patient_stent3_2022 </t>
  </si>
  <si>
    <t xml:space="preserve">  FROM analytics.rds_smd_events_ehealth_2022 AS e</t>
  </si>
  <si>
    <t xml:space="preserve">       LEFT JOIN analytics.dwh_legal_entities_edrpou_view AS v ON e.edrpou = v.edrpou</t>
  </si>
  <si>
    <t xml:space="preserve"> WHERE is_correct</t>
  </si>
  <si>
    <t xml:space="preserve">   AND report_year IN (2021, 2022)</t>
  </si>
  <si>
    <t xml:space="preserve">   AND principal_diagnosis IN ('I21.0', 'I21.1', 'I21.2', 'I21.3', 'I21.4', 'I21.9', 'I22.0', 'I22.1', 'I22.8', 'I22.9')  </t>
  </si>
  <si>
    <t xml:space="preserve">   AND class = 'INPATIENT'</t>
  </si>
  <si>
    <t xml:space="preserve"> GROUP BY registration_area),</t>
  </si>
  <si>
    <t xml:space="preserve">      Y23 AS (</t>
  </si>
  <si>
    <t xml:space="preserve">       COUNT(DISTINCT patient_id) AS count_uniq_patient_2023,</t>
  </si>
  <si>
    <t xml:space="preserve">       COUNT(DISTINCT patient_id) FILTER (WHERE actions &amp;&amp; ARRAY['38306-03', '38306-04', '38306-05']) AS count_uniq_patient_stent1_2023,</t>
  </si>
  <si>
    <t xml:space="preserve">       COUNT(DISTINCT patient_id) FILTER (WHERE actions &amp;&amp; ARRAY['38306-00', '38306-01', '38306-02']) AS count_uniq_patient_stent2_2023,  </t>
  </si>
  <si>
    <t xml:space="preserve">       COUNT(DISTINCT patient_id) FILTER (WHERE actions &amp;&amp; ARRAY['38309-00', '38312-00', '38312-01', '38315-00', '38318-00', '38318-01']) AS count_uniq_patient_stent3_2023             </t>
  </si>
  <si>
    <t xml:space="preserve">  FROM analytics.rds_pmg_events_2023 AS e</t>
  </si>
  <si>
    <t xml:space="preserve">       INNER JOIN analytics.rds_pmg_events_checks_2023 AS eсh ON e.id = eсh.id </t>
  </si>
  <si>
    <t xml:space="preserve">   AND is_payment</t>
  </si>
  <si>
    <t xml:space="preserve"> GROUP BY registration_area)</t>
  </si>
  <si>
    <t xml:space="preserve"> </t>
  </si>
  <si>
    <t>SELECT *</t>
  </si>
  <si>
    <t xml:space="preserve">  FROM Y21_22</t>
  </si>
  <si>
    <t xml:space="preserve">       LEFT JOIN Y23 USING(registration_area)</t>
  </si>
  <si>
    <t xml:space="preserve"> ORDER BY registration_area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</si>
</sst>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F1" workbookViewId="0"/>
  </sheetViews>
  <sheetFormatPr defaultRowHeight="15" x14ac:dyDescent="0.25"/>
  <cols>
    <col min="1" max="1" width="20.42578125" bestFit="1" customWidth="1"/>
    <col min="2" max="2" width="23.85546875" bestFit="1" customWidth="1"/>
    <col min="3" max="5" width="30.7109375" bestFit="1" customWidth="1"/>
    <col min="6" max="6" width="23.85546875" bestFit="1" customWidth="1"/>
    <col min="7" max="9" width="30.7109375" bestFit="1" customWidth="1"/>
    <col min="10" max="10" width="23.85546875" bestFit="1" customWidth="1"/>
    <col min="11" max="13" width="30.710937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1163</v>
      </c>
      <c r="C2">
        <v>5</v>
      </c>
      <c r="D2">
        <v>611</v>
      </c>
      <c r="E2">
        <v>0</v>
      </c>
      <c r="F2">
        <v>1306</v>
      </c>
      <c r="G2">
        <v>2</v>
      </c>
      <c r="H2">
        <v>781</v>
      </c>
      <c r="I2">
        <v>1</v>
      </c>
      <c r="J2">
        <v>1409</v>
      </c>
      <c r="K2">
        <v>0</v>
      </c>
      <c r="L2">
        <v>898</v>
      </c>
      <c r="M2">
        <v>0</v>
      </c>
    </row>
    <row r="3" spans="1:13" x14ac:dyDescent="0.25">
      <c r="A3" t="s">
        <v>14</v>
      </c>
      <c r="B3">
        <v>900</v>
      </c>
      <c r="C3">
        <v>3</v>
      </c>
      <c r="D3">
        <v>434</v>
      </c>
      <c r="E3">
        <v>1</v>
      </c>
      <c r="F3">
        <v>972</v>
      </c>
      <c r="G3">
        <v>1</v>
      </c>
      <c r="H3">
        <v>583</v>
      </c>
      <c r="I3">
        <v>4</v>
      </c>
      <c r="J3">
        <v>1004</v>
      </c>
      <c r="K3">
        <v>4</v>
      </c>
      <c r="L3">
        <v>498</v>
      </c>
      <c r="M3">
        <v>25</v>
      </c>
    </row>
    <row r="4" spans="1:13" x14ac:dyDescent="0.25">
      <c r="A4" t="s">
        <v>15</v>
      </c>
      <c r="B4">
        <v>3945</v>
      </c>
      <c r="C4">
        <v>4</v>
      </c>
      <c r="D4">
        <v>1084</v>
      </c>
      <c r="E4">
        <v>3</v>
      </c>
      <c r="F4">
        <v>4363</v>
      </c>
      <c r="G4">
        <v>0</v>
      </c>
      <c r="H4">
        <v>1566</v>
      </c>
      <c r="I4">
        <v>1</v>
      </c>
      <c r="J4">
        <v>4424</v>
      </c>
      <c r="K4">
        <v>0</v>
      </c>
      <c r="L4">
        <v>2023</v>
      </c>
      <c r="M4">
        <v>116</v>
      </c>
    </row>
    <row r="5" spans="1:13" x14ac:dyDescent="0.25">
      <c r="A5" t="s">
        <v>16</v>
      </c>
      <c r="B5">
        <v>1741</v>
      </c>
      <c r="C5">
        <v>2</v>
      </c>
      <c r="D5">
        <v>645</v>
      </c>
      <c r="E5">
        <v>1</v>
      </c>
      <c r="F5">
        <v>770</v>
      </c>
      <c r="G5">
        <v>0</v>
      </c>
      <c r="H5">
        <v>133</v>
      </c>
      <c r="I5">
        <v>0</v>
      </c>
      <c r="J5">
        <v>575</v>
      </c>
      <c r="K5">
        <v>0</v>
      </c>
      <c r="L5">
        <v>5</v>
      </c>
      <c r="M5">
        <v>0</v>
      </c>
    </row>
    <row r="6" spans="1:13" x14ac:dyDescent="0.25">
      <c r="A6" t="s">
        <v>17</v>
      </c>
      <c r="B6">
        <v>880</v>
      </c>
      <c r="C6">
        <v>2</v>
      </c>
      <c r="D6">
        <v>302</v>
      </c>
      <c r="E6">
        <v>0</v>
      </c>
      <c r="F6">
        <v>1156</v>
      </c>
      <c r="G6">
        <v>1</v>
      </c>
      <c r="H6">
        <v>558</v>
      </c>
      <c r="I6">
        <v>0</v>
      </c>
      <c r="J6">
        <v>1232</v>
      </c>
      <c r="K6">
        <v>0</v>
      </c>
      <c r="L6">
        <v>734</v>
      </c>
      <c r="M6">
        <v>3</v>
      </c>
    </row>
    <row r="7" spans="1:13" x14ac:dyDescent="0.25">
      <c r="A7" t="s">
        <v>18</v>
      </c>
      <c r="B7">
        <v>824</v>
      </c>
      <c r="C7">
        <v>2</v>
      </c>
      <c r="D7">
        <v>489</v>
      </c>
      <c r="E7">
        <v>0</v>
      </c>
      <c r="F7">
        <v>1017</v>
      </c>
      <c r="G7">
        <v>1</v>
      </c>
      <c r="H7">
        <v>644</v>
      </c>
      <c r="I7">
        <v>0</v>
      </c>
      <c r="J7">
        <v>1100</v>
      </c>
      <c r="K7">
        <v>3</v>
      </c>
      <c r="L7">
        <v>676</v>
      </c>
      <c r="M7">
        <v>2</v>
      </c>
    </row>
    <row r="8" spans="1:13" x14ac:dyDescent="0.25">
      <c r="A8" t="s">
        <v>19</v>
      </c>
      <c r="B8">
        <v>2002</v>
      </c>
      <c r="C8">
        <v>3</v>
      </c>
      <c r="D8">
        <v>842</v>
      </c>
      <c r="E8">
        <v>0</v>
      </c>
      <c r="F8">
        <v>1498</v>
      </c>
      <c r="G8">
        <v>0</v>
      </c>
      <c r="H8">
        <v>795</v>
      </c>
      <c r="I8">
        <v>24</v>
      </c>
      <c r="J8">
        <v>1801</v>
      </c>
      <c r="K8">
        <v>0</v>
      </c>
      <c r="L8">
        <v>960</v>
      </c>
      <c r="M8">
        <v>60</v>
      </c>
    </row>
    <row r="9" spans="1:13" x14ac:dyDescent="0.25">
      <c r="A9" t="s">
        <v>20</v>
      </c>
      <c r="B9">
        <v>1024</v>
      </c>
      <c r="C9">
        <v>1</v>
      </c>
      <c r="D9">
        <v>461</v>
      </c>
      <c r="E9">
        <v>0</v>
      </c>
      <c r="F9">
        <v>1261</v>
      </c>
      <c r="G9">
        <v>7</v>
      </c>
      <c r="H9">
        <v>708</v>
      </c>
      <c r="I9">
        <v>0</v>
      </c>
      <c r="J9">
        <v>1286</v>
      </c>
      <c r="K9">
        <v>9</v>
      </c>
      <c r="L9">
        <v>849</v>
      </c>
      <c r="M9">
        <v>11</v>
      </c>
    </row>
    <row r="10" spans="1:13" x14ac:dyDescent="0.25">
      <c r="A10" t="s">
        <v>21</v>
      </c>
      <c r="B10">
        <v>1411</v>
      </c>
      <c r="C10">
        <v>1</v>
      </c>
      <c r="D10">
        <v>452</v>
      </c>
      <c r="E10">
        <v>4</v>
      </c>
      <c r="F10">
        <v>1400</v>
      </c>
      <c r="G10">
        <v>4</v>
      </c>
      <c r="H10">
        <v>457</v>
      </c>
      <c r="I10">
        <v>21</v>
      </c>
      <c r="J10">
        <v>2396</v>
      </c>
      <c r="K10">
        <v>4</v>
      </c>
      <c r="L10">
        <v>985</v>
      </c>
      <c r="M10">
        <v>91</v>
      </c>
    </row>
    <row r="11" spans="1:13" x14ac:dyDescent="0.25">
      <c r="A11" t="s">
        <v>22</v>
      </c>
      <c r="B11">
        <v>962</v>
      </c>
      <c r="C11">
        <v>8</v>
      </c>
      <c r="D11">
        <v>278</v>
      </c>
      <c r="E11">
        <v>2</v>
      </c>
      <c r="F11">
        <v>1046</v>
      </c>
      <c r="G11">
        <v>1</v>
      </c>
      <c r="H11">
        <v>370</v>
      </c>
      <c r="I11">
        <v>0</v>
      </c>
      <c r="J11">
        <v>1077</v>
      </c>
      <c r="K11">
        <v>0</v>
      </c>
      <c r="L11">
        <v>542</v>
      </c>
      <c r="M11">
        <v>29</v>
      </c>
    </row>
    <row r="12" spans="1:13" x14ac:dyDescent="0.25">
      <c r="A12" t="s">
        <v>23</v>
      </c>
      <c r="B12">
        <v>673</v>
      </c>
      <c r="C12">
        <v>0</v>
      </c>
      <c r="D12">
        <v>11</v>
      </c>
      <c r="E12">
        <v>0</v>
      </c>
      <c r="F12">
        <v>130</v>
      </c>
      <c r="G12">
        <v>0</v>
      </c>
      <c r="H12">
        <v>0</v>
      </c>
      <c r="I12">
        <v>0</v>
      </c>
    </row>
    <row r="13" spans="1:13" x14ac:dyDescent="0.25">
      <c r="A13" t="s">
        <v>24</v>
      </c>
      <c r="B13">
        <v>2812</v>
      </c>
      <c r="C13">
        <v>5</v>
      </c>
      <c r="D13">
        <v>1049</v>
      </c>
      <c r="E13">
        <v>3</v>
      </c>
      <c r="F13">
        <v>3250</v>
      </c>
      <c r="G13">
        <v>19</v>
      </c>
      <c r="H13">
        <v>1564</v>
      </c>
      <c r="I13">
        <v>3</v>
      </c>
      <c r="J13">
        <v>3557</v>
      </c>
      <c r="K13">
        <v>10</v>
      </c>
      <c r="L13">
        <v>1736</v>
      </c>
      <c r="M13">
        <v>20</v>
      </c>
    </row>
    <row r="14" spans="1:13" x14ac:dyDescent="0.25">
      <c r="A14" t="s">
        <v>25</v>
      </c>
      <c r="B14">
        <v>843</v>
      </c>
      <c r="C14">
        <v>2</v>
      </c>
      <c r="D14">
        <v>306</v>
      </c>
      <c r="E14">
        <v>3</v>
      </c>
      <c r="F14">
        <v>949</v>
      </c>
      <c r="G14">
        <v>0</v>
      </c>
      <c r="H14">
        <v>330</v>
      </c>
      <c r="I14">
        <v>0</v>
      </c>
      <c r="J14">
        <v>1074</v>
      </c>
      <c r="K14">
        <v>0</v>
      </c>
      <c r="L14">
        <v>504</v>
      </c>
      <c r="M14">
        <v>11</v>
      </c>
    </row>
    <row r="15" spans="1:13" x14ac:dyDescent="0.25">
      <c r="A15" t="s">
        <v>26</v>
      </c>
      <c r="B15">
        <v>2460</v>
      </c>
      <c r="C15">
        <v>4</v>
      </c>
      <c r="D15">
        <v>790</v>
      </c>
      <c r="E15">
        <v>3</v>
      </c>
      <c r="F15">
        <v>3118</v>
      </c>
      <c r="G15">
        <v>5</v>
      </c>
      <c r="H15">
        <v>1421</v>
      </c>
      <c r="I15">
        <v>7</v>
      </c>
      <c r="J15">
        <v>3243</v>
      </c>
      <c r="K15">
        <v>1</v>
      </c>
      <c r="L15">
        <v>1626</v>
      </c>
      <c r="M15">
        <v>132</v>
      </c>
    </row>
    <row r="16" spans="1:13" x14ac:dyDescent="0.25">
      <c r="A16" t="s">
        <v>27</v>
      </c>
      <c r="B16">
        <v>1578</v>
      </c>
      <c r="C16">
        <v>9</v>
      </c>
      <c r="D16">
        <v>835</v>
      </c>
      <c r="E16">
        <v>19</v>
      </c>
      <c r="F16">
        <v>2213</v>
      </c>
      <c r="G16">
        <v>4</v>
      </c>
      <c r="H16">
        <v>1190</v>
      </c>
      <c r="I16">
        <v>14</v>
      </c>
      <c r="J16">
        <v>2430</v>
      </c>
      <c r="K16">
        <v>6</v>
      </c>
      <c r="L16">
        <v>1403</v>
      </c>
      <c r="M16">
        <v>56</v>
      </c>
    </row>
    <row r="17" spans="1:13" x14ac:dyDescent="0.25">
      <c r="A17" t="s">
        <v>28</v>
      </c>
      <c r="B17">
        <v>1371</v>
      </c>
      <c r="C17">
        <v>6</v>
      </c>
      <c r="D17">
        <v>782</v>
      </c>
      <c r="E17">
        <v>2</v>
      </c>
      <c r="F17">
        <v>1690</v>
      </c>
      <c r="G17">
        <v>4</v>
      </c>
      <c r="H17">
        <v>1012</v>
      </c>
      <c r="I17">
        <v>0</v>
      </c>
      <c r="J17">
        <v>1815</v>
      </c>
      <c r="K17">
        <v>4</v>
      </c>
      <c r="L17">
        <v>1142</v>
      </c>
      <c r="M17">
        <v>31</v>
      </c>
    </row>
    <row r="18" spans="1:13" x14ac:dyDescent="0.25">
      <c r="A18" t="s">
        <v>29</v>
      </c>
      <c r="B18">
        <v>934</v>
      </c>
      <c r="C18">
        <v>0</v>
      </c>
      <c r="D18">
        <v>423</v>
      </c>
      <c r="E18">
        <v>0</v>
      </c>
      <c r="F18">
        <v>1057</v>
      </c>
      <c r="G18">
        <v>1</v>
      </c>
      <c r="H18">
        <v>677</v>
      </c>
      <c r="I18">
        <v>0</v>
      </c>
      <c r="J18">
        <v>1107</v>
      </c>
      <c r="K18">
        <v>5</v>
      </c>
      <c r="L18">
        <v>745</v>
      </c>
      <c r="M18">
        <v>4</v>
      </c>
    </row>
    <row r="19" spans="1:13" x14ac:dyDescent="0.25">
      <c r="A19" t="s">
        <v>30</v>
      </c>
      <c r="B19">
        <v>1106</v>
      </c>
      <c r="C19">
        <v>0</v>
      </c>
      <c r="D19">
        <v>538</v>
      </c>
      <c r="E19">
        <v>0</v>
      </c>
      <c r="F19">
        <v>1185</v>
      </c>
      <c r="G19">
        <v>0</v>
      </c>
      <c r="H19">
        <v>631</v>
      </c>
      <c r="I19">
        <v>1</v>
      </c>
      <c r="J19">
        <v>1081</v>
      </c>
      <c r="K19">
        <v>0</v>
      </c>
      <c r="L19">
        <v>587</v>
      </c>
      <c r="M19">
        <v>54</v>
      </c>
    </row>
    <row r="20" spans="1:13" x14ac:dyDescent="0.25">
      <c r="A20" t="s">
        <v>31</v>
      </c>
      <c r="B20">
        <v>802</v>
      </c>
      <c r="C20">
        <v>0</v>
      </c>
      <c r="D20">
        <v>303</v>
      </c>
      <c r="E20">
        <v>0</v>
      </c>
      <c r="F20">
        <v>901</v>
      </c>
      <c r="G20">
        <v>2</v>
      </c>
      <c r="H20">
        <v>449</v>
      </c>
      <c r="I20">
        <v>1</v>
      </c>
      <c r="J20">
        <v>924</v>
      </c>
      <c r="K20">
        <v>6</v>
      </c>
      <c r="L20">
        <v>568</v>
      </c>
      <c r="M20">
        <v>4</v>
      </c>
    </row>
    <row r="21" spans="1:13" x14ac:dyDescent="0.25">
      <c r="A21" t="s">
        <v>32</v>
      </c>
      <c r="B21">
        <v>2665</v>
      </c>
      <c r="C21">
        <v>14</v>
      </c>
      <c r="D21">
        <v>1017</v>
      </c>
      <c r="E21">
        <v>1</v>
      </c>
      <c r="F21">
        <v>2178</v>
      </c>
      <c r="G21">
        <v>3</v>
      </c>
      <c r="H21">
        <v>501</v>
      </c>
      <c r="I21">
        <v>0</v>
      </c>
      <c r="J21">
        <v>3025</v>
      </c>
      <c r="K21">
        <v>3</v>
      </c>
      <c r="L21">
        <v>1213</v>
      </c>
      <c r="M21">
        <v>19</v>
      </c>
    </row>
    <row r="22" spans="1:13" x14ac:dyDescent="0.25">
      <c r="A22" t="s">
        <v>33</v>
      </c>
      <c r="B22">
        <v>826</v>
      </c>
      <c r="C22">
        <v>7</v>
      </c>
      <c r="D22">
        <v>200</v>
      </c>
      <c r="E22">
        <v>0</v>
      </c>
      <c r="F22">
        <v>411</v>
      </c>
      <c r="G22">
        <v>5</v>
      </c>
      <c r="H22">
        <v>91</v>
      </c>
      <c r="I22">
        <v>0</v>
      </c>
      <c r="J22">
        <v>291</v>
      </c>
      <c r="K22">
        <v>0</v>
      </c>
      <c r="L22">
        <v>121</v>
      </c>
      <c r="M22">
        <v>0</v>
      </c>
    </row>
    <row r="23" spans="1:13" x14ac:dyDescent="0.25">
      <c r="A23" t="s">
        <v>34</v>
      </c>
      <c r="B23">
        <v>1175</v>
      </c>
      <c r="C23">
        <v>1</v>
      </c>
      <c r="D23">
        <v>551</v>
      </c>
      <c r="E23">
        <v>0</v>
      </c>
      <c r="F23">
        <v>1300</v>
      </c>
      <c r="G23">
        <v>4</v>
      </c>
      <c r="H23">
        <v>780</v>
      </c>
      <c r="I23">
        <v>0</v>
      </c>
      <c r="J23">
        <v>1514</v>
      </c>
      <c r="K23">
        <v>0</v>
      </c>
      <c r="L23">
        <v>961</v>
      </c>
      <c r="M23">
        <v>68</v>
      </c>
    </row>
    <row r="24" spans="1:13" x14ac:dyDescent="0.25">
      <c r="A24" t="s">
        <v>35</v>
      </c>
      <c r="B24">
        <v>1261</v>
      </c>
      <c r="C24">
        <v>0</v>
      </c>
      <c r="D24">
        <v>689</v>
      </c>
      <c r="E24">
        <v>1</v>
      </c>
      <c r="F24">
        <v>1420</v>
      </c>
      <c r="G24">
        <v>0</v>
      </c>
      <c r="H24">
        <v>788</v>
      </c>
      <c r="I24">
        <v>0</v>
      </c>
      <c r="J24">
        <v>1413</v>
      </c>
      <c r="K24">
        <v>1</v>
      </c>
      <c r="L24">
        <v>927</v>
      </c>
      <c r="M24">
        <v>6</v>
      </c>
    </row>
    <row r="25" spans="1:13" x14ac:dyDescent="0.25">
      <c r="A25" t="s">
        <v>36</v>
      </c>
      <c r="B25">
        <v>980</v>
      </c>
      <c r="C25">
        <v>0</v>
      </c>
      <c r="D25">
        <v>373</v>
      </c>
      <c r="E25">
        <v>0</v>
      </c>
      <c r="F25">
        <v>1088</v>
      </c>
      <c r="G25">
        <v>0</v>
      </c>
      <c r="H25">
        <v>579</v>
      </c>
      <c r="I25">
        <v>0</v>
      </c>
      <c r="J25">
        <v>1430</v>
      </c>
      <c r="K25">
        <v>0</v>
      </c>
      <c r="L25">
        <v>727</v>
      </c>
      <c r="M25">
        <v>143</v>
      </c>
    </row>
    <row r="26" spans="1:13" x14ac:dyDescent="0.25">
      <c r="A26" t="s">
        <v>37</v>
      </c>
      <c r="B26">
        <v>896</v>
      </c>
      <c r="C26">
        <v>0</v>
      </c>
      <c r="D26">
        <v>376</v>
      </c>
      <c r="E26">
        <v>0</v>
      </c>
      <c r="F26">
        <v>809</v>
      </c>
      <c r="G26">
        <v>0</v>
      </c>
      <c r="H26">
        <v>392</v>
      </c>
      <c r="I26">
        <v>0</v>
      </c>
      <c r="J26">
        <v>968</v>
      </c>
      <c r="K26">
        <v>0</v>
      </c>
      <c r="L26">
        <v>558</v>
      </c>
      <c r="M26">
        <v>27</v>
      </c>
    </row>
    <row r="27" spans="1:13" x14ac:dyDescent="0.25">
      <c r="B27" s="2">
        <f>SUM(B2:B26)</f>
        <v>35234</v>
      </c>
      <c r="C27" s="2">
        <f t="shared" ref="C27:M27" si="0">SUM(C2:C26)</f>
        <v>79</v>
      </c>
      <c r="D27" s="2">
        <f t="shared" si="0"/>
        <v>13841</v>
      </c>
      <c r="E27" s="2">
        <f t="shared" si="0"/>
        <v>43</v>
      </c>
      <c r="F27" s="2">
        <f t="shared" si="0"/>
        <v>36488</v>
      </c>
      <c r="G27" s="2">
        <f t="shared" si="0"/>
        <v>64</v>
      </c>
      <c r="H27" s="2">
        <f t="shared" si="0"/>
        <v>17000</v>
      </c>
      <c r="I27" s="2">
        <f t="shared" si="0"/>
        <v>77</v>
      </c>
      <c r="J27" s="2">
        <f t="shared" si="0"/>
        <v>40176</v>
      </c>
      <c r="K27" s="2">
        <f t="shared" si="0"/>
        <v>56</v>
      </c>
      <c r="L27" s="2">
        <f t="shared" si="0"/>
        <v>20988</v>
      </c>
      <c r="M27" s="2">
        <f t="shared" si="0"/>
        <v>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08E3-98B4-46F1-A0C1-01E081C5A324}">
  <dimension ref="A1:A36"/>
  <sheetViews>
    <sheetView workbookViewId="0">
      <selection activeCell="R28" sqref="R28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39</v>
      </c>
    </row>
    <row r="3" spans="1:1" x14ac:dyDescent="0.25">
      <c r="A3" t="s">
        <v>40</v>
      </c>
    </row>
    <row r="4" spans="1:1" x14ac:dyDescent="0.25">
      <c r="A4" t="s">
        <v>41</v>
      </c>
    </row>
    <row r="5" spans="1:1" x14ac:dyDescent="0.25">
      <c r="A5" t="s">
        <v>42</v>
      </c>
    </row>
    <row r="6" spans="1:1" x14ac:dyDescent="0.25">
      <c r="A6" t="s">
        <v>43</v>
      </c>
    </row>
    <row r="7" spans="1:1" x14ac:dyDescent="0.25">
      <c r="A7" t="s">
        <v>44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47</v>
      </c>
    </row>
    <row r="11" spans="1:1" x14ac:dyDescent="0.25">
      <c r="A11" t="s">
        <v>48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51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54</v>
      </c>
    </row>
    <row r="18" spans="1:1" x14ac:dyDescent="0.25">
      <c r="A18" t="s">
        <v>55</v>
      </c>
    </row>
    <row r="19" spans="1:1" x14ac:dyDescent="0.25">
      <c r="A19" t="s">
        <v>39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  <row r="23" spans="1:1" x14ac:dyDescent="0.25">
      <c r="A23" t="s">
        <v>59</v>
      </c>
    </row>
    <row r="24" spans="1:1" x14ac:dyDescent="0.25">
      <c r="A24" t="s">
        <v>60</v>
      </c>
    </row>
    <row r="25" spans="1:1" x14ac:dyDescent="0.25">
      <c r="A25" t="s">
        <v>61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62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Коваль</cp:lastModifiedBy>
  <dcterms:created xsi:type="dcterms:W3CDTF">2024-07-16T10:08:08Z</dcterms:created>
  <dcterms:modified xsi:type="dcterms:W3CDTF">2024-07-16T10:13:23Z</dcterms:modified>
</cp:coreProperties>
</file>