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PCB/"/>
    </mc:Choice>
  </mc:AlternateContent>
  <xr:revisionPtr revIDLastSave="56" documentId="11_FD09124EA54B4DB6BA4E1BADB965BD2AD0144D0C" xr6:coauthVersionLast="47" xr6:coauthVersionMax="47" xr10:uidLastSave="{16E70B59-806C-42FA-B8F8-661B4F22ED08}"/>
  <bookViews>
    <workbookView xWindow="-108" yWindow="-108" windowWidth="46296" windowHeight="25536" activeTab="6" xr2:uid="{00000000-000D-0000-FFFF-FFFF00000000}"/>
  </bookViews>
  <sheets>
    <sheet name="80A" sheetId="1" r:id="rId1"/>
    <sheet name="40A" sheetId="2" r:id="rId2"/>
    <sheet name="Embedded copper" sheetId="3" r:id="rId3"/>
    <sheet name="Thick copper" sheetId="4" r:id="rId4"/>
    <sheet name="Stackup" sheetId="5" r:id="rId5"/>
    <sheet name="3-d layer jumper" sheetId="6" r:id="rId6"/>
    <sheet name="Sheet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</calcChain>
</file>

<file path=xl/sharedStrings.xml><?xml version="1.0" encoding="utf-8"?>
<sst xmlns="http://schemas.openxmlformats.org/spreadsheetml/2006/main" count="16" uniqueCount="13">
  <si>
    <t>Limited by the connector</t>
  </si>
  <si>
    <t>the 10mm2 cross section area connector considered can carry up to ~ 80A. Consider the PCB tolerate the same.</t>
  </si>
  <si>
    <t>What I think is reasonable</t>
  </si>
  <si>
    <t>Cross section to wire diameter</t>
  </si>
  <si>
    <t>A=pi * r2</t>
  </si>
  <si>
    <t>r2</t>
  </si>
  <si>
    <t>=</t>
  </si>
  <si>
    <t>d</t>
  </si>
  <si>
    <t>Final thickness around ~ 140 um</t>
  </si>
  <si>
    <t>Embedded copper</t>
  </si>
  <si>
    <t>Must create narrower pads for MCU pins. 0,25 instead 0,3mm</t>
  </si>
  <si>
    <t xml:space="preserve">See </t>
  </si>
  <si>
    <t>Multiple layers will be used to carry the current - 15A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</si>
</sst>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10</xdr:col>
      <xdr:colOff>115167</xdr:colOff>
      <xdr:row>28</xdr:row>
      <xdr:rowOff>152740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E6228-088E-5143-5821-5E68F4F2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0"/>
          <a:ext cx="6211167" cy="2438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12</xdr:col>
      <xdr:colOff>276225</xdr:colOff>
      <xdr:row>65</xdr:row>
      <xdr:rowOff>71123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03E62B-A842-FE06-D3E0-FABEE5651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6000"/>
          <a:ext cx="7591425" cy="6357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15</xdr:col>
      <xdr:colOff>77487</xdr:colOff>
      <xdr:row>44</xdr:row>
      <xdr:rowOff>115380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D0E6A-C7CC-BF08-1FB2-094973B4D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9221487" cy="7735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0</xdr:rowOff>
    </xdr:from>
    <xdr:to>
      <xdr:col>12</xdr:col>
      <xdr:colOff>510541</xdr:colOff>
      <xdr:row>40</xdr:row>
      <xdr:rowOff>32743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76924-7E8F-3588-6745-5B59B6498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31520"/>
          <a:ext cx="7825740" cy="6616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26885</xdr:rowOff>
    </xdr:from>
    <xdr:to>
      <xdr:col>26</xdr:col>
      <xdr:colOff>514411</xdr:colOff>
      <xdr:row>70</xdr:row>
      <xdr:rowOff>81321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AAD97F-DA5A-96EC-C5AE-1AC72B13E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42085"/>
          <a:ext cx="16364011" cy="55408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107577</xdr:rowOff>
    </xdr:from>
    <xdr:to>
      <xdr:col>10</xdr:col>
      <xdr:colOff>608771</xdr:colOff>
      <xdr:row>105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4784B4-C0AF-A396-A31D-5C933D95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092057"/>
          <a:ext cx="6704771" cy="6140823"/>
        </a:xfrm>
        <a:prstGeom prst="rect">
          <a:avLst/>
        </a:prstGeom>
      </xdr:spPr>
    </xdr:pic>
    <xdr:clientData/>
  </xdr:twoCellAnchor>
  <xdr:twoCellAnchor editAs="oneCell">
    <xdr:from>
      <xdr:col>11</xdr:col>
      <xdr:colOff>225287</xdr:colOff>
      <xdr:row>71</xdr:row>
      <xdr:rowOff>39757</xdr:rowOff>
    </xdr:from>
    <xdr:to>
      <xdr:col>31</xdr:col>
      <xdr:colOff>350831</xdr:colOff>
      <xdr:row>88</xdr:row>
      <xdr:rowOff>105639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0269C8-7BD6-D7B6-87D2-984B66770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0887" y="13212418"/>
          <a:ext cx="12317544" cy="32198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152400</xdr:rowOff>
    </xdr:from>
    <xdr:to>
      <xdr:col>12</xdr:col>
      <xdr:colOff>534495</xdr:colOff>
      <xdr:row>29</xdr:row>
      <xdr:rowOff>50128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464E9-EA96-1CEE-1D9C-46E4DA34D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800"/>
          <a:ext cx="7849695" cy="42868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129541</xdr:rowOff>
    </xdr:from>
    <xdr:to>
      <xdr:col>16</xdr:col>
      <xdr:colOff>182648</xdr:colOff>
      <xdr:row>60</xdr:row>
      <xdr:rowOff>22861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D0311-A4A8-933E-2E37-B6E68FDCF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33061"/>
          <a:ext cx="9936248" cy="5562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137160</xdr:rowOff>
    </xdr:from>
    <xdr:to>
      <xdr:col>18</xdr:col>
      <xdr:colOff>535006</xdr:colOff>
      <xdr:row>54</xdr:row>
      <xdr:rowOff>56586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1D7EC-C607-84CF-D9FD-E2396F1D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"/>
          <a:ext cx="11507806" cy="96120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535006</xdr:colOff>
      <xdr:row>52</xdr:row>
      <xdr:rowOff>111833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BBD6D5-C664-1925-90C8-8ED2EE0FF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07806" cy="96215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2"/>
  <sheetViews>
    <sheetView topLeftCell="A31" workbookViewId="0">
      <selection activeCell="A34" sqref="A34"/>
    </sheetView>
  </sheetViews>
  <sheetFormatPr defaultRowHeight="14.4" x14ac:dyDescent="0.3"/>
  <sheetData>
    <row r="2" spans="1:3" x14ac:dyDescent="0.3">
      <c r="A2" t="s">
        <v>0</v>
      </c>
    </row>
    <row r="4" spans="1:3" x14ac:dyDescent="0.3">
      <c r="A4" t="s">
        <v>1</v>
      </c>
    </row>
    <row r="8" spans="1:3" x14ac:dyDescent="0.3">
      <c r="A8" t="s">
        <v>3</v>
      </c>
    </row>
    <row r="9" spans="1:3" x14ac:dyDescent="0.3">
      <c r="A9">
        <v>10</v>
      </c>
    </row>
    <row r="11" spans="1:3" x14ac:dyDescent="0.3">
      <c r="A11" t="s">
        <v>4</v>
      </c>
    </row>
    <row r="13" spans="1:3" x14ac:dyDescent="0.3">
      <c r="A13" t="s">
        <v>5</v>
      </c>
      <c r="B13" t="s">
        <v>6</v>
      </c>
      <c r="C13">
        <f>10/PI()</f>
        <v>3.183098861837907</v>
      </c>
    </row>
    <row r="14" spans="1:3" x14ac:dyDescent="0.3">
      <c r="A14" t="s">
        <v>5</v>
      </c>
      <c r="B14" t="s">
        <v>6</v>
      </c>
      <c r="C14">
        <f>SQRT(C13)</f>
        <v>1.7841241161527712</v>
      </c>
    </row>
    <row r="15" spans="1:3" x14ac:dyDescent="0.3">
      <c r="A15" t="s">
        <v>7</v>
      </c>
      <c r="B15" t="s">
        <v>6</v>
      </c>
      <c r="C15">
        <f>C14*2</f>
        <v>3.5682482323055424</v>
      </c>
    </row>
    <row r="32" spans="1:1" x14ac:dyDescent="0.3">
      <c r="A32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4197-6C50-4C9E-8300-4ECA7A1FE48E}">
  <dimension ref="A2"/>
  <sheetViews>
    <sheetView workbookViewId="0">
      <selection activeCell="A5" sqref="A5"/>
    </sheetView>
  </sheetViews>
  <sheetFormatPr defaultRowHeight="14.4" x14ac:dyDescent="0.3"/>
  <sheetData>
    <row r="2" spans="1:1" x14ac:dyDescent="0.3">
      <c r="A2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59C6-5AEE-4DA3-926F-8407E5EF755D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1CA7-F3AC-422B-A7B5-396AF7E37DC9}">
  <dimension ref="M91"/>
  <sheetViews>
    <sheetView topLeftCell="A43" zoomScale="115" zoomScaleNormal="115" workbookViewId="0">
      <selection activeCell="M58" sqref="M58"/>
    </sheetView>
  </sheetViews>
  <sheetFormatPr defaultRowHeight="14.4" x14ac:dyDescent="0.3"/>
  <sheetData>
    <row r="91" spans="13:13" x14ac:dyDescent="0.3">
      <c r="M91" t="s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BC5E-E957-4B87-8F9C-A9C86ED54FF6}">
  <dimension ref="A4"/>
  <sheetViews>
    <sheetView workbookViewId="0">
      <selection activeCell="R46" sqref="R46"/>
    </sheetView>
  </sheetViews>
  <sheetFormatPr defaultRowHeight="14.4" x14ac:dyDescent="0.3"/>
  <sheetData>
    <row r="4" spans="1:1" x14ac:dyDescent="0.3">
      <c r="A4" t="s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E065-428E-4355-9D6C-ACBE48A95392}">
  <dimension ref="A1"/>
  <sheetViews>
    <sheetView workbookViewId="0">
      <selection activeCell="G44" sqref="G4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9AE6-607B-449E-9ED9-512A30BFA995}">
  <dimension ref="U2"/>
  <sheetViews>
    <sheetView tabSelected="1" workbookViewId="0">
      <selection activeCell="U3" sqref="U3"/>
    </sheetView>
  </sheetViews>
  <sheetFormatPr defaultRowHeight="14.4" x14ac:dyDescent="0.3"/>
  <sheetData>
    <row r="2" spans="21:21" x14ac:dyDescent="0.3">
      <c r="U2" t="s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DZD65U25AH7W-1291113271-26252</_dlc_DocId>
    <_dlc_DocIdUrl xmlns="34700147-afba-4891-810a-c484e8dc8ebf">
      <Url>https://defsecintel.sharepoint.com/sites/Documentationsite/_layouts/15/DocIdRedir.aspx?ID=DZD65U25AH7W-1291113271-26252</Url>
      <Description>DZD65U25AH7W-1291113271-26252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88DED54-CB95-457A-83F2-9DAAC535E5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C57930-6536-433E-AD80-02A0A3C61AC2}">
  <ds:schemaRefs>
    <ds:schemaRef ds:uri="http://schemas.microsoft.com/office/2006/metadata/properties"/>
    <ds:schemaRef ds:uri="http://schemas.microsoft.com/office/infopath/2007/PartnerControls"/>
    <ds:schemaRef ds:uri="24628490-63fe-4a78-9861-31f2a70fc639"/>
    <ds:schemaRef ds:uri="80215b66-39ab-4073-9c50-ba98db366a00"/>
  </ds:schemaRefs>
</ds:datastoreItem>
</file>

<file path=customXml/itemProps3.xml><?xml version="1.0" encoding="utf-8"?>
<ds:datastoreItem xmlns:ds="http://schemas.openxmlformats.org/officeDocument/2006/customXml" ds:itemID="{639A761E-49AB-4B9F-AF51-163DF7352E48}"/>
</file>

<file path=customXml/itemProps4.xml><?xml version="1.0" encoding="utf-8"?>
<ds:datastoreItem xmlns:ds="http://schemas.openxmlformats.org/officeDocument/2006/customXml" ds:itemID="{DE919E0A-82D3-4BCE-9794-39978C601E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80A</vt:lpstr>
      <vt:lpstr>40A</vt:lpstr>
      <vt:lpstr>Embedded copper</vt:lpstr>
      <vt:lpstr>Thick copper</vt:lpstr>
      <vt:lpstr>Stackup</vt:lpstr>
      <vt:lpstr>3-d layer jumper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2024-02-02T13:39:10Z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MediaServiceImageTags">
    <vt:lpwstr/>
  </property>
  <property fmtid="{D5CDD505-2E9C-101B-9397-08002B2CF9AE}" pid="4" name="_dlc_DocIdItemGuid">
    <vt:lpwstr>c52495be-cccc-4cb3-a313-f07aa7be1149</vt:lpwstr>
  </property>
</Properties>
</file>