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1173" documentId="11_E60897F41BE170836B02CE998F75CCDC64E183C8" xr6:coauthVersionLast="45" xr6:coauthVersionMax="45" xr10:uidLastSave="{383E3C4A-F123-4AEF-B8DC-AABF9CAC6AFF}"/>
  <bookViews>
    <workbookView xWindow="240" yWindow="105" windowWidth="14805" windowHeight="8010" firstSheet="1" activeTab="2" xr2:uid="{00000000-000D-0000-FFFF-FFFF00000000}"/>
  </bookViews>
  <sheets>
    <sheet name="Sheet1" sheetId="1" r:id="rId1"/>
    <sheet name="Sheet2" sheetId="2" r:id="rId2"/>
    <sheet name="Final" sheetId="3" r:id="rId3"/>
  </sheets>
  <definedNames>
    <definedName name="_xlnm._FilterDatabase" localSheetId="2" hidden="1">Final!$AB$1:$AF$1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0" i="3" l="1"/>
  <c r="AT29" i="3"/>
  <c r="AT28" i="3"/>
  <c r="AS30" i="3"/>
  <c r="AS29" i="3"/>
  <c r="AS28" i="3"/>
  <c r="AQ11" i="3"/>
  <c r="AP11" i="3"/>
  <c r="AO11" i="3"/>
  <c r="AM11" i="3"/>
  <c r="AL11" i="3"/>
  <c r="AK11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10" i="3"/>
  <c r="AM27" i="3"/>
  <c r="AN27" i="3" s="1"/>
  <c r="AM30" i="3"/>
  <c r="AM29" i="3"/>
  <c r="AM28" i="3"/>
  <c r="AL30" i="3"/>
  <c r="AL29" i="3"/>
  <c r="AL28" i="3"/>
  <c r="AK30" i="3"/>
  <c r="AK29" i="3"/>
  <c r="AK28" i="3"/>
  <c r="AJ29" i="3"/>
  <c r="AJ30" i="3"/>
  <c r="AJ28" i="3"/>
  <c r="AI29" i="3"/>
  <c r="AI30" i="3"/>
  <c r="AI28" i="3"/>
  <c r="AQ12" i="3"/>
  <c r="AP12" i="3"/>
  <c r="AO12" i="3"/>
  <c r="AM12" i="3"/>
  <c r="AL12" i="3"/>
  <c r="AK12" i="3"/>
  <c r="AQ10" i="3"/>
  <c r="AP10" i="3"/>
  <c r="AO10" i="3"/>
  <c r="AM10" i="3"/>
  <c r="AL10" i="3"/>
  <c r="AK10" i="3"/>
  <c r="AQ9" i="3"/>
  <c r="AP9" i="3"/>
  <c r="AO9" i="3"/>
  <c r="AM9" i="3"/>
  <c r="AL9" i="3"/>
  <c r="AK9" i="3"/>
  <c r="AQ8" i="3"/>
  <c r="AP8" i="3"/>
  <c r="AO8" i="3"/>
  <c r="AM8" i="3"/>
  <c r="AL8" i="3"/>
  <c r="AK8" i="3"/>
  <c r="AQ7" i="3"/>
  <c r="AP7" i="3"/>
  <c r="AO7" i="3"/>
  <c r="AM7" i="3"/>
  <c r="AL7" i="3"/>
  <c r="AK7" i="3"/>
  <c r="AQ6" i="3"/>
  <c r="AP6" i="3"/>
  <c r="AO6" i="3"/>
  <c r="AM6" i="3"/>
  <c r="AL6" i="3"/>
  <c r="AK6" i="3"/>
  <c r="AQ5" i="3"/>
  <c r="AP5" i="3"/>
  <c r="AO5" i="3"/>
  <c r="AM5" i="3"/>
  <c r="AL5" i="3"/>
  <c r="AK5" i="3"/>
  <c r="AQ4" i="3"/>
  <c r="AQ14" i="3" s="1"/>
  <c r="AP4" i="3"/>
  <c r="AP14" i="3" s="1"/>
  <c r="AO4" i="3"/>
  <c r="AO14" i="3" s="1"/>
  <c r="AM4" i="3"/>
  <c r="AM14" i="3" s="1"/>
  <c r="AL4" i="3"/>
  <c r="AL14" i="3" s="1"/>
  <c r="AK4" i="3"/>
  <c r="AK14" i="3" s="1"/>
  <c r="AN30" i="3" l="1"/>
  <c r="AN29" i="3"/>
  <c r="AN28" i="3"/>
  <c r="AO27" i="3"/>
  <c r="AQ13" i="2"/>
  <c r="AP13" i="2"/>
  <c r="AO13" i="2"/>
  <c r="AM13" i="2"/>
  <c r="AL13" i="2"/>
  <c r="AK13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Q11" i="2"/>
  <c r="AP11" i="2"/>
  <c r="AO11" i="2"/>
  <c r="AQ10" i="2"/>
  <c r="AP10" i="2"/>
  <c r="AO10" i="2"/>
  <c r="AQ9" i="2"/>
  <c r="AP9" i="2"/>
  <c r="AO9" i="2"/>
  <c r="AQ8" i="2"/>
  <c r="AP8" i="2"/>
  <c r="AO8" i="2"/>
  <c r="AQ7" i="2"/>
  <c r="AP7" i="2"/>
  <c r="AO7" i="2"/>
  <c r="AQ6" i="2"/>
  <c r="AP6" i="2"/>
  <c r="AO6" i="2"/>
  <c r="AQ5" i="2"/>
  <c r="AP5" i="2"/>
  <c r="AO5" i="2"/>
  <c r="AQ4" i="2"/>
  <c r="AP4" i="2"/>
  <c r="AO4" i="2"/>
  <c r="AM11" i="2"/>
  <c r="AL11" i="2"/>
  <c r="AK11" i="2"/>
  <c r="AM10" i="2"/>
  <c r="AL10" i="2"/>
  <c r="AK10" i="2"/>
  <c r="AM9" i="2"/>
  <c r="AL9" i="2"/>
  <c r="AK9" i="2"/>
  <c r="AM8" i="2"/>
  <c r="AL8" i="2"/>
  <c r="AK8" i="2"/>
  <c r="AM7" i="2"/>
  <c r="AL7" i="2"/>
  <c r="AK7" i="2"/>
  <c r="AM6" i="2"/>
  <c r="AL6" i="2"/>
  <c r="AK6" i="2"/>
  <c r="AM5" i="2"/>
  <c r="AL5" i="2"/>
  <c r="AK5" i="2"/>
  <c r="AM4" i="2"/>
  <c r="AL4" i="2"/>
  <c r="AK4" i="2"/>
  <c r="AO30" i="3" l="1"/>
  <c r="AO29" i="3"/>
  <c r="AO28" i="3"/>
  <c r="AP27" i="3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11" i="2"/>
  <c r="AF8" i="2"/>
  <c r="AF9" i="2"/>
  <c r="AF10" i="2"/>
  <c r="AF7" i="2"/>
  <c r="AP30" i="3" l="1"/>
  <c r="AP29" i="3"/>
  <c r="AP28" i="3"/>
  <c r="AQ27" i="3"/>
  <c r="AR27" i="3" s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R30" i="3" l="1"/>
  <c r="AR29" i="3"/>
  <c r="AR28" i="3"/>
  <c r="AQ30" i="3"/>
  <c r="AQ29" i="3"/>
  <c r="AQ28" i="3"/>
  <c r="AU28" i="3" l="1"/>
  <c r="AV28" i="3" s="1"/>
  <c r="AU29" i="3"/>
  <c r="AV29" i="3" s="1"/>
  <c r="AU30" i="3"/>
  <c r="AV30" i="3" s="1"/>
</calcChain>
</file>

<file path=xl/sharedStrings.xml><?xml version="1.0" encoding="utf-8"?>
<sst xmlns="http://schemas.openxmlformats.org/spreadsheetml/2006/main" count="536" uniqueCount="74">
  <si>
    <t>Turn</t>
  </si>
  <si>
    <t>Need</t>
  </si>
  <si>
    <t>Where</t>
  </si>
  <si>
    <t>D</t>
  </si>
  <si>
    <t>S</t>
  </si>
  <si>
    <t>S22</t>
  </si>
  <si>
    <t>G</t>
  </si>
  <si>
    <t>G13</t>
  </si>
  <si>
    <t>G32</t>
  </si>
  <si>
    <t>G21</t>
  </si>
  <si>
    <t>G11</t>
  </si>
  <si>
    <t>D12</t>
  </si>
  <si>
    <t>D13</t>
  </si>
  <si>
    <t>x</t>
  </si>
  <si>
    <t>D23</t>
  </si>
  <si>
    <t>S33</t>
  </si>
  <si>
    <t>G22</t>
  </si>
  <si>
    <t>D31</t>
  </si>
  <si>
    <t>G33</t>
  </si>
  <si>
    <t>D21</t>
  </si>
  <si>
    <t>D32</t>
  </si>
  <si>
    <t>S31</t>
  </si>
  <si>
    <t>D11</t>
  </si>
  <si>
    <t>G12</t>
  </si>
  <si>
    <t>D33</t>
  </si>
  <si>
    <t>means open upon solving room</t>
  </si>
  <si>
    <t>G31</t>
  </si>
  <si>
    <t>S13</t>
  </si>
  <si>
    <t>D22</t>
  </si>
  <si>
    <t>S11</t>
  </si>
  <si>
    <t>S23</t>
  </si>
  <si>
    <t>S21</t>
  </si>
  <si>
    <t>S32</t>
  </si>
  <si>
    <t>G23</t>
  </si>
  <si>
    <t>S12</t>
  </si>
  <si>
    <t>Player</t>
  </si>
  <si>
    <t>Discovered</t>
  </si>
  <si>
    <t>Needed</t>
  </si>
  <si>
    <t>o</t>
  </si>
  <si>
    <t>means always open</t>
  </si>
  <si>
    <t>Num Doors</t>
  </si>
  <si>
    <t>No code</t>
  </si>
  <si>
    <t>On Solve</t>
  </si>
  <si>
    <t>Always open</t>
  </si>
  <si>
    <t>Codes</t>
  </si>
  <si>
    <t>D1</t>
  </si>
  <si>
    <t>In orange = deadends</t>
  </si>
  <si>
    <t>G9</t>
  </si>
  <si>
    <t>G6</t>
  </si>
  <si>
    <t>G7</t>
  </si>
  <si>
    <t>D2</t>
  </si>
  <si>
    <t>S1</t>
  </si>
  <si>
    <t>G2</t>
  </si>
  <si>
    <t>G4</t>
  </si>
  <si>
    <t>D5</t>
  </si>
  <si>
    <t>D6</t>
  </si>
  <si>
    <t>D3</t>
  </si>
  <si>
    <t>G1</t>
  </si>
  <si>
    <t>D10</t>
  </si>
  <si>
    <t>S5</t>
  </si>
  <si>
    <t>D4</t>
  </si>
  <si>
    <t>S10</t>
  </si>
  <si>
    <t>S2</t>
  </si>
  <si>
    <t>D8</t>
  </si>
  <si>
    <t>S8</t>
  </si>
  <si>
    <t>S3</t>
  </si>
  <si>
    <t>S7</t>
  </si>
  <si>
    <t>G3</t>
  </si>
  <si>
    <t>Num Rooms</t>
  </si>
  <si>
    <t>Total Room Explored</t>
  </si>
  <si>
    <t>Left to Explore</t>
  </si>
  <si>
    <t>G is done</t>
  </si>
  <si>
    <t>S is done</t>
  </si>
  <si>
    <t>D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</si>
</sst>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workbookViewId="0">
      <selection sqref="A1:XFD1048576"/>
    </sheetView>
  </sheetViews>
  <sheetFormatPr defaultColWidth="6.28515625" defaultRowHeight="15"/>
  <cols>
    <col min="1" max="16384" width="6.28515625" style="4"/>
  </cols>
  <sheetData>
    <row r="1" spans="1:40">
      <c r="C1" s="4">
        <v>36</v>
      </c>
      <c r="G1" s="4">
        <v>30</v>
      </c>
      <c r="K1" s="4">
        <v>24</v>
      </c>
      <c r="O1" s="4">
        <v>18</v>
      </c>
      <c r="S1" s="4">
        <v>12</v>
      </c>
      <c r="W1" s="4">
        <v>6</v>
      </c>
      <c r="AC1" s="4" t="s">
        <v>0</v>
      </c>
      <c r="AE1" s="4" t="s">
        <v>1</v>
      </c>
      <c r="AF1" s="4" t="s">
        <v>2</v>
      </c>
    </row>
    <row r="2" spans="1:4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C2" s="4" t="s">
        <v>3</v>
      </c>
      <c r="AD2" s="4" t="s">
        <v>4</v>
      </c>
      <c r="AE2" s="4" t="s">
        <v>5</v>
      </c>
      <c r="AF2" s="4">
        <v>27</v>
      </c>
    </row>
    <row r="3" spans="1:40">
      <c r="A3" s="3"/>
      <c r="B3" s="5"/>
      <c r="C3" s="5"/>
      <c r="D3" s="5"/>
      <c r="E3" s="3"/>
      <c r="F3" s="5"/>
      <c r="G3" s="5"/>
      <c r="H3" s="5"/>
      <c r="I3" s="3"/>
      <c r="J3" s="5"/>
      <c r="K3" s="5"/>
      <c r="L3" s="5"/>
      <c r="M3" s="3"/>
      <c r="N3" s="6"/>
      <c r="O3" s="6"/>
      <c r="P3" s="6"/>
      <c r="Q3" s="3"/>
      <c r="R3" s="6"/>
      <c r="S3" s="6"/>
      <c r="T3" s="6"/>
      <c r="U3" s="3"/>
      <c r="V3" s="6"/>
      <c r="W3" s="6"/>
      <c r="X3" s="6"/>
      <c r="Y3" s="3"/>
      <c r="AC3" s="4" t="s">
        <v>4</v>
      </c>
      <c r="AD3" s="4" t="s">
        <v>6</v>
      </c>
      <c r="AE3" s="4" t="s">
        <v>7</v>
      </c>
      <c r="AF3" s="4">
        <v>19</v>
      </c>
      <c r="AI3" s="4" t="s">
        <v>3</v>
      </c>
      <c r="AJ3" s="4" t="s">
        <v>4</v>
      </c>
      <c r="AK3" s="4" t="s">
        <v>6</v>
      </c>
    </row>
    <row r="4" spans="1:40">
      <c r="A4" s="3"/>
      <c r="B4" s="5"/>
      <c r="C4" s="10" t="s">
        <v>8</v>
      </c>
      <c r="D4" s="5"/>
      <c r="E4" s="3"/>
      <c r="F4" s="5"/>
      <c r="G4" s="10" t="s">
        <v>9</v>
      </c>
      <c r="H4" s="5"/>
      <c r="I4" s="11"/>
      <c r="J4" s="5"/>
      <c r="K4" s="10" t="s">
        <v>10</v>
      </c>
      <c r="L4" s="5"/>
      <c r="M4" s="3"/>
      <c r="N4" s="6"/>
      <c r="O4" s="9" t="s">
        <v>11</v>
      </c>
      <c r="P4" s="6"/>
      <c r="Q4" s="11"/>
      <c r="R4" s="6"/>
      <c r="S4" s="9" t="s">
        <v>12</v>
      </c>
      <c r="T4" s="6"/>
      <c r="U4" s="11" t="s">
        <v>13</v>
      </c>
      <c r="V4" s="6"/>
      <c r="W4" s="6"/>
      <c r="X4" s="6"/>
      <c r="Y4" s="3"/>
      <c r="Z4" s="4">
        <v>6</v>
      </c>
      <c r="AC4" s="4" t="s">
        <v>6</v>
      </c>
      <c r="AD4" s="4" t="s">
        <v>3</v>
      </c>
      <c r="AE4" s="4" t="s">
        <v>14</v>
      </c>
      <c r="AF4" s="4">
        <v>33</v>
      </c>
      <c r="AI4" s="4">
        <v>11</v>
      </c>
      <c r="AJ4" s="12">
        <v>11</v>
      </c>
      <c r="AK4" s="12">
        <v>11</v>
      </c>
      <c r="AL4" s="4">
        <f>COUNTIF($AE$2:$AE$28,AI$3&amp;AI4)</f>
        <v>0</v>
      </c>
      <c r="AM4" s="4">
        <f t="shared" ref="AM4:AM12" si="0">COUNTIF($AE$2:$AE$28,AJ$3&amp;AJ4)</f>
        <v>0</v>
      </c>
      <c r="AN4" s="4">
        <f t="shared" ref="AN4:AN12" si="1">COUNTIF($AE$2:$AE$28,AK$3&amp;AK4)</f>
        <v>0</v>
      </c>
    </row>
    <row r="5" spans="1:40">
      <c r="A5" s="3"/>
      <c r="B5" s="5"/>
      <c r="C5" s="5"/>
      <c r="D5" s="5"/>
      <c r="E5" s="3"/>
      <c r="F5" s="5"/>
      <c r="G5" s="5"/>
      <c r="H5" s="5"/>
      <c r="I5" s="3"/>
      <c r="J5" s="5"/>
      <c r="K5" s="5"/>
      <c r="L5" s="6"/>
      <c r="M5" s="11"/>
      <c r="N5" s="6"/>
      <c r="O5" s="6"/>
      <c r="P5" s="6"/>
      <c r="Q5" s="3"/>
      <c r="R5" s="6"/>
      <c r="S5" s="6"/>
      <c r="T5" s="6"/>
      <c r="U5" s="3"/>
      <c r="V5" s="6"/>
      <c r="W5" s="6"/>
      <c r="X5" s="6"/>
      <c r="Y5" s="3"/>
      <c r="AC5" s="4" t="s">
        <v>3</v>
      </c>
      <c r="AD5" s="4" t="s">
        <v>4</v>
      </c>
      <c r="AE5" s="4" t="s">
        <v>15</v>
      </c>
      <c r="AF5" s="4">
        <v>5</v>
      </c>
      <c r="AI5" s="4">
        <v>12</v>
      </c>
      <c r="AJ5" s="12">
        <v>12</v>
      </c>
      <c r="AK5" s="4">
        <v>12</v>
      </c>
      <c r="AL5" s="4">
        <f t="shared" ref="AL5:AL12" si="2">COUNTIF($AE$2:$AE$28,AI$3&amp;AI5)</f>
        <v>0</v>
      </c>
      <c r="AM5" s="4">
        <f t="shared" si="0"/>
        <v>0</v>
      </c>
      <c r="AN5" s="4">
        <f t="shared" si="1"/>
        <v>1</v>
      </c>
    </row>
    <row r="6" spans="1:40">
      <c r="A6" s="3"/>
      <c r="B6" s="3"/>
      <c r="C6" s="11"/>
      <c r="D6" s="3"/>
      <c r="E6" s="3"/>
      <c r="F6" s="3"/>
      <c r="G6" s="11"/>
      <c r="H6" s="3"/>
      <c r="I6" s="3"/>
      <c r="J6" s="3"/>
      <c r="K6" s="3"/>
      <c r="L6" s="11"/>
      <c r="M6" s="3"/>
      <c r="N6" s="3"/>
      <c r="O6" s="3"/>
      <c r="P6" s="3"/>
      <c r="Q6" s="3"/>
      <c r="R6" s="3"/>
      <c r="S6" s="11"/>
      <c r="T6" s="3"/>
      <c r="U6" s="3"/>
      <c r="V6" s="3"/>
      <c r="W6" s="3"/>
      <c r="X6" s="3"/>
      <c r="Y6" s="3"/>
      <c r="AC6" s="4" t="s">
        <v>4</v>
      </c>
      <c r="AD6" s="4" t="s">
        <v>6</v>
      </c>
      <c r="AE6" s="4" t="s">
        <v>16</v>
      </c>
      <c r="AF6" s="4">
        <v>22</v>
      </c>
      <c r="AI6" s="4">
        <v>13</v>
      </c>
      <c r="AJ6" s="4">
        <v>13</v>
      </c>
      <c r="AK6" s="4">
        <v>13</v>
      </c>
      <c r="AL6" s="4">
        <f t="shared" si="2"/>
        <v>0</v>
      </c>
      <c r="AM6" s="4">
        <f t="shared" si="0"/>
        <v>0</v>
      </c>
      <c r="AN6" s="4">
        <f t="shared" si="1"/>
        <v>1</v>
      </c>
    </row>
    <row r="7" spans="1:40">
      <c r="A7" s="3"/>
      <c r="B7" s="5"/>
      <c r="C7" s="5"/>
      <c r="D7" s="5"/>
      <c r="E7" s="3"/>
      <c r="F7" s="5"/>
      <c r="G7" s="5"/>
      <c r="H7" s="5"/>
      <c r="I7" s="3"/>
      <c r="J7" s="6"/>
      <c r="K7" s="6"/>
      <c r="L7" s="6"/>
      <c r="M7" s="3"/>
      <c r="N7" s="6"/>
      <c r="O7" s="6"/>
      <c r="P7" s="6"/>
      <c r="Q7" s="3"/>
      <c r="R7" s="6"/>
      <c r="S7" s="6"/>
      <c r="T7" s="6"/>
      <c r="U7" s="3"/>
      <c r="V7" s="6"/>
      <c r="W7" s="6"/>
      <c r="X7" s="6"/>
      <c r="Y7" s="3"/>
      <c r="AC7" s="4" t="s">
        <v>6</v>
      </c>
      <c r="AD7" s="4" t="s">
        <v>3</v>
      </c>
      <c r="AE7" s="4" t="s">
        <v>17</v>
      </c>
      <c r="AF7" s="4">
        <v>19</v>
      </c>
      <c r="AI7" s="4">
        <v>21</v>
      </c>
      <c r="AJ7" s="4">
        <v>21</v>
      </c>
      <c r="AK7" s="4">
        <v>21</v>
      </c>
      <c r="AL7" s="4">
        <f t="shared" si="2"/>
        <v>0</v>
      </c>
      <c r="AM7" s="4">
        <f t="shared" si="0"/>
        <v>0</v>
      </c>
      <c r="AN7" s="4">
        <f t="shared" si="1"/>
        <v>0</v>
      </c>
    </row>
    <row r="8" spans="1:40">
      <c r="A8" s="3"/>
      <c r="B8" s="5"/>
      <c r="C8" s="10" t="s">
        <v>18</v>
      </c>
      <c r="D8" s="5"/>
      <c r="E8" s="11"/>
      <c r="F8" s="5"/>
      <c r="G8" s="5"/>
      <c r="H8" s="5"/>
      <c r="I8" s="3"/>
      <c r="J8" s="6"/>
      <c r="K8" s="9" t="s">
        <v>19</v>
      </c>
      <c r="L8" s="6"/>
      <c r="M8" s="11"/>
      <c r="N8" s="6"/>
      <c r="O8" s="6"/>
      <c r="P8" s="6"/>
      <c r="Q8" s="3"/>
      <c r="R8" s="6"/>
      <c r="S8" s="9" t="s">
        <v>20</v>
      </c>
      <c r="T8" s="6"/>
      <c r="U8" s="11" t="s">
        <v>21</v>
      </c>
      <c r="V8" s="6"/>
      <c r="W8" s="9" t="s">
        <v>17</v>
      </c>
      <c r="X8" s="6"/>
      <c r="Y8" s="3"/>
      <c r="Z8" s="4">
        <v>5</v>
      </c>
      <c r="AC8" s="4" t="s">
        <v>3</v>
      </c>
      <c r="AD8" s="4" t="s">
        <v>4</v>
      </c>
      <c r="AE8" s="4" t="s">
        <v>21</v>
      </c>
      <c r="AF8" s="4">
        <v>11</v>
      </c>
      <c r="AI8" s="12">
        <v>22</v>
      </c>
      <c r="AJ8" s="4">
        <v>22</v>
      </c>
      <c r="AK8" s="12">
        <v>22</v>
      </c>
      <c r="AL8" s="4">
        <f t="shared" si="2"/>
        <v>0</v>
      </c>
      <c r="AM8" s="4">
        <f t="shared" si="0"/>
        <v>1</v>
      </c>
      <c r="AN8" s="4">
        <f t="shared" si="1"/>
        <v>1</v>
      </c>
    </row>
    <row r="9" spans="1:40">
      <c r="A9" s="3"/>
      <c r="B9" s="5"/>
      <c r="C9" s="5"/>
      <c r="D9" s="5"/>
      <c r="E9" s="3"/>
      <c r="F9" s="6"/>
      <c r="G9" s="9" t="s">
        <v>22</v>
      </c>
      <c r="H9" s="6"/>
      <c r="I9" s="11"/>
      <c r="J9" s="6"/>
      <c r="K9" s="6"/>
      <c r="L9" s="6"/>
      <c r="M9" s="3"/>
      <c r="N9" s="6"/>
      <c r="O9" s="6"/>
      <c r="P9" s="6"/>
      <c r="Q9" s="3"/>
      <c r="R9" s="6"/>
      <c r="S9" s="6"/>
      <c r="T9" s="6"/>
      <c r="U9" s="3"/>
      <c r="V9" s="6"/>
      <c r="W9" s="6"/>
      <c r="X9" s="6"/>
      <c r="Y9" s="3"/>
      <c r="AC9" s="4" t="s">
        <v>4</v>
      </c>
      <c r="AD9" s="4" t="s">
        <v>6</v>
      </c>
      <c r="AE9" s="4" t="s">
        <v>23</v>
      </c>
      <c r="AF9" s="4">
        <v>20</v>
      </c>
      <c r="AI9" s="12">
        <v>23</v>
      </c>
      <c r="AJ9" s="4">
        <v>23</v>
      </c>
      <c r="AK9" s="4">
        <v>23</v>
      </c>
      <c r="AL9" s="4">
        <f t="shared" si="2"/>
        <v>1</v>
      </c>
      <c r="AM9" s="4">
        <f t="shared" si="0"/>
        <v>0</v>
      </c>
      <c r="AN9" s="4">
        <f t="shared" si="1"/>
        <v>0</v>
      </c>
    </row>
    <row r="10" spans="1:40">
      <c r="A10" s="3"/>
      <c r="B10" s="3"/>
      <c r="C10" s="11"/>
      <c r="D10" s="3"/>
      <c r="E10" s="3"/>
      <c r="F10" s="3"/>
      <c r="G10" s="11"/>
      <c r="H10" s="3"/>
      <c r="I10" s="3"/>
      <c r="J10" s="3"/>
      <c r="K10" s="3"/>
      <c r="L10" s="3"/>
      <c r="M10" s="3"/>
      <c r="N10" s="3"/>
      <c r="O10" s="11"/>
      <c r="P10" s="3"/>
      <c r="Q10" s="3"/>
      <c r="R10" s="3"/>
      <c r="S10" s="3"/>
      <c r="T10" s="3"/>
      <c r="U10" s="3"/>
      <c r="V10" s="3"/>
      <c r="W10" s="11" t="s">
        <v>15</v>
      </c>
      <c r="X10" s="3"/>
      <c r="Y10" s="3"/>
      <c r="AC10" s="4" t="s">
        <v>6</v>
      </c>
      <c r="AD10" s="4" t="s">
        <v>3</v>
      </c>
      <c r="AI10" s="4">
        <v>31</v>
      </c>
      <c r="AJ10" s="4">
        <v>31</v>
      </c>
      <c r="AK10" s="4">
        <v>31</v>
      </c>
      <c r="AL10" s="4">
        <f t="shared" si="2"/>
        <v>1</v>
      </c>
      <c r="AM10" s="4">
        <f t="shared" si="0"/>
        <v>1</v>
      </c>
      <c r="AN10" s="4">
        <f t="shared" si="1"/>
        <v>0</v>
      </c>
    </row>
    <row r="11" spans="1:40">
      <c r="A11" s="3"/>
      <c r="B11" s="5"/>
      <c r="C11" s="5"/>
      <c r="D11" s="5"/>
      <c r="E11" s="3"/>
      <c r="F11" s="7"/>
      <c r="G11" s="6"/>
      <c r="H11" s="8"/>
      <c r="I11" s="3"/>
      <c r="J11" s="8"/>
      <c r="K11" s="8"/>
      <c r="L11" s="8"/>
      <c r="M11" s="3"/>
      <c r="N11" s="6"/>
      <c r="O11" s="6"/>
      <c r="P11" s="6"/>
      <c r="Q11" s="3"/>
      <c r="R11" s="7"/>
      <c r="S11" s="7"/>
      <c r="T11" s="7"/>
      <c r="U11" s="3"/>
      <c r="V11" s="6"/>
      <c r="W11" s="6"/>
      <c r="X11" s="6"/>
      <c r="Y11" s="3"/>
      <c r="AC11" s="4" t="s">
        <v>3</v>
      </c>
      <c r="AD11" s="4" t="s">
        <v>4</v>
      </c>
      <c r="AI11" s="4">
        <v>32</v>
      </c>
      <c r="AJ11" s="4">
        <v>32</v>
      </c>
      <c r="AK11" s="12">
        <v>32</v>
      </c>
      <c r="AL11" s="4">
        <f t="shared" si="2"/>
        <v>0</v>
      </c>
      <c r="AM11" s="4">
        <f t="shared" si="0"/>
        <v>0</v>
      </c>
      <c r="AN11" s="4">
        <f t="shared" si="1"/>
        <v>0</v>
      </c>
    </row>
    <row r="12" spans="1:40">
      <c r="A12" s="3"/>
      <c r="B12" s="5"/>
      <c r="C12" s="5"/>
      <c r="D12" s="5"/>
      <c r="E12" s="3"/>
      <c r="F12" s="7"/>
      <c r="G12" s="6"/>
      <c r="H12" s="2" t="s">
        <v>15</v>
      </c>
      <c r="I12" s="11" t="s">
        <v>16</v>
      </c>
      <c r="J12" s="8"/>
      <c r="K12" s="8"/>
      <c r="L12" s="8"/>
      <c r="M12" s="3"/>
      <c r="N12" s="6"/>
      <c r="O12" s="9" t="s">
        <v>24</v>
      </c>
      <c r="P12" s="6"/>
      <c r="Q12" s="3"/>
      <c r="R12" s="7"/>
      <c r="S12" s="7"/>
      <c r="T12" s="7"/>
      <c r="U12" s="3"/>
      <c r="V12" s="6"/>
      <c r="W12" s="9" t="s">
        <v>14</v>
      </c>
      <c r="X12" s="6"/>
      <c r="Y12" s="3"/>
      <c r="Z12" s="4">
        <v>4</v>
      </c>
      <c r="AC12" s="4" t="s">
        <v>4</v>
      </c>
      <c r="AD12" s="4" t="s">
        <v>6</v>
      </c>
      <c r="AI12" s="4">
        <v>33</v>
      </c>
      <c r="AJ12" s="12">
        <v>33</v>
      </c>
      <c r="AK12" s="4">
        <v>33</v>
      </c>
      <c r="AL12" s="4">
        <f t="shared" si="2"/>
        <v>0</v>
      </c>
      <c r="AM12" s="4">
        <f t="shared" si="0"/>
        <v>1</v>
      </c>
      <c r="AN12" s="4">
        <f t="shared" si="1"/>
        <v>0</v>
      </c>
    </row>
    <row r="13" spans="1:40">
      <c r="A13" s="3"/>
      <c r="B13" s="5"/>
      <c r="C13" s="5"/>
      <c r="D13" s="5"/>
      <c r="E13" s="3"/>
      <c r="F13" s="7"/>
      <c r="G13" s="6"/>
      <c r="H13" s="8"/>
      <c r="I13" s="3"/>
      <c r="J13" s="8"/>
      <c r="K13" s="8"/>
      <c r="L13" s="8"/>
      <c r="M13" s="11"/>
      <c r="N13" s="8"/>
      <c r="O13" s="6"/>
      <c r="P13" s="6"/>
      <c r="Q13" s="3"/>
      <c r="R13" s="7"/>
      <c r="S13" s="7"/>
      <c r="T13" s="7"/>
      <c r="U13" s="3"/>
      <c r="V13" s="6"/>
      <c r="W13" s="6"/>
      <c r="X13" s="6"/>
      <c r="Y13" s="3"/>
      <c r="AC13" s="4" t="s">
        <v>6</v>
      </c>
      <c r="AD13" s="4" t="s">
        <v>3</v>
      </c>
    </row>
    <row r="14" spans="1:40">
      <c r="A14" s="3"/>
      <c r="B14" s="3"/>
      <c r="C14" s="11"/>
      <c r="D14" s="3"/>
      <c r="E14" s="3"/>
      <c r="F14" s="3"/>
      <c r="G14" s="11"/>
      <c r="H14" s="3"/>
      <c r="I14" s="3"/>
      <c r="J14" s="3"/>
      <c r="K14" s="11" t="s">
        <v>13</v>
      </c>
      <c r="L14" s="3"/>
      <c r="M14" s="3"/>
      <c r="N14" s="11"/>
      <c r="O14" s="3"/>
      <c r="P14" s="11"/>
      <c r="Q14" s="3"/>
      <c r="R14" s="3"/>
      <c r="S14" s="3"/>
      <c r="T14" s="3"/>
      <c r="U14" s="3"/>
      <c r="V14" s="3"/>
      <c r="W14" s="3"/>
      <c r="X14" s="3"/>
      <c r="Y14" s="3"/>
      <c r="AC14" s="4" t="s">
        <v>3</v>
      </c>
      <c r="AD14" s="4" t="s">
        <v>4</v>
      </c>
      <c r="AI14" s="4" t="s">
        <v>13</v>
      </c>
      <c r="AJ14" s="13" t="s">
        <v>25</v>
      </c>
    </row>
    <row r="15" spans="1:40">
      <c r="A15" s="3"/>
      <c r="B15" s="5"/>
      <c r="C15" s="5"/>
      <c r="D15" s="5"/>
      <c r="E15" s="3"/>
      <c r="F15" s="5"/>
      <c r="G15" s="6"/>
      <c r="H15" s="6"/>
      <c r="I15" s="3"/>
      <c r="J15" s="8"/>
      <c r="K15" s="8"/>
      <c r="L15" s="8"/>
      <c r="M15" s="3"/>
      <c r="N15" s="8"/>
      <c r="O15" s="8"/>
      <c r="P15" s="6"/>
      <c r="Q15" s="3"/>
      <c r="R15" s="6"/>
      <c r="S15" s="6"/>
      <c r="T15" s="6"/>
      <c r="U15" s="3"/>
      <c r="V15" s="8"/>
      <c r="W15" s="8"/>
      <c r="X15" s="8"/>
      <c r="Y15" s="3"/>
      <c r="AC15" s="4" t="s">
        <v>4</v>
      </c>
      <c r="AD15" s="4" t="s">
        <v>6</v>
      </c>
    </row>
    <row r="16" spans="1:40">
      <c r="A16" s="3"/>
      <c r="B16" s="5"/>
      <c r="C16" s="10" t="s">
        <v>26</v>
      </c>
      <c r="D16" s="5"/>
      <c r="E16" s="11" t="s">
        <v>14</v>
      </c>
      <c r="F16" s="10" t="s">
        <v>7</v>
      </c>
      <c r="G16" s="6"/>
      <c r="H16" s="6"/>
      <c r="I16" s="3"/>
      <c r="J16" s="8"/>
      <c r="K16" s="2" t="s">
        <v>27</v>
      </c>
      <c r="L16" s="8"/>
      <c r="M16" s="3"/>
      <c r="N16" s="8"/>
      <c r="O16" s="8"/>
      <c r="P16" s="6"/>
      <c r="Q16" s="11"/>
      <c r="R16" s="6"/>
      <c r="S16" s="9" t="s">
        <v>28</v>
      </c>
      <c r="T16" s="6"/>
      <c r="U16" s="3"/>
      <c r="V16" s="8"/>
      <c r="W16" s="2" t="s">
        <v>29</v>
      </c>
      <c r="X16" s="8"/>
      <c r="Y16" s="3"/>
      <c r="Z16" s="4">
        <v>3</v>
      </c>
      <c r="AC16" s="4" t="s">
        <v>6</v>
      </c>
      <c r="AD16" s="4" t="s">
        <v>3</v>
      </c>
      <c r="AL16" s="14">
        <f>COUNTIF($AE$2:$AE$28,AI$3&amp;AI4)-COUNTIF($A$2:$Y$26,AI$3&amp;AI4)</f>
        <v>-1</v>
      </c>
      <c r="AM16" s="14">
        <f t="shared" ref="AM16:AN16" si="3">COUNTIF($AE$2:$AE$28,AJ$3&amp;AJ4)-COUNTIF($A$2:$Y$26,AJ$3&amp;AJ4)</f>
        <v>-1</v>
      </c>
      <c r="AN16" s="14">
        <f t="shared" si="3"/>
        <v>-1</v>
      </c>
    </row>
    <row r="17" spans="1:40">
      <c r="A17" s="3"/>
      <c r="B17" s="5"/>
      <c r="C17" s="5"/>
      <c r="D17" s="5"/>
      <c r="E17" s="3"/>
      <c r="F17" s="5"/>
      <c r="G17" s="6"/>
      <c r="H17" s="6"/>
      <c r="I17" s="3"/>
      <c r="J17" s="8"/>
      <c r="K17" s="8"/>
      <c r="L17" s="8"/>
      <c r="M17" s="3"/>
      <c r="N17" s="8"/>
      <c r="O17" s="8"/>
      <c r="P17" s="6"/>
      <c r="Q17" s="3"/>
      <c r="R17" s="6"/>
      <c r="S17" s="6"/>
      <c r="T17" s="6"/>
      <c r="U17" s="3"/>
      <c r="V17" s="8"/>
      <c r="W17" s="8"/>
      <c r="X17" s="8"/>
      <c r="Y17" s="3"/>
      <c r="AC17" s="4" t="s">
        <v>3</v>
      </c>
      <c r="AD17" s="4" t="s">
        <v>4</v>
      </c>
      <c r="AL17" s="14">
        <f t="shared" ref="AL17:AN17" si="4">COUNTIF($AE$2:$AE$28,AI$3&amp;AI5)-COUNTIF($A$2:$Y$26,AI$3&amp;AI5)</f>
        <v>-1</v>
      </c>
      <c r="AM17" s="14">
        <f t="shared" si="4"/>
        <v>-1</v>
      </c>
      <c r="AN17" s="14">
        <f t="shared" si="4"/>
        <v>-1</v>
      </c>
    </row>
    <row r="18" spans="1:40">
      <c r="A18" s="3"/>
      <c r="B18" s="3"/>
      <c r="C18" s="11" t="s">
        <v>13</v>
      </c>
      <c r="D18" s="3"/>
      <c r="E18" s="3"/>
      <c r="F18" s="11" t="s">
        <v>13</v>
      </c>
      <c r="G18" s="11"/>
      <c r="H18" s="3"/>
      <c r="I18" s="3"/>
      <c r="J18" s="3"/>
      <c r="K18" s="11"/>
      <c r="L18" s="3"/>
      <c r="M18" s="3"/>
      <c r="N18" s="11"/>
      <c r="O18" s="3"/>
      <c r="P18" s="3"/>
      <c r="Q18" s="3"/>
      <c r="R18" s="3"/>
      <c r="S18" s="3"/>
      <c r="T18" s="3"/>
      <c r="U18" s="3"/>
      <c r="V18" s="3"/>
      <c r="W18" s="11"/>
      <c r="X18" s="3"/>
      <c r="Y18" s="3"/>
      <c r="AC18" s="4" t="s">
        <v>4</v>
      </c>
      <c r="AD18" s="4" t="s">
        <v>6</v>
      </c>
      <c r="AL18" s="14">
        <f t="shared" ref="AL18:AN18" si="5">COUNTIF($AE$2:$AE$28,AI$3&amp;AI6)-COUNTIF($A$2:$Y$26,AI$3&amp;AI6)</f>
        <v>-1</v>
      </c>
      <c r="AM18" s="14">
        <f t="shared" si="5"/>
        <v>-1</v>
      </c>
      <c r="AN18" s="14">
        <f t="shared" si="5"/>
        <v>-1</v>
      </c>
    </row>
    <row r="19" spans="1:40">
      <c r="A19" s="3"/>
      <c r="B19" s="5"/>
      <c r="C19" s="5"/>
      <c r="D19" s="5"/>
      <c r="E19" s="3"/>
      <c r="I19" s="3"/>
      <c r="J19" s="8"/>
      <c r="K19" s="8"/>
      <c r="L19" s="8"/>
      <c r="M19" s="3"/>
      <c r="N19" s="8"/>
      <c r="O19" s="8"/>
      <c r="P19" s="8"/>
      <c r="Q19" s="3"/>
      <c r="R19" s="8"/>
      <c r="S19" s="8"/>
      <c r="T19" s="8"/>
      <c r="U19" s="3"/>
      <c r="V19" s="8"/>
      <c r="W19" s="8"/>
      <c r="X19" s="8"/>
      <c r="Y19" s="3"/>
      <c r="AC19" s="4" t="s">
        <v>6</v>
      </c>
      <c r="AD19" s="4" t="s">
        <v>3</v>
      </c>
      <c r="AL19" s="14">
        <f t="shared" ref="AL19:AN19" si="6">COUNTIF($AE$2:$AE$28,AI$3&amp;AI7)-COUNTIF($A$2:$Y$26,AI$3&amp;AI7)</f>
        <v>-1</v>
      </c>
      <c r="AM19" s="14">
        <f t="shared" si="6"/>
        <v>-1</v>
      </c>
      <c r="AN19" s="14">
        <f t="shared" si="6"/>
        <v>-1</v>
      </c>
    </row>
    <row r="20" spans="1:40">
      <c r="A20" s="3"/>
      <c r="B20" s="5"/>
      <c r="C20" s="5"/>
      <c r="D20" s="5"/>
      <c r="E20" s="3"/>
      <c r="I20" s="3"/>
      <c r="J20" s="8"/>
      <c r="K20" s="2" t="s">
        <v>21</v>
      </c>
      <c r="L20" s="8"/>
      <c r="M20" s="3"/>
      <c r="N20" s="8"/>
      <c r="O20" s="2" t="s">
        <v>30</v>
      </c>
      <c r="P20" s="8"/>
      <c r="Q20" s="11"/>
      <c r="R20" s="8"/>
      <c r="S20" s="2" t="s">
        <v>31</v>
      </c>
      <c r="T20" s="8"/>
      <c r="U20" s="11" t="s">
        <v>13</v>
      </c>
      <c r="V20" s="8"/>
      <c r="W20" s="2" t="s">
        <v>32</v>
      </c>
      <c r="X20" s="8"/>
      <c r="Y20" s="3"/>
      <c r="Z20" s="4">
        <v>2</v>
      </c>
      <c r="AC20" s="4" t="s">
        <v>3</v>
      </c>
      <c r="AD20" s="4" t="s">
        <v>4</v>
      </c>
      <c r="AL20" s="14">
        <f t="shared" ref="AL20:AN20" si="7">COUNTIF($AE$2:$AE$28,AI$3&amp;AI8)-COUNTIF($A$2:$Y$26,AI$3&amp;AI8)</f>
        <v>-1</v>
      </c>
      <c r="AM20" s="14">
        <f t="shared" si="7"/>
        <v>0</v>
      </c>
      <c r="AN20" s="14">
        <f t="shared" si="7"/>
        <v>-1</v>
      </c>
    </row>
    <row r="21" spans="1:40">
      <c r="A21" s="3"/>
      <c r="B21" s="5"/>
      <c r="C21" s="5"/>
      <c r="D21" s="5"/>
      <c r="E21" s="3"/>
      <c r="I21" s="3"/>
      <c r="J21" s="8"/>
      <c r="K21" s="8"/>
      <c r="L21" s="8"/>
      <c r="M21" s="3"/>
      <c r="N21" s="8"/>
      <c r="O21" s="8"/>
      <c r="P21" s="8"/>
      <c r="Q21" s="3"/>
      <c r="R21" s="8"/>
      <c r="S21" s="8"/>
      <c r="T21" s="8"/>
      <c r="U21" s="3"/>
      <c r="V21" s="8"/>
      <c r="W21" s="8"/>
      <c r="X21" s="8"/>
      <c r="Y21" s="3"/>
      <c r="AC21" s="4" t="s">
        <v>4</v>
      </c>
      <c r="AD21" s="4" t="s">
        <v>6</v>
      </c>
      <c r="AL21" s="14">
        <f t="shared" ref="AL21:AN21" si="8">COUNTIF($AE$2:$AE$28,AI$3&amp;AI9)-COUNTIF($A$2:$Y$26,AI$3&amp;AI9)</f>
        <v>-1</v>
      </c>
      <c r="AM21" s="14">
        <f t="shared" si="8"/>
        <v>-1</v>
      </c>
      <c r="AN21" s="14">
        <f t="shared" si="8"/>
        <v>-1</v>
      </c>
    </row>
    <row r="22" spans="1:40">
      <c r="A22" s="3"/>
      <c r="B22" s="3"/>
      <c r="C22" s="11"/>
      <c r="D22" s="3"/>
      <c r="E22" s="3"/>
      <c r="F22" s="3"/>
      <c r="G22" s="11" t="s">
        <v>13</v>
      </c>
      <c r="H22" s="3"/>
      <c r="I22" s="3"/>
      <c r="J22" s="11" t="s">
        <v>23</v>
      </c>
      <c r="K22" s="3"/>
      <c r="L22" s="3"/>
      <c r="M22" s="3"/>
      <c r="N22" s="3"/>
      <c r="O22" s="3"/>
      <c r="P22" s="3"/>
      <c r="Q22" s="3"/>
      <c r="R22" s="3"/>
      <c r="S22" s="11"/>
      <c r="T22" s="3"/>
      <c r="U22" s="3"/>
      <c r="V22" s="3"/>
      <c r="W22" s="11" t="s">
        <v>13</v>
      </c>
      <c r="X22" s="3"/>
      <c r="Y22" s="3"/>
      <c r="AC22" s="4" t="s">
        <v>6</v>
      </c>
      <c r="AD22" s="4" t="s">
        <v>3</v>
      </c>
      <c r="AL22" s="14">
        <f t="shared" ref="AL22:AN22" si="9">COUNTIF($AE$2:$AE$28,AI$3&amp;AI10)-COUNTIF($A$2:$Y$26,AI$3&amp;AI10)</f>
        <v>-1</v>
      </c>
      <c r="AM22" s="14">
        <f t="shared" si="9"/>
        <v>-1</v>
      </c>
      <c r="AN22" s="14">
        <f t="shared" si="9"/>
        <v>-1</v>
      </c>
    </row>
    <row r="23" spans="1:40">
      <c r="A23" s="3"/>
      <c r="B23" s="5"/>
      <c r="C23" s="5"/>
      <c r="D23" s="5"/>
      <c r="E23" s="3"/>
      <c r="F23" s="8"/>
      <c r="G23" s="2" t="s">
        <v>5</v>
      </c>
      <c r="H23" s="8"/>
      <c r="I23" s="11" t="s">
        <v>7</v>
      </c>
      <c r="J23" s="8"/>
      <c r="K23" s="5"/>
      <c r="L23" s="5"/>
      <c r="M23" s="3"/>
      <c r="N23" s="5"/>
      <c r="O23" s="5"/>
      <c r="P23" s="5"/>
      <c r="Q23" s="3"/>
      <c r="R23" s="8"/>
      <c r="S23" s="8"/>
      <c r="T23" s="8"/>
      <c r="U23" s="3"/>
      <c r="V23" s="8"/>
      <c r="W23" s="8"/>
      <c r="X23" s="8"/>
      <c r="Y23" s="3"/>
      <c r="AC23" s="4" t="s">
        <v>3</v>
      </c>
      <c r="AD23" s="4" t="s">
        <v>4</v>
      </c>
      <c r="AL23" s="14">
        <f t="shared" ref="AL23:AN23" si="10">COUNTIF($AE$2:$AE$28,AI$3&amp;AI11)-COUNTIF($A$2:$Y$26,AI$3&amp;AI11)</f>
        <v>-1</v>
      </c>
      <c r="AM23" s="14">
        <f t="shared" si="10"/>
        <v>-1</v>
      </c>
      <c r="AN23" s="14">
        <f t="shared" si="10"/>
        <v>-1</v>
      </c>
    </row>
    <row r="24" spans="1:40">
      <c r="A24" s="3"/>
      <c r="B24" s="5"/>
      <c r="C24" s="10" t="s">
        <v>33</v>
      </c>
      <c r="D24" s="5"/>
      <c r="E24" s="3"/>
      <c r="F24" s="8"/>
      <c r="G24" s="8"/>
      <c r="H24" s="8"/>
      <c r="I24" s="3"/>
      <c r="J24" s="5"/>
      <c r="K24" s="10" t="s">
        <v>23</v>
      </c>
      <c r="L24" s="5"/>
      <c r="M24" s="11" t="s">
        <v>17</v>
      </c>
      <c r="N24" s="5"/>
      <c r="O24" s="10" t="s">
        <v>16</v>
      </c>
      <c r="P24" s="5"/>
      <c r="Q24" s="3"/>
      <c r="R24" s="8"/>
      <c r="S24" s="2" t="s">
        <v>34</v>
      </c>
      <c r="T24" s="8"/>
      <c r="U24" s="3"/>
      <c r="V24" s="8"/>
      <c r="W24" s="1"/>
      <c r="X24" s="8"/>
      <c r="Y24" s="3"/>
      <c r="Z24" s="4">
        <v>1</v>
      </c>
      <c r="AC24" s="4" t="s">
        <v>4</v>
      </c>
      <c r="AD24" s="4" t="s">
        <v>6</v>
      </c>
      <c r="AL24" s="14">
        <f t="shared" ref="AL24:AN24" si="11">COUNTIF($AE$2:$AE$28,AI$3&amp;AI12)-COUNTIF($A$2:$Y$26,AI$3&amp;AI12)</f>
        <v>-1</v>
      </c>
      <c r="AM24" s="14">
        <f t="shared" si="11"/>
        <v>-1</v>
      </c>
      <c r="AN24" s="14">
        <f t="shared" si="11"/>
        <v>-1</v>
      </c>
    </row>
    <row r="25" spans="1:40">
      <c r="A25" s="3"/>
      <c r="B25" s="5"/>
      <c r="C25" s="5"/>
      <c r="D25" s="5"/>
      <c r="E25" s="11"/>
      <c r="F25" s="5"/>
      <c r="G25" s="5"/>
      <c r="H25" s="5"/>
      <c r="I25" s="11" t="s">
        <v>13</v>
      </c>
      <c r="J25" s="5"/>
      <c r="K25" s="5"/>
      <c r="L25" s="5"/>
      <c r="M25" s="3"/>
      <c r="N25" s="5"/>
      <c r="O25" s="5"/>
      <c r="P25" s="5"/>
      <c r="Q25" s="3"/>
      <c r="R25" s="8"/>
      <c r="S25" s="8"/>
      <c r="T25" s="8"/>
      <c r="U25" s="3"/>
      <c r="V25" s="8"/>
      <c r="W25" s="8"/>
      <c r="X25" s="8"/>
      <c r="Y25" s="3"/>
      <c r="AC25" s="4" t="s">
        <v>6</v>
      </c>
      <c r="AD25" s="4" t="s">
        <v>3</v>
      </c>
    </row>
    <row r="26" spans="1:4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C26" s="4" t="s">
        <v>3</v>
      </c>
      <c r="AD26" s="4" t="s">
        <v>4</v>
      </c>
    </row>
    <row r="27" spans="1:40">
      <c r="AC27" s="4" t="s">
        <v>4</v>
      </c>
      <c r="AD27" s="4" t="s">
        <v>6</v>
      </c>
    </row>
    <row r="28" spans="1:40">
      <c r="C28" s="4">
        <v>31</v>
      </c>
      <c r="G28" s="4">
        <v>25</v>
      </c>
      <c r="K28" s="4">
        <v>19</v>
      </c>
      <c r="O28" s="4">
        <v>13</v>
      </c>
      <c r="S28" s="4">
        <v>7</v>
      </c>
      <c r="W28" s="4">
        <v>1</v>
      </c>
      <c r="AC28" s="4" t="s">
        <v>6</v>
      </c>
      <c r="AD28" s="4" t="s">
        <v>3</v>
      </c>
    </row>
  </sheetData>
  <conditionalFormatting sqref="AI4">
    <cfRule type="cellIs" dxfId="4" priority="1" operator="equal">
      <formula>AL4=1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6634-E012-423D-B1A8-207F222BD64E}">
  <dimension ref="A1:AQ39"/>
  <sheetViews>
    <sheetView topLeftCell="E1" workbookViewId="0">
      <selection activeCell="E1" sqref="A1:XFD1048576"/>
    </sheetView>
  </sheetViews>
  <sheetFormatPr defaultColWidth="6.28515625" defaultRowHeight="15"/>
  <cols>
    <col min="1" max="29" width="6.28515625" style="4"/>
    <col min="30" max="30" width="11" style="4" bestFit="1" customWidth="1"/>
    <col min="31" max="31" width="8.28515625" style="4" bestFit="1" customWidth="1"/>
    <col min="32" max="32" width="5.42578125" style="4" customWidth="1"/>
    <col min="33" max="34" width="6.28515625" style="4"/>
    <col min="35" max="35" width="11" style="4" bestFit="1" customWidth="1"/>
    <col min="36" max="36" width="8.42578125" style="4" bestFit="1" customWidth="1"/>
    <col min="37" max="37" width="10.42578125" style="4" customWidth="1"/>
    <col min="38" max="38" width="12.42578125" style="4" bestFit="1" customWidth="1"/>
    <col min="39" max="16384" width="6.28515625" style="4"/>
  </cols>
  <sheetData>
    <row r="1" spans="1:43">
      <c r="C1" s="4">
        <v>36</v>
      </c>
      <c r="G1" s="4">
        <v>30</v>
      </c>
      <c r="K1" s="4">
        <v>24</v>
      </c>
      <c r="O1" s="4">
        <v>18</v>
      </c>
      <c r="S1" s="4">
        <v>12</v>
      </c>
      <c r="W1" s="4">
        <v>6</v>
      </c>
      <c r="AB1" s="4" t="s">
        <v>0</v>
      </c>
      <c r="AC1" s="4" t="s">
        <v>35</v>
      </c>
      <c r="AD1" s="4" t="s">
        <v>36</v>
      </c>
      <c r="AE1" s="4" t="s">
        <v>37</v>
      </c>
      <c r="AI1" s="4" t="s">
        <v>20</v>
      </c>
    </row>
    <row r="2" spans="1:4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B2" s="15">
        <v>1</v>
      </c>
      <c r="AC2" s="15" t="s">
        <v>3</v>
      </c>
      <c r="AD2" s="5" t="s">
        <v>12</v>
      </c>
    </row>
    <row r="3" spans="1:43">
      <c r="A3" s="3"/>
      <c r="B3" s="5"/>
      <c r="C3" s="5"/>
      <c r="D3" s="5"/>
      <c r="E3" s="3"/>
      <c r="F3" s="5" t="s">
        <v>7</v>
      </c>
      <c r="G3" s="5"/>
      <c r="H3" s="5"/>
      <c r="I3" s="3"/>
      <c r="J3" s="5"/>
      <c r="K3" s="5"/>
      <c r="L3" s="5"/>
      <c r="M3" s="3"/>
      <c r="N3" s="6" t="s">
        <v>3</v>
      </c>
      <c r="O3" s="6"/>
      <c r="P3" s="6"/>
      <c r="Q3" s="3"/>
      <c r="R3" s="6" t="s">
        <v>3</v>
      </c>
      <c r="S3" s="6"/>
      <c r="T3" s="6"/>
      <c r="U3" s="3"/>
      <c r="V3" s="6" t="s">
        <v>3</v>
      </c>
      <c r="W3" s="6"/>
      <c r="X3" s="6"/>
      <c r="Y3" s="3"/>
      <c r="AB3" s="15">
        <v>1</v>
      </c>
      <c r="AC3" s="15" t="s">
        <v>3</v>
      </c>
      <c r="AD3" s="5" t="s">
        <v>11</v>
      </c>
      <c r="AH3" s="4" t="s">
        <v>3</v>
      </c>
      <c r="AI3" s="4" t="s">
        <v>4</v>
      </c>
      <c r="AJ3" s="4" t="s">
        <v>6</v>
      </c>
    </row>
    <row r="4" spans="1:43">
      <c r="A4" s="3"/>
      <c r="B4" s="5"/>
      <c r="C4" s="10" t="s">
        <v>8</v>
      </c>
      <c r="D4" s="5"/>
      <c r="E4" s="3"/>
      <c r="F4" s="5"/>
      <c r="G4" s="10" t="s">
        <v>9</v>
      </c>
      <c r="H4" s="5"/>
      <c r="I4" s="11"/>
      <c r="J4" s="5"/>
      <c r="K4" s="10" t="s">
        <v>10</v>
      </c>
      <c r="L4" s="5"/>
      <c r="M4" s="3"/>
      <c r="N4" s="6"/>
      <c r="O4" s="9" t="s">
        <v>11</v>
      </c>
      <c r="P4" s="6"/>
      <c r="Q4" s="11" t="s">
        <v>13</v>
      </c>
      <c r="R4" s="6"/>
      <c r="S4" s="9" t="s">
        <v>12</v>
      </c>
      <c r="T4" s="6"/>
      <c r="U4" s="11" t="s">
        <v>13</v>
      </c>
      <c r="V4" s="6"/>
      <c r="W4" s="6"/>
      <c r="X4" s="6"/>
      <c r="Y4" s="3"/>
      <c r="Z4" s="4">
        <v>6</v>
      </c>
      <c r="AB4" s="15">
        <v>1</v>
      </c>
      <c r="AC4" s="15" t="s">
        <v>4</v>
      </c>
      <c r="AD4" s="5" t="s">
        <v>32</v>
      </c>
      <c r="AH4" s="4">
        <v>11</v>
      </c>
      <c r="AI4" s="12">
        <v>11</v>
      </c>
      <c r="AJ4" s="12">
        <v>11</v>
      </c>
      <c r="AK4" s="4">
        <f>COUNTIF($AD$2:$AD$300,AH$3&amp;AH4)</f>
        <v>1</v>
      </c>
      <c r="AL4" s="4">
        <f t="shared" ref="AL4:AL11" si="0">COUNTIF($AD$2:$AD$300,AI$3&amp;AI4)</f>
        <v>1</v>
      </c>
      <c r="AM4" s="4">
        <f t="shared" ref="AM4:AM11" si="1">COUNTIF($AD$2:$AD$300,AJ$3&amp;AJ4)</f>
        <v>0</v>
      </c>
      <c r="AO4" s="4">
        <f>COUNTIF($AE$2:$AE$300,AH$3&amp;AH4)</f>
        <v>1</v>
      </c>
      <c r="AP4" s="4">
        <f t="shared" ref="AP4:AP11" si="2">COUNTIF($AE$2:$AE$300,AI$3&amp;AI4)</f>
        <v>1</v>
      </c>
      <c r="AQ4" s="4">
        <f t="shared" ref="AQ4:AQ11" si="3">COUNTIF($AE$2:$AE$300,AJ$3&amp;AJ4)</f>
        <v>0</v>
      </c>
    </row>
    <row r="5" spans="1:43">
      <c r="A5" s="3"/>
      <c r="B5" s="5"/>
      <c r="C5" s="5"/>
      <c r="D5" s="5"/>
      <c r="E5" s="3"/>
      <c r="F5" s="5"/>
      <c r="G5" s="5"/>
      <c r="H5" s="5"/>
      <c r="I5" s="3"/>
      <c r="J5" s="5"/>
      <c r="K5" s="5"/>
      <c r="L5" s="6" t="s">
        <v>3</v>
      </c>
      <c r="M5" s="11" t="s">
        <v>30</v>
      </c>
      <c r="N5" s="6"/>
      <c r="O5" s="6"/>
      <c r="P5" s="6"/>
      <c r="Q5" s="3"/>
      <c r="R5" s="6"/>
      <c r="S5" s="6"/>
      <c r="T5" s="6"/>
      <c r="U5" s="3"/>
      <c r="V5" s="6"/>
      <c r="W5" s="6"/>
      <c r="X5" s="6"/>
      <c r="Y5" s="3"/>
      <c r="AB5" s="15">
        <v>1</v>
      </c>
      <c r="AC5" s="15" t="s">
        <v>4</v>
      </c>
      <c r="AD5" s="5" t="s">
        <v>31</v>
      </c>
      <c r="AH5" s="4">
        <v>12</v>
      </c>
      <c r="AI5" s="12">
        <v>12</v>
      </c>
      <c r="AJ5" s="4">
        <v>12</v>
      </c>
      <c r="AK5" s="4">
        <f t="shared" ref="AK5:AK11" si="4">COUNTIF($AD$2:$AD$300,AH$3&amp;AH5)</f>
        <v>1</v>
      </c>
      <c r="AL5" s="4">
        <f t="shared" si="0"/>
        <v>1</v>
      </c>
      <c r="AM5" s="4">
        <f t="shared" si="1"/>
        <v>1</v>
      </c>
      <c r="AO5" s="4">
        <f t="shared" ref="AO5:AO11" si="5">COUNTIF($AE$2:$AE$300,AH$3&amp;AH5)</f>
        <v>1</v>
      </c>
      <c r="AP5" s="4">
        <f t="shared" si="2"/>
        <v>1</v>
      </c>
      <c r="AQ5" s="4">
        <f t="shared" si="3"/>
        <v>1</v>
      </c>
    </row>
    <row r="6" spans="1:43">
      <c r="A6" s="3"/>
      <c r="B6" s="3"/>
      <c r="C6" s="11" t="s">
        <v>15</v>
      </c>
      <c r="D6" s="3"/>
      <c r="E6" s="3"/>
      <c r="F6" s="3"/>
      <c r="G6" s="11" t="s">
        <v>27</v>
      </c>
      <c r="H6" s="3"/>
      <c r="I6" s="3"/>
      <c r="J6" s="3"/>
      <c r="K6" s="3"/>
      <c r="L6" s="11" t="s">
        <v>34</v>
      </c>
      <c r="M6" s="3"/>
      <c r="N6" s="3"/>
      <c r="O6" s="3"/>
      <c r="P6" s="3"/>
      <c r="Q6" s="3"/>
      <c r="R6" s="3"/>
      <c r="S6" s="11" t="s">
        <v>31</v>
      </c>
      <c r="T6" s="3"/>
      <c r="U6" s="3"/>
      <c r="V6" s="3"/>
      <c r="W6" s="3"/>
      <c r="X6" s="3"/>
      <c r="Y6" s="3"/>
      <c r="AB6" s="15">
        <v>1</v>
      </c>
      <c r="AC6" s="15" t="s">
        <v>6</v>
      </c>
      <c r="AD6" s="5" t="s">
        <v>26</v>
      </c>
      <c r="AH6" s="4">
        <v>13</v>
      </c>
      <c r="AI6" s="4">
        <v>13</v>
      </c>
      <c r="AJ6" s="4">
        <v>13</v>
      </c>
      <c r="AK6" s="4">
        <f t="shared" si="4"/>
        <v>1</v>
      </c>
      <c r="AL6" s="4">
        <f t="shared" si="0"/>
        <v>1</v>
      </c>
      <c r="AM6" s="4">
        <f t="shared" si="1"/>
        <v>0</v>
      </c>
      <c r="AO6" s="4">
        <f t="shared" si="5"/>
        <v>1</v>
      </c>
      <c r="AP6" s="4">
        <f t="shared" si="2"/>
        <v>1</v>
      </c>
      <c r="AQ6" s="4">
        <f t="shared" si="3"/>
        <v>0</v>
      </c>
    </row>
    <row r="7" spans="1:43">
      <c r="A7" s="3"/>
      <c r="B7" s="5" t="s">
        <v>6</v>
      </c>
      <c r="C7" s="5"/>
      <c r="D7" s="5"/>
      <c r="E7" s="3"/>
      <c r="F7" s="5" t="s">
        <v>6</v>
      </c>
      <c r="G7" s="5"/>
      <c r="H7" s="5"/>
      <c r="I7" s="3"/>
      <c r="J7" s="6" t="s">
        <v>3</v>
      </c>
      <c r="K7" s="6"/>
      <c r="L7" s="6"/>
      <c r="M7" s="3"/>
      <c r="N7" s="6" t="s">
        <v>3</v>
      </c>
      <c r="O7" s="6"/>
      <c r="P7" s="6"/>
      <c r="Q7" s="3"/>
      <c r="R7" s="6" t="s">
        <v>3</v>
      </c>
      <c r="S7" s="6"/>
      <c r="T7" s="6"/>
      <c r="U7" s="3"/>
      <c r="V7" s="6" t="s">
        <v>3</v>
      </c>
      <c r="W7" s="6"/>
      <c r="X7" s="6"/>
      <c r="Y7" s="3"/>
      <c r="AB7" s="4">
        <v>2</v>
      </c>
      <c r="AC7" s="4" t="s">
        <v>3</v>
      </c>
      <c r="AD7" s="5" t="s">
        <v>20</v>
      </c>
      <c r="AE7" s="4" t="s">
        <v>31</v>
      </c>
      <c r="AF7" s="4">
        <f ca="1">COUNTIF($AD$2:OFFSET($AD$1,MATCH(AB7-1,$AB$2:$AB$28,TRUE),0),AE7)</f>
        <v>1</v>
      </c>
      <c r="AH7" s="4">
        <v>21</v>
      </c>
      <c r="AI7" s="4">
        <v>21</v>
      </c>
      <c r="AJ7" s="4">
        <v>21</v>
      </c>
      <c r="AK7" s="4">
        <f t="shared" si="4"/>
        <v>1</v>
      </c>
      <c r="AL7" s="4">
        <f t="shared" si="0"/>
        <v>1</v>
      </c>
      <c r="AM7" s="4">
        <f t="shared" si="1"/>
        <v>1</v>
      </c>
      <c r="AO7" s="4">
        <f t="shared" si="5"/>
        <v>1</v>
      </c>
      <c r="AP7" s="4">
        <f t="shared" si="2"/>
        <v>1</v>
      </c>
      <c r="AQ7" s="4">
        <f t="shared" si="3"/>
        <v>1</v>
      </c>
    </row>
    <row r="8" spans="1:43">
      <c r="A8" s="3"/>
      <c r="B8" s="5"/>
      <c r="C8" s="10" t="s">
        <v>18</v>
      </c>
      <c r="D8" s="5"/>
      <c r="E8" s="11" t="s">
        <v>12</v>
      </c>
      <c r="F8" s="5"/>
      <c r="G8" s="5"/>
      <c r="H8" s="5"/>
      <c r="I8" s="3"/>
      <c r="J8" s="6"/>
      <c r="K8" s="9" t="s">
        <v>19</v>
      </c>
      <c r="L8" s="6"/>
      <c r="M8" s="11" t="s">
        <v>9</v>
      </c>
      <c r="N8" s="6"/>
      <c r="O8" s="6"/>
      <c r="P8" s="6"/>
      <c r="Q8" s="3"/>
      <c r="R8" s="6"/>
      <c r="S8" s="9" t="s">
        <v>20</v>
      </c>
      <c r="T8" s="6"/>
      <c r="U8" s="11"/>
      <c r="V8" s="6"/>
      <c r="W8" s="9" t="s">
        <v>17</v>
      </c>
      <c r="X8" s="6"/>
      <c r="Y8" s="3"/>
      <c r="Z8" s="4">
        <v>5</v>
      </c>
      <c r="AB8" s="4">
        <v>2</v>
      </c>
      <c r="AC8" s="4" t="s">
        <v>4</v>
      </c>
      <c r="AD8" s="5" t="s">
        <v>30</v>
      </c>
      <c r="AE8" s="4" t="s">
        <v>11</v>
      </c>
      <c r="AF8" s="4">
        <f ca="1">COUNTIF($AD$2:OFFSET($AD$1,MATCH(AB8-1,$AB$2:$AB$28,TRUE),0),AE8)</f>
        <v>1</v>
      </c>
      <c r="AH8" s="12">
        <v>22</v>
      </c>
      <c r="AI8" s="4">
        <v>22</v>
      </c>
      <c r="AJ8" s="12">
        <v>22</v>
      </c>
      <c r="AK8" s="4">
        <f t="shared" si="4"/>
        <v>1</v>
      </c>
      <c r="AL8" s="4">
        <f t="shared" si="0"/>
        <v>0</v>
      </c>
      <c r="AM8" s="4">
        <f t="shared" si="1"/>
        <v>0</v>
      </c>
      <c r="AO8" s="4">
        <f t="shared" si="5"/>
        <v>1</v>
      </c>
      <c r="AP8" s="4">
        <f t="shared" si="2"/>
        <v>0</v>
      </c>
      <c r="AQ8" s="4">
        <f t="shared" si="3"/>
        <v>0</v>
      </c>
    </row>
    <row r="9" spans="1:43">
      <c r="A9" s="3"/>
      <c r="B9" s="5"/>
      <c r="C9" s="5"/>
      <c r="D9" s="5"/>
      <c r="E9" s="3"/>
      <c r="F9" s="6" t="s">
        <v>3</v>
      </c>
      <c r="G9" s="9" t="s">
        <v>22</v>
      </c>
      <c r="H9" s="6"/>
      <c r="I9" s="11" t="s">
        <v>23</v>
      </c>
      <c r="J9" s="6"/>
      <c r="K9" s="6"/>
      <c r="L9" s="6"/>
      <c r="M9" s="3"/>
      <c r="N9" s="6"/>
      <c r="O9" s="6"/>
      <c r="P9" s="6"/>
      <c r="Q9" s="3"/>
      <c r="R9" s="6"/>
      <c r="S9" s="6"/>
      <c r="T9" s="6"/>
      <c r="U9" s="3"/>
      <c r="V9" s="6"/>
      <c r="W9" s="6"/>
      <c r="X9" s="6"/>
      <c r="Y9" s="3"/>
      <c r="AB9" s="4">
        <v>2</v>
      </c>
      <c r="AC9" s="4" t="s">
        <v>4</v>
      </c>
      <c r="AE9" s="4" t="s">
        <v>26</v>
      </c>
      <c r="AF9" s="4">
        <f ca="1">COUNTIF($AD$2:OFFSET($AD$1,MATCH(AB9-1,$AB$2:$AB$28,TRUE),0),AE9)</f>
        <v>1</v>
      </c>
      <c r="AH9" s="12">
        <v>23</v>
      </c>
      <c r="AI9" s="4">
        <v>23</v>
      </c>
      <c r="AJ9" s="4">
        <v>23</v>
      </c>
      <c r="AK9" s="4">
        <f t="shared" si="4"/>
        <v>0</v>
      </c>
      <c r="AL9" s="4">
        <f t="shared" si="0"/>
        <v>1</v>
      </c>
      <c r="AM9" s="4">
        <f t="shared" si="1"/>
        <v>1</v>
      </c>
      <c r="AO9" s="4">
        <f t="shared" si="5"/>
        <v>0</v>
      </c>
      <c r="AP9" s="4">
        <f t="shared" si="2"/>
        <v>1</v>
      </c>
      <c r="AQ9" s="4">
        <f t="shared" si="3"/>
        <v>1</v>
      </c>
    </row>
    <row r="10" spans="1:43">
      <c r="A10" s="3"/>
      <c r="B10" s="3"/>
      <c r="C10" s="11" t="s">
        <v>13</v>
      </c>
      <c r="D10" s="3"/>
      <c r="E10" s="3"/>
      <c r="F10" s="3"/>
      <c r="G10" s="11" t="s">
        <v>13</v>
      </c>
      <c r="H10" s="3"/>
      <c r="I10" s="3"/>
      <c r="J10" s="3"/>
      <c r="K10" s="3"/>
      <c r="L10" s="3"/>
      <c r="M10" s="3"/>
      <c r="N10" s="3"/>
      <c r="O10" s="11" t="s">
        <v>13</v>
      </c>
      <c r="P10" s="3"/>
      <c r="Q10" s="3"/>
      <c r="R10" s="3"/>
      <c r="S10" s="3"/>
      <c r="T10" s="3"/>
      <c r="U10" s="3"/>
      <c r="V10" s="3"/>
      <c r="W10" s="11"/>
      <c r="X10" s="3"/>
      <c r="Y10" s="3"/>
      <c r="AB10" s="4">
        <v>2</v>
      </c>
      <c r="AC10" s="4" t="s">
        <v>6</v>
      </c>
      <c r="AD10" s="5" t="s">
        <v>18</v>
      </c>
      <c r="AE10" s="4" t="s">
        <v>32</v>
      </c>
      <c r="AF10" s="4">
        <f ca="1">COUNTIF($AD$2:OFFSET($AD$1,MATCH(AB10-1,$AB$2:$AB$28,TRUE),0),AE10)</f>
        <v>1</v>
      </c>
      <c r="AH10" s="4">
        <v>31</v>
      </c>
      <c r="AI10" s="4">
        <v>31</v>
      </c>
      <c r="AJ10" s="4">
        <v>31</v>
      </c>
      <c r="AK10" s="4">
        <f t="shared" si="4"/>
        <v>0</v>
      </c>
      <c r="AL10" s="4">
        <f t="shared" si="0"/>
        <v>1</v>
      </c>
      <c r="AM10" s="4">
        <f t="shared" si="1"/>
        <v>1</v>
      </c>
      <c r="AO10" s="4">
        <f t="shared" si="5"/>
        <v>0</v>
      </c>
      <c r="AP10" s="4">
        <f t="shared" si="2"/>
        <v>1</v>
      </c>
      <c r="AQ10" s="4">
        <f t="shared" si="3"/>
        <v>1</v>
      </c>
    </row>
    <row r="11" spans="1:43">
      <c r="A11" s="3"/>
      <c r="B11" s="5" t="s">
        <v>6</v>
      </c>
      <c r="C11" s="5"/>
      <c r="D11" s="5"/>
      <c r="E11" s="3"/>
      <c r="F11" s="7"/>
      <c r="G11" s="6" t="s">
        <v>3</v>
      </c>
      <c r="H11" s="2" t="s">
        <v>15</v>
      </c>
      <c r="I11" s="3"/>
      <c r="J11" s="8" t="s">
        <v>4</v>
      </c>
      <c r="K11" s="8"/>
      <c r="L11" s="8"/>
      <c r="M11" s="3"/>
      <c r="N11" s="6" t="s">
        <v>3</v>
      </c>
      <c r="O11" s="9" t="s">
        <v>24</v>
      </c>
      <c r="P11" s="6"/>
      <c r="Q11" s="3"/>
      <c r="R11" s="7"/>
      <c r="S11" s="7"/>
      <c r="T11" s="7"/>
      <c r="U11" s="3"/>
      <c r="V11" s="6"/>
      <c r="W11" s="9" t="s">
        <v>14</v>
      </c>
      <c r="X11" s="6"/>
      <c r="Y11" s="3"/>
      <c r="AB11" s="4">
        <v>2</v>
      </c>
      <c r="AC11" s="4" t="s">
        <v>6</v>
      </c>
      <c r="AE11" s="4" t="s">
        <v>12</v>
      </c>
      <c r="AF11" s="4">
        <f ca="1">COUNTIF($AD$2:OFFSET($AD$1,MATCH(AB11-1,$AB$2:$AB$28,TRUE),0),AE11)</f>
        <v>1</v>
      </c>
      <c r="AH11" s="4">
        <v>33</v>
      </c>
      <c r="AI11" s="12">
        <v>33</v>
      </c>
      <c r="AJ11" s="4">
        <v>33</v>
      </c>
      <c r="AK11" s="4">
        <f t="shared" si="4"/>
        <v>1</v>
      </c>
      <c r="AL11" s="4">
        <f t="shared" si="0"/>
        <v>1</v>
      </c>
      <c r="AM11" s="4">
        <f t="shared" si="1"/>
        <v>1</v>
      </c>
      <c r="AO11" s="4">
        <f t="shared" si="5"/>
        <v>1</v>
      </c>
      <c r="AP11" s="4">
        <f t="shared" si="2"/>
        <v>1</v>
      </c>
      <c r="AQ11" s="4">
        <f t="shared" si="3"/>
        <v>1</v>
      </c>
    </row>
    <row r="12" spans="1:43">
      <c r="A12" s="3"/>
      <c r="B12" s="5"/>
      <c r="C12" s="5"/>
      <c r="D12" s="5"/>
      <c r="E12" s="3"/>
      <c r="F12" s="7"/>
      <c r="G12" s="6"/>
      <c r="H12" s="2"/>
      <c r="I12" s="11" t="s">
        <v>28</v>
      </c>
      <c r="J12" s="8"/>
      <c r="K12" s="8"/>
      <c r="L12" s="8"/>
      <c r="M12" s="3"/>
      <c r="N12" s="6"/>
      <c r="O12" s="9"/>
      <c r="P12" s="6"/>
      <c r="Q12" s="3"/>
      <c r="R12" s="7"/>
      <c r="S12" s="7"/>
      <c r="T12" s="7"/>
      <c r="U12" s="3"/>
      <c r="V12" s="6"/>
      <c r="W12" s="9"/>
      <c r="X12" s="6"/>
      <c r="Y12" s="3"/>
      <c r="Z12" s="4">
        <v>4</v>
      </c>
      <c r="AB12" s="15">
        <v>3</v>
      </c>
      <c r="AC12" s="15" t="s">
        <v>3</v>
      </c>
      <c r="AE12" s="4" t="s">
        <v>30</v>
      </c>
      <c r="AF12" s="4">
        <f ca="1">COUNTIF($AD$2:OFFSET($AD$1,MATCH(AB12-1,$AB$2:$AB$28,TRUE),0),AE12)</f>
        <v>1</v>
      </c>
    </row>
    <row r="13" spans="1:43">
      <c r="A13" s="3"/>
      <c r="B13" s="5"/>
      <c r="C13" s="5"/>
      <c r="D13" s="5"/>
      <c r="E13" s="3"/>
      <c r="F13" s="7"/>
      <c r="G13" s="6"/>
      <c r="H13" s="8"/>
      <c r="I13" s="3"/>
      <c r="J13" s="8"/>
      <c r="K13" s="8"/>
      <c r="L13" s="8"/>
      <c r="M13" s="11" t="s">
        <v>20</v>
      </c>
      <c r="N13" s="8" t="s">
        <v>4</v>
      </c>
      <c r="O13" s="6"/>
      <c r="P13" s="6"/>
      <c r="Q13" s="3"/>
      <c r="R13" s="7"/>
      <c r="S13" s="7"/>
      <c r="T13" s="7"/>
      <c r="U13" s="3"/>
      <c r="V13" s="6"/>
      <c r="W13" s="6"/>
      <c r="X13" s="6"/>
      <c r="Y13" s="3"/>
      <c r="AB13" s="15">
        <v>3</v>
      </c>
      <c r="AC13" s="15" t="s">
        <v>4</v>
      </c>
      <c r="AD13" s="5" t="s">
        <v>34</v>
      </c>
      <c r="AE13" s="4" t="s">
        <v>18</v>
      </c>
      <c r="AF13" s="4">
        <f ca="1">COUNTIF($AD$2:OFFSET($AD$1,MATCH(AB13-1,$AB$2:$AB$28,TRUE),0),AE13)</f>
        <v>1</v>
      </c>
      <c r="AK13" s="4">
        <f>COUNTIF(AK4:AK11,0)</f>
        <v>2</v>
      </c>
      <c r="AL13" s="4">
        <f>COUNTIF(AL4:AL11,0)</f>
        <v>1</v>
      </c>
      <c r="AM13" s="4">
        <f>COUNTIF(AM4:AM11,0)</f>
        <v>3</v>
      </c>
      <c r="AO13" s="4">
        <f>COUNTIF(AO4:AO11,0)</f>
        <v>2</v>
      </c>
      <c r="AP13" s="4">
        <f>COUNTIF(AP4:AP11,0)</f>
        <v>1</v>
      </c>
      <c r="AQ13" s="4">
        <f>COUNTIF(AQ4:AQ11,0)</f>
        <v>3</v>
      </c>
    </row>
    <row r="14" spans="1:43">
      <c r="A14" s="3"/>
      <c r="B14" s="3"/>
      <c r="C14" s="11" t="s">
        <v>32</v>
      </c>
      <c r="D14" s="3"/>
      <c r="E14" s="3"/>
      <c r="F14" s="3"/>
      <c r="G14" s="11" t="s">
        <v>38</v>
      </c>
      <c r="H14" s="3"/>
      <c r="I14" s="3"/>
      <c r="J14" s="3"/>
      <c r="K14" s="11" t="s">
        <v>13</v>
      </c>
      <c r="L14" s="3"/>
      <c r="M14" s="3"/>
      <c r="N14" s="11" t="s">
        <v>13</v>
      </c>
      <c r="O14" s="3"/>
      <c r="P14" s="11" t="s">
        <v>13</v>
      </c>
      <c r="Q14" s="3"/>
      <c r="R14" s="3"/>
      <c r="S14" s="3"/>
      <c r="T14" s="3"/>
      <c r="U14" s="3"/>
      <c r="V14" s="3"/>
      <c r="W14" s="3"/>
      <c r="X14" s="3"/>
      <c r="Y14" s="3"/>
      <c r="AB14" s="15">
        <v>3</v>
      </c>
      <c r="AC14" s="15" t="s">
        <v>4</v>
      </c>
      <c r="AD14" s="5" t="s">
        <v>27</v>
      </c>
      <c r="AE14" s="4" t="s">
        <v>20</v>
      </c>
      <c r="AF14" s="4">
        <f ca="1">COUNTIF($AD$2:OFFSET($AD$1,MATCH(AB14-1,$AB$2:$AB$28,TRUE),0),AE14)</f>
        <v>1</v>
      </c>
    </row>
    <row r="15" spans="1:43">
      <c r="A15" s="3"/>
      <c r="B15" s="5" t="s">
        <v>6</v>
      </c>
      <c r="C15" s="5"/>
      <c r="D15" s="5"/>
      <c r="E15" s="3"/>
      <c r="F15" s="5"/>
      <c r="G15" s="6" t="s">
        <v>3</v>
      </c>
      <c r="H15" s="6"/>
      <c r="I15" s="3"/>
      <c r="J15" s="8" t="s">
        <v>4</v>
      </c>
      <c r="K15" s="8"/>
      <c r="L15" s="8"/>
      <c r="M15" s="3"/>
      <c r="N15" s="8" t="s">
        <v>4</v>
      </c>
      <c r="O15" s="8"/>
      <c r="P15" s="6" t="s">
        <v>3</v>
      </c>
      <c r="Q15" s="3"/>
      <c r="R15" s="6" t="s">
        <v>3</v>
      </c>
      <c r="S15" s="6"/>
      <c r="T15" s="6"/>
      <c r="U15" s="3"/>
      <c r="V15" s="8" t="s">
        <v>4</v>
      </c>
      <c r="W15" s="8"/>
      <c r="X15" s="8"/>
      <c r="Y15" s="3"/>
      <c r="AB15" s="4">
        <v>4</v>
      </c>
      <c r="AC15" s="4" t="s">
        <v>3</v>
      </c>
      <c r="AD15" s="5" t="s">
        <v>19</v>
      </c>
      <c r="AE15" s="4" t="s">
        <v>34</v>
      </c>
      <c r="AF15" s="4">
        <f ca="1">COUNTIF($AD$2:OFFSET($AD$1,MATCH(AB15-1,$AB$2:$AB$28,TRUE),0),AE15)</f>
        <v>1</v>
      </c>
    </row>
    <row r="16" spans="1:43">
      <c r="A16" s="3"/>
      <c r="B16" s="5"/>
      <c r="C16" s="10" t="s">
        <v>26</v>
      </c>
      <c r="D16" s="5"/>
      <c r="E16" s="11"/>
      <c r="F16" s="10" t="s">
        <v>7</v>
      </c>
      <c r="G16" s="6"/>
      <c r="H16" s="6"/>
      <c r="I16" s="3"/>
      <c r="J16" s="8"/>
      <c r="K16" s="2" t="s">
        <v>27</v>
      </c>
      <c r="L16" s="8"/>
      <c r="M16" s="3"/>
      <c r="N16" s="8"/>
      <c r="O16" s="8"/>
      <c r="P16" s="6"/>
      <c r="Q16" s="11" t="s">
        <v>21</v>
      </c>
      <c r="R16" s="6"/>
      <c r="S16" s="9" t="s">
        <v>28</v>
      </c>
      <c r="T16" s="6"/>
      <c r="U16" s="3"/>
      <c r="V16" s="8"/>
      <c r="W16" s="2" t="s">
        <v>29</v>
      </c>
      <c r="X16" s="8"/>
      <c r="Y16" s="3"/>
      <c r="Z16" s="4">
        <v>3</v>
      </c>
      <c r="AB16" s="4">
        <v>4</v>
      </c>
      <c r="AC16" s="4" t="s">
        <v>4</v>
      </c>
      <c r="AF16" s="4">
        <f ca="1">COUNTIF($AD$2:OFFSET($AD$1,MATCH(AB16-1,$AB$2:$AB$28,TRUE),0),AE16)</f>
        <v>0</v>
      </c>
      <c r="AH16" s="4" t="s">
        <v>13</v>
      </c>
      <c r="AI16" s="13" t="s">
        <v>25</v>
      </c>
    </row>
    <row r="17" spans="1:41">
      <c r="A17" s="3"/>
      <c r="B17" s="5"/>
      <c r="C17" s="5"/>
      <c r="D17" s="5"/>
      <c r="E17" s="3"/>
      <c r="F17" s="5"/>
      <c r="G17" s="6"/>
      <c r="H17" s="6"/>
      <c r="I17" s="3"/>
      <c r="J17" s="8"/>
      <c r="K17" s="8"/>
      <c r="L17" s="8"/>
      <c r="M17" s="3"/>
      <c r="N17" s="8"/>
      <c r="O17" s="8"/>
      <c r="P17" s="6"/>
      <c r="Q17" s="3"/>
      <c r="R17" s="6"/>
      <c r="S17" s="6"/>
      <c r="T17" s="6"/>
      <c r="U17" s="3"/>
      <c r="V17" s="8"/>
      <c r="W17" s="8"/>
      <c r="X17" s="8"/>
      <c r="Y17" s="3"/>
      <c r="AB17" s="4">
        <v>4</v>
      </c>
      <c r="AC17" s="4" t="s">
        <v>6</v>
      </c>
      <c r="AD17" s="5" t="s">
        <v>9</v>
      </c>
      <c r="AE17" s="4" t="s">
        <v>27</v>
      </c>
      <c r="AF17" s="4">
        <f ca="1">COUNTIF($AD$2:OFFSET($AD$1,MATCH(AB17-1,$AB$2:$AB$28,TRUE),0),AE17)</f>
        <v>1</v>
      </c>
      <c r="AH17" s="4" t="s">
        <v>13</v>
      </c>
      <c r="AI17" s="13" t="s">
        <v>39</v>
      </c>
    </row>
    <row r="18" spans="1:41">
      <c r="A18" s="3"/>
      <c r="B18" s="3"/>
      <c r="C18" s="11" t="s">
        <v>13</v>
      </c>
      <c r="D18" s="3"/>
      <c r="E18" s="3"/>
      <c r="F18" s="11"/>
      <c r="G18" s="11"/>
      <c r="H18" s="3"/>
      <c r="I18" s="3"/>
      <c r="J18" s="3"/>
      <c r="K18" s="11" t="s">
        <v>24</v>
      </c>
      <c r="L18" s="3"/>
      <c r="M18" s="3"/>
      <c r="N18" s="11" t="s">
        <v>26</v>
      </c>
      <c r="O18" s="3"/>
      <c r="P18" s="3"/>
      <c r="Q18" s="3"/>
      <c r="R18" s="3"/>
      <c r="S18" s="3"/>
      <c r="T18" s="3"/>
      <c r="U18" s="3"/>
      <c r="V18" s="3"/>
      <c r="W18" s="11" t="s">
        <v>19</v>
      </c>
      <c r="X18" s="3"/>
      <c r="Y18" s="3"/>
      <c r="AB18" s="15">
        <v>5</v>
      </c>
      <c r="AC18" s="15" t="s">
        <v>3</v>
      </c>
      <c r="AD18" s="5" t="s">
        <v>24</v>
      </c>
      <c r="AE18" s="4" t="s">
        <v>9</v>
      </c>
      <c r="AF18" s="4">
        <f ca="1">COUNTIF($AD$2:OFFSET($AD$1,MATCH(AB18-1,$AB$2:$AB$28,TRUE),0),AE18)</f>
        <v>1</v>
      </c>
      <c r="AM18" s="14"/>
      <c r="AN18" s="14"/>
      <c r="AO18" s="14"/>
    </row>
    <row r="19" spans="1:41">
      <c r="A19" s="3"/>
      <c r="B19" s="5" t="s">
        <v>6</v>
      </c>
      <c r="C19" s="5"/>
      <c r="D19" s="5"/>
      <c r="E19" s="3"/>
      <c r="I19" s="3"/>
      <c r="J19" s="8" t="s">
        <v>4</v>
      </c>
      <c r="K19" s="8"/>
      <c r="L19" s="8"/>
      <c r="M19" s="3"/>
      <c r="N19" s="8" t="s">
        <v>4</v>
      </c>
      <c r="O19" s="8"/>
      <c r="P19" s="8"/>
      <c r="Q19" s="3"/>
      <c r="R19" s="8" t="s">
        <v>4</v>
      </c>
      <c r="S19" s="8"/>
      <c r="T19" s="8"/>
      <c r="U19" s="3"/>
      <c r="V19" s="8" t="s">
        <v>4</v>
      </c>
      <c r="W19" s="8"/>
      <c r="X19" s="8"/>
      <c r="Y19" s="3"/>
      <c r="AB19" s="15">
        <v>5</v>
      </c>
      <c r="AC19" s="15" t="s">
        <v>4</v>
      </c>
      <c r="AD19" s="5" t="s">
        <v>29</v>
      </c>
      <c r="AE19" s="4" t="s">
        <v>19</v>
      </c>
      <c r="AF19" s="4">
        <f ca="1">COUNTIF($AD$2:OFFSET($AD$1,MATCH(AB19-1,$AB$2:$AB$28,TRUE),0),AE19)</f>
        <v>1</v>
      </c>
      <c r="AM19" s="14"/>
      <c r="AN19" s="14"/>
      <c r="AO19" s="14"/>
    </row>
    <row r="20" spans="1:41">
      <c r="A20" s="3"/>
      <c r="B20" s="5"/>
      <c r="C20" s="5"/>
      <c r="D20" s="5"/>
      <c r="E20" s="3"/>
      <c r="I20" s="3"/>
      <c r="J20" s="8"/>
      <c r="K20" s="2" t="s">
        <v>21</v>
      </c>
      <c r="L20" s="8"/>
      <c r="M20" s="3"/>
      <c r="N20" s="8"/>
      <c r="O20" s="2" t="s">
        <v>30</v>
      </c>
      <c r="P20" s="8"/>
      <c r="Q20" s="11" t="s">
        <v>11</v>
      </c>
      <c r="R20" s="8"/>
      <c r="S20" s="2" t="s">
        <v>31</v>
      </c>
      <c r="T20" s="8"/>
      <c r="U20" s="11" t="s">
        <v>13</v>
      </c>
      <c r="V20" s="8"/>
      <c r="W20" s="2" t="s">
        <v>32</v>
      </c>
      <c r="X20" s="8"/>
      <c r="Y20" s="3"/>
      <c r="Z20" s="4">
        <v>2</v>
      </c>
      <c r="AB20" s="15">
        <v>5</v>
      </c>
      <c r="AC20" s="15" t="s">
        <v>6</v>
      </c>
      <c r="AF20" s="4">
        <f ca="1">COUNTIF($AD$2:OFFSET($AD$1,MATCH(AB20-1,$AB$2:$AB$28,TRUE),0),AE20)</f>
        <v>0</v>
      </c>
      <c r="AM20" s="14"/>
      <c r="AN20" s="14"/>
      <c r="AO20" s="14"/>
    </row>
    <row r="21" spans="1:41">
      <c r="A21" s="3"/>
      <c r="B21" s="5"/>
      <c r="C21" s="5"/>
      <c r="D21" s="5"/>
      <c r="E21" s="3"/>
      <c r="I21" s="3"/>
      <c r="J21" s="8"/>
      <c r="K21" s="8"/>
      <c r="L21" s="8"/>
      <c r="M21" s="3"/>
      <c r="N21" s="8"/>
      <c r="O21" s="8"/>
      <c r="P21" s="8"/>
      <c r="Q21" s="3"/>
      <c r="R21" s="8"/>
      <c r="S21" s="8"/>
      <c r="T21" s="8"/>
      <c r="U21" s="3"/>
      <c r="V21" s="8"/>
      <c r="W21" s="8"/>
      <c r="X21" s="8"/>
      <c r="Y21" s="3"/>
      <c r="AB21" s="4">
        <v>6</v>
      </c>
      <c r="AC21" s="4" t="s">
        <v>3</v>
      </c>
      <c r="AF21" s="4">
        <f ca="1">COUNTIF($AD$2:OFFSET($AD$1,MATCH(AB21-1,$AB$2:$AB$28,TRUE),0),AE21)</f>
        <v>0</v>
      </c>
      <c r="AM21" s="14"/>
      <c r="AN21" s="14"/>
      <c r="AO21" s="14"/>
    </row>
    <row r="22" spans="1:41">
      <c r="A22" s="3"/>
      <c r="B22" s="3"/>
      <c r="C22" s="11" t="s">
        <v>29</v>
      </c>
      <c r="D22" s="3"/>
      <c r="E22" s="3"/>
      <c r="F22" s="3"/>
      <c r="G22" s="11" t="s">
        <v>13</v>
      </c>
      <c r="H22" s="3"/>
      <c r="I22" s="3"/>
      <c r="J22" s="11" t="s">
        <v>22</v>
      </c>
      <c r="K22" s="3"/>
      <c r="L22" s="3"/>
      <c r="M22" s="3"/>
      <c r="N22" s="3"/>
      <c r="O22" s="3"/>
      <c r="P22" s="3"/>
      <c r="Q22" s="3"/>
      <c r="R22" s="3"/>
      <c r="S22" s="11" t="s">
        <v>18</v>
      </c>
      <c r="T22" s="3"/>
      <c r="U22" s="3"/>
      <c r="V22" s="3"/>
      <c r="W22" s="11" t="s">
        <v>13</v>
      </c>
      <c r="X22" s="3"/>
      <c r="Y22" s="3"/>
      <c r="AB22" s="4">
        <v>6</v>
      </c>
      <c r="AC22" s="4" t="s">
        <v>4</v>
      </c>
      <c r="AD22" s="5" t="s">
        <v>21</v>
      </c>
      <c r="AE22" s="4" t="s">
        <v>24</v>
      </c>
      <c r="AF22" s="4">
        <f ca="1">COUNTIF($AD$2:OFFSET($AD$1,MATCH(AB22-1,$AB$2:$AB$28,TRUE),0),AE22)</f>
        <v>1</v>
      </c>
      <c r="AI22" s="4" t="s">
        <v>40</v>
      </c>
      <c r="AJ22" s="4" t="s">
        <v>41</v>
      </c>
      <c r="AK22" s="4" t="s">
        <v>42</v>
      </c>
      <c r="AL22" s="4" t="s">
        <v>43</v>
      </c>
      <c r="AM22" s="14"/>
      <c r="AN22" s="14"/>
      <c r="AO22" s="14"/>
    </row>
    <row r="23" spans="1:41">
      <c r="A23" s="3"/>
      <c r="B23" s="5" t="s">
        <v>6</v>
      </c>
      <c r="C23" s="5"/>
      <c r="D23" s="5"/>
      <c r="E23" s="3"/>
      <c r="F23" s="8"/>
      <c r="G23" s="2" t="s">
        <v>5</v>
      </c>
      <c r="H23" s="8"/>
      <c r="I23" s="11"/>
      <c r="J23" s="8" t="s">
        <v>4</v>
      </c>
      <c r="K23" s="5"/>
      <c r="L23" s="5"/>
      <c r="M23" s="3"/>
      <c r="N23" s="5"/>
      <c r="O23" s="5"/>
      <c r="P23" s="5"/>
      <c r="Q23" s="3"/>
      <c r="R23" s="8" t="s">
        <v>4</v>
      </c>
      <c r="S23" s="8"/>
      <c r="T23" s="8"/>
      <c r="U23" s="3"/>
      <c r="V23" s="8" t="s">
        <v>4</v>
      </c>
      <c r="W23" s="8"/>
      <c r="X23" s="8"/>
      <c r="Y23" s="3"/>
      <c r="AB23" s="4">
        <v>6</v>
      </c>
      <c r="AC23" s="4" t="s">
        <v>6</v>
      </c>
      <c r="AD23" s="5" t="s">
        <v>33</v>
      </c>
      <c r="AE23" s="4" t="s">
        <v>29</v>
      </c>
      <c r="AF23" s="4">
        <f ca="1">COUNTIF($AD$2:OFFSET($AD$1,MATCH(AB23-1,$AB$2:$AB$28,TRUE),0),AE23)</f>
        <v>1</v>
      </c>
      <c r="AH23" s="4" t="s">
        <v>3</v>
      </c>
      <c r="AI23" s="4">
        <v>15</v>
      </c>
      <c r="AJ23" s="4">
        <v>6</v>
      </c>
      <c r="AK23" s="4">
        <v>4</v>
      </c>
      <c r="AL23" s="4">
        <v>2</v>
      </c>
      <c r="AM23" s="14"/>
      <c r="AN23" s="14"/>
      <c r="AO23" s="14"/>
    </row>
    <row r="24" spans="1:41">
      <c r="A24" s="3"/>
      <c r="B24" s="5"/>
      <c r="C24" s="10" t="s">
        <v>33</v>
      </c>
      <c r="D24" s="5"/>
      <c r="E24" s="3"/>
      <c r="F24" s="8"/>
      <c r="G24" s="8"/>
      <c r="H24" s="8"/>
      <c r="I24" s="3"/>
      <c r="J24" s="5"/>
      <c r="K24" s="10" t="s">
        <v>23</v>
      </c>
      <c r="L24" s="5"/>
      <c r="M24" s="11"/>
      <c r="N24" s="5"/>
      <c r="O24" s="10" t="s">
        <v>16</v>
      </c>
      <c r="P24" s="5"/>
      <c r="Q24" s="3"/>
      <c r="R24" s="8"/>
      <c r="S24" s="2" t="s">
        <v>34</v>
      </c>
      <c r="T24" s="8"/>
      <c r="U24" s="3"/>
      <c r="V24" s="8"/>
      <c r="W24" s="1"/>
      <c r="X24" s="8"/>
      <c r="Y24" s="3"/>
      <c r="Z24" s="4">
        <v>1</v>
      </c>
      <c r="AB24" s="15">
        <v>7</v>
      </c>
      <c r="AC24" s="15" t="s">
        <v>3</v>
      </c>
      <c r="AD24" s="5" t="s">
        <v>28</v>
      </c>
      <c r="AE24" s="4" t="s">
        <v>33</v>
      </c>
      <c r="AF24" s="4">
        <f ca="1">COUNTIF($AD$2:OFFSET($AD$1,MATCH(AB24-1,$AB$2:$AB$28,TRUE),0),AE24)</f>
        <v>1</v>
      </c>
      <c r="AH24" s="4" t="s">
        <v>4</v>
      </c>
      <c r="AI24" s="4">
        <v>14</v>
      </c>
      <c r="AJ24" s="4">
        <v>5</v>
      </c>
      <c r="AK24" s="4">
        <v>5</v>
      </c>
      <c r="AL24" s="4">
        <v>0</v>
      </c>
      <c r="AM24" s="14"/>
      <c r="AN24" s="14"/>
      <c r="AO24" s="14"/>
    </row>
    <row r="25" spans="1:41">
      <c r="A25" s="3"/>
      <c r="B25" s="5"/>
      <c r="C25" s="5"/>
      <c r="D25" s="5"/>
      <c r="E25" s="11" t="s">
        <v>21</v>
      </c>
      <c r="F25" s="5" t="s">
        <v>6</v>
      </c>
      <c r="G25" s="5"/>
      <c r="H25" s="5"/>
      <c r="I25" s="11" t="s">
        <v>38</v>
      </c>
      <c r="J25" s="5" t="s">
        <v>6</v>
      </c>
      <c r="K25" s="5"/>
      <c r="L25" s="5"/>
      <c r="M25" s="3"/>
      <c r="N25" s="5"/>
      <c r="O25" s="5"/>
      <c r="P25" s="5"/>
      <c r="Q25" s="3"/>
      <c r="R25" s="8"/>
      <c r="S25" s="8"/>
      <c r="T25" s="8"/>
      <c r="U25" s="3"/>
      <c r="V25" s="8"/>
      <c r="W25" s="8"/>
      <c r="X25" s="8"/>
      <c r="Y25" s="3"/>
      <c r="AB25" s="15">
        <v>7</v>
      </c>
      <c r="AC25" s="15" t="s">
        <v>4</v>
      </c>
      <c r="AF25" s="4">
        <f ca="1">COUNTIF($AD$2:OFFSET($AD$1,MATCH(AB25-1,$AB$2:$AB$28,TRUE),0),AE25)</f>
        <v>0</v>
      </c>
      <c r="AH25" s="4" t="s">
        <v>6</v>
      </c>
      <c r="AI25" s="4">
        <v>12</v>
      </c>
      <c r="AJ25" s="4">
        <v>3</v>
      </c>
      <c r="AK25" s="4">
        <v>2</v>
      </c>
      <c r="AL25" s="4">
        <v>1</v>
      </c>
      <c r="AM25" s="14"/>
      <c r="AN25" s="14"/>
      <c r="AO25" s="14"/>
    </row>
    <row r="26" spans="1:4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B26" s="15">
        <v>7</v>
      </c>
      <c r="AC26" s="15" t="s">
        <v>6</v>
      </c>
      <c r="AD26" s="5" t="s">
        <v>23</v>
      </c>
      <c r="AE26" s="4" t="s">
        <v>21</v>
      </c>
      <c r="AF26" s="4">
        <f ca="1">COUNTIF($AD$2:OFFSET($AD$1,MATCH(AB26-1,$AB$2:$AB$28,TRUE),0),AE26)</f>
        <v>1</v>
      </c>
      <c r="AM26" s="14"/>
      <c r="AN26" s="14"/>
      <c r="AO26" s="14"/>
    </row>
    <row r="27" spans="1:41">
      <c r="A27" s="3"/>
      <c r="AB27" s="4">
        <v>8</v>
      </c>
      <c r="AC27" s="4" t="s">
        <v>3</v>
      </c>
      <c r="AD27" s="5" t="s">
        <v>22</v>
      </c>
      <c r="AE27" s="4" t="s">
        <v>23</v>
      </c>
      <c r="AF27" s="4">
        <f ca="1">COUNTIF($AD$2:OFFSET($AD$1,MATCH(AB27-1,$AB$2:$AB$28,TRUE),0),AE27)</f>
        <v>1</v>
      </c>
    </row>
    <row r="28" spans="1:41">
      <c r="C28" s="4">
        <v>31</v>
      </c>
      <c r="G28" s="4">
        <v>25</v>
      </c>
      <c r="K28" s="4">
        <v>19</v>
      </c>
      <c r="O28" s="4">
        <v>13</v>
      </c>
      <c r="S28" s="4">
        <v>7</v>
      </c>
      <c r="W28" s="4">
        <v>1</v>
      </c>
      <c r="AB28" s="4">
        <v>8</v>
      </c>
      <c r="AC28" s="4" t="s">
        <v>4</v>
      </c>
      <c r="AD28" s="5" t="s">
        <v>15</v>
      </c>
      <c r="AE28" s="4" t="s">
        <v>28</v>
      </c>
      <c r="AF28" s="4">
        <f ca="1">COUNTIF($AD$2:OFFSET($AD$1,MATCH(AB28-1,$AB$2:$AB$28,TRUE),0),AE28)</f>
        <v>1</v>
      </c>
    </row>
    <row r="29" spans="1:41">
      <c r="AB29" s="4">
        <v>8</v>
      </c>
      <c r="AC29" s="4" t="s">
        <v>6</v>
      </c>
      <c r="AF29" s="4">
        <f ca="1">COUNTIF($AD$2:OFFSET($AD$1,MATCH(AB29-1,$AB$2:$AB$28,TRUE),0),AE29)</f>
        <v>0</v>
      </c>
    </row>
    <row r="30" spans="1:41">
      <c r="AB30" s="15">
        <v>9</v>
      </c>
      <c r="AC30" s="15" t="s">
        <v>3</v>
      </c>
      <c r="AE30" s="4" t="s">
        <v>22</v>
      </c>
      <c r="AF30" s="4">
        <f ca="1">COUNTIF($AD$2:OFFSET($AD$1,MATCH(AB30-1,$AB$2:$AB$28,TRUE),0),AE30)</f>
        <v>1</v>
      </c>
    </row>
    <row r="31" spans="1:41">
      <c r="AB31" s="15">
        <v>9</v>
      </c>
      <c r="AC31" s="15" t="s">
        <v>4</v>
      </c>
      <c r="AF31" s="4">
        <f ca="1">COUNTIF($AD$2:OFFSET($AD$1,MATCH(AB31-1,$AB$2:$AB$28,TRUE),0),AE31)</f>
        <v>0</v>
      </c>
    </row>
    <row r="32" spans="1:41">
      <c r="AB32" s="15">
        <v>9</v>
      </c>
      <c r="AC32" s="15" t="s">
        <v>6</v>
      </c>
      <c r="AD32" s="4" t="s">
        <v>8</v>
      </c>
      <c r="AE32" s="4" t="s">
        <v>15</v>
      </c>
      <c r="AF32" s="4">
        <f ca="1">COUNTIF($AD$2:OFFSET($AD$1,MATCH(AB32-1,$AB$2:$AB$28,TRUE),0),AE32)</f>
        <v>1</v>
      </c>
    </row>
    <row r="33" spans="32:32">
      <c r="AF33" s="4" t="e">
        <f ca="1">COUNTIF($AD$2:OFFSET($AD$1,MATCH(AB33-1,$AB$2:$AB$28,TRUE),0),AE33)</f>
        <v>#N/A</v>
      </c>
    </row>
    <row r="34" spans="32:32">
      <c r="AF34" s="4" t="e">
        <f ca="1">COUNTIF($AD$2:OFFSET($AD$1,MATCH(AB34-1,$AB$2:$AB$28,TRUE),0),AE34)</f>
        <v>#N/A</v>
      </c>
    </row>
    <row r="35" spans="32:32">
      <c r="AF35" s="4" t="e">
        <f ca="1">COUNTIF($AD$2:OFFSET($AD$1,MATCH(AB35-1,$AB$2:$AB$28,TRUE),0),AE35)</f>
        <v>#N/A</v>
      </c>
    </row>
    <row r="36" spans="32:32">
      <c r="AF36" s="4" t="e">
        <f ca="1">COUNTIF($AD$2:OFFSET($AD$1,MATCH(AB36-1,$AB$2:$AB$28,TRUE),0),AE36)</f>
        <v>#N/A</v>
      </c>
    </row>
    <row r="37" spans="32:32">
      <c r="AF37" s="4" t="e">
        <f ca="1">COUNTIF($AD$2:OFFSET($AD$1,MATCH(AB37-1,$AB$2:$AB$28,TRUE),0),AE37)</f>
        <v>#N/A</v>
      </c>
    </row>
    <row r="38" spans="32:32">
      <c r="AF38" s="4" t="e">
        <f ca="1">COUNTIF($AD$2:OFFSET($AD$1,MATCH(AB38-1,$AB$2:$AB$28,TRUE),0),AE38)</f>
        <v>#N/A</v>
      </c>
    </row>
    <row r="39" spans="32:32">
      <c r="AF39" s="4" t="e">
        <f ca="1">COUNTIF($AD$2:OFFSET($AD$1,MATCH(AB39-1,$AB$2:$AB$28,TRUE),0),AE39)</f>
        <v>#N/A</v>
      </c>
    </row>
  </sheetData>
  <conditionalFormatting sqref="AH4">
    <cfRule type="cellIs" dxfId="3" priority="1" operator="equal">
      <formula>AK4=1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12E2-8722-415D-A5C3-39551F04C7BB}">
  <dimension ref="A1:AV48"/>
  <sheetViews>
    <sheetView tabSelected="1" topLeftCell="E13" workbookViewId="0">
      <selection activeCell="AG44" sqref="AG44"/>
    </sheetView>
  </sheetViews>
  <sheetFormatPr defaultColWidth="6.28515625" defaultRowHeight="15"/>
  <cols>
    <col min="1" max="29" width="6.28515625" style="4"/>
    <col min="30" max="30" width="11" style="4" bestFit="1" customWidth="1"/>
    <col min="31" max="31" width="8.28515625" style="4" bestFit="1" customWidth="1"/>
    <col min="32" max="32" width="5.42578125" style="4" customWidth="1"/>
    <col min="33" max="34" width="9.140625" style="4"/>
    <col min="35" max="36" width="11" style="4" bestFit="1" customWidth="1"/>
    <col min="37" max="46" width="12.28515625" style="4" customWidth="1"/>
    <col min="47" max="47" width="19.7109375" style="4" bestFit="1" customWidth="1"/>
    <col min="48" max="48" width="14.140625" style="4" bestFit="1" customWidth="1"/>
    <col min="49" max="16384" width="6.28515625" style="4"/>
  </cols>
  <sheetData>
    <row r="1" spans="1:43">
      <c r="C1" s="4">
        <v>36</v>
      </c>
      <c r="G1" s="4">
        <v>30</v>
      </c>
      <c r="K1" s="4">
        <v>24</v>
      </c>
      <c r="O1" s="4">
        <v>18</v>
      </c>
      <c r="S1" s="4">
        <v>12</v>
      </c>
      <c r="W1" s="4">
        <v>6</v>
      </c>
      <c r="AB1" s="4" t="s">
        <v>0</v>
      </c>
      <c r="AC1" s="4" t="s">
        <v>35</v>
      </c>
      <c r="AD1" s="4" t="s">
        <v>36</v>
      </c>
      <c r="AE1" s="4" t="s">
        <v>37</v>
      </c>
      <c r="AH1" s="13" t="s">
        <v>44</v>
      </c>
    </row>
    <row r="2" spans="1:4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B2" s="15">
        <v>1</v>
      </c>
      <c r="AC2" s="15" t="s">
        <v>45</v>
      </c>
      <c r="AD2" s="5"/>
      <c r="AH2" s="13" t="s">
        <v>46</v>
      </c>
    </row>
    <row r="3" spans="1:43">
      <c r="A3" s="3"/>
      <c r="B3" s="5" t="s">
        <v>47</v>
      </c>
      <c r="C3" s="5"/>
      <c r="D3" s="5"/>
      <c r="E3" s="3"/>
      <c r="F3" s="5" t="s">
        <v>48</v>
      </c>
      <c r="G3" s="5"/>
      <c r="H3" s="5"/>
      <c r="I3" s="3"/>
      <c r="J3" s="5" t="s">
        <v>49</v>
      </c>
      <c r="K3" s="5"/>
      <c r="L3" s="5"/>
      <c r="M3" s="3"/>
      <c r="N3" s="6" t="s">
        <v>45</v>
      </c>
      <c r="O3" s="6"/>
      <c r="P3" s="6"/>
      <c r="Q3" s="3"/>
      <c r="R3" s="6" t="s">
        <v>45</v>
      </c>
      <c r="S3" s="6"/>
      <c r="T3" s="6"/>
      <c r="U3" s="3"/>
      <c r="V3" s="6" t="s">
        <v>45</v>
      </c>
      <c r="W3" s="6"/>
      <c r="X3" s="6"/>
      <c r="Y3" s="3"/>
      <c r="AB3" s="15">
        <v>1</v>
      </c>
      <c r="AC3" s="15" t="s">
        <v>45</v>
      </c>
      <c r="AD3" s="5" t="s">
        <v>12</v>
      </c>
      <c r="AH3" s="4" t="s">
        <v>3</v>
      </c>
      <c r="AI3" s="4" t="s">
        <v>4</v>
      </c>
      <c r="AJ3" s="4" t="s">
        <v>6</v>
      </c>
    </row>
    <row r="4" spans="1:43">
      <c r="A4" s="3"/>
      <c r="B4" s="5"/>
      <c r="C4" s="10" t="s">
        <v>8</v>
      </c>
      <c r="D4" s="5"/>
      <c r="E4" s="3"/>
      <c r="F4" s="5"/>
      <c r="G4" s="10" t="s">
        <v>9</v>
      </c>
      <c r="H4" s="5"/>
      <c r="I4" s="11" t="s">
        <v>24</v>
      </c>
      <c r="J4" s="5"/>
      <c r="K4" s="10" t="s">
        <v>10</v>
      </c>
      <c r="L4" s="5"/>
      <c r="M4" s="3"/>
      <c r="N4" s="6"/>
      <c r="O4" s="9" t="s">
        <v>11</v>
      </c>
      <c r="P4" s="6"/>
      <c r="Q4" s="11" t="s">
        <v>13</v>
      </c>
      <c r="R4" s="6"/>
      <c r="S4" s="9" t="s">
        <v>12</v>
      </c>
      <c r="T4" s="6"/>
      <c r="U4" s="11" t="s">
        <v>13</v>
      </c>
      <c r="V4" s="6"/>
      <c r="W4" s="6"/>
      <c r="X4" s="6"/>
      <c r="Y4" s="3"/>
      <c r="Z4" s="4">
        <v>6</v>
      </c>
      <c r="AB4" s="15">
        <v>1</v>
      </c>
      <c r="AC4" s="15" t="s">
        <v>45</v>
      </c>
      <c r="AD4" s="5" t="s">
        <v>11</v>
      </c>
      <c r="AH4" s="4">
        <v>11</v>
      </c>
      <c r="AI4" s="12">
        <v>11</v>
      </c>
      <c r="AJ4" s="12">
        <v>11</v>
      </c>
      <c r="AK4" s="4">
        <f>COUNTIF($AD$3:$AD$308,AH$3&amp;AH4)</f>
        <v>1</v>
      </c>
      <c r="AL4" s="4">
        <f>COUNTIF($AD$3:$AD$308,AI$3&amp;AI4)</f>
        <v>1</v>
      </c>
      <c r="AM4" s="4">
        <f>COUNTIF($AD$3:$AD$308,AJ$3&amp;AJ4)</f>
        <v>1</v>
      </c>
      <c r="AO4" s="4">
        <f>COUNTIF($AE$3:$AE$308,AH$3&amp;AH4)</f>
        <v>1</v>
      </c>
      <c r="AP4" s="4">
        <f>COUNTIF($AE$3:$AE$308,AI$3&amp;AI4)</f>
        <v>1</v>
      </c>
      <c r="AQ4" s="4">
        <f>COUNTIF($AE$3:$AE$308,AJ$3&amp;AJ4)</f>
        <v>1</v>
      </c>
    </row>
    <row r="5" spans="1:43">
      <c r="A5" s="3"/>
      <c r="B5" s="5"/>
      <c r="C5" s="5"/>
      <c r="D5" s="5"/>
      <c r="E5" s="3"/>
      <c r="F5" s="5"/>
      <c r="G5" s="5"/>
      <c r="H5" s="5"/>
      <c r="I5" s="3"/>
      <c r="J5" s="5"/>
      <c r="K5" s="5"/>
      <c r="L5" s="6" t="s">
        <v>50</v>
      </c>
      <c r="M5" s="11" t="s">
        <v>26</v>
      </c>
      <c r="N5" s="6"/>
      <c r="O5" s="6"/>
      <c r="P5" s="6"/>
      <c r="Q5" s="3"/>
      <c r="R5" s="6"/>
      <c r="S5" s="6"/>
      <c r="T5" s="6"/>
      <c r="U5" s="3"/>
      <c r="V5" s="6"/>
      <c r="W5" s="6"/>
      <c r="X5" s="6"/>
      <c r="Y5" s="3"/>
      <c r="AB5" s="15">
        <v>1</v>
      </c>
      <c r="AC5" s="15" t="s">
        <v>51</v>
      </c>
      <c r="AD5" s="5"/>
      <c r="AH5" s="4">
        <v>12</v>
      </c>
      <c r="AI5" s="12">
        <v>12</v>
      </c>
      <c r="AJ5" s="4">
        <v>12</v>
      </c>
      <c r="AK5" s="4">
        <f>COUNTIF($AD$3:$AD$308,AH$3&amp;AH5)</f>
        <v>1</v>
      </c>
      <c r="AL5" s="4">
        <f>COUNTIF($AD$3:$AD$308,AI$3&amp;AI5)</f>
        <v>1</v>
      </c>
      <c r="AM5" s="4">
        <f>COUNTIF($AD$3:$AD$308,AJ$3&amp;AJ5)</f>
        <v>1</v>
      </c>
      <c r="AO5" s="4">
        <f>COUNTIF($AE$3:$AE$308,AH$3&amp;AH5)</f>
        <v>1</v>
      </c>
      <c r="AP5" s="4">
        <f>COUNTIF($AE$3:$AE$308,AI$3&amp;AI5)</f>
        <v>1</v>
      </c>
      <c r="AQ5" s="4">
        <f>COUNTIF($AE$3:$AE$308,AJ$3&amp;AJ5)</f>
        <v>1</v>
      </c>
    </row>
    <row r="6" spans="1:43">
      <c r="A6" s="3"/>
      <c r="B6" s="3"/>
      <c r="C6" s="11" t="s">
        <v>29</v>
      </c>
      <c r="D6" s="3"/>
      <c r="E6" s="3"/>
      <c r="F6" s="3"/>
      <c r="G6" s="11" t="s">
        <v>19</v>
      </c>
      <c r="H6" s="3"/>
      <c r="I6" s="3"/>
      <c r="J6" s="3"/>
      <c r="K6" s="3"/>
      <c r="L6" s="11" t="s">
        <v>23</v>
      </c>
      <c r="M6" s="3"/>
      <c r="N6" s="3"/>
      <c r="O6" s="3"/>
      <c r="P6" s="3"/>
      <c r="Q6" s="3"/>
      <c r="R6" s="3"/>
      <c r="S6" s="11" t="s">
        <v>31</v>
      </c>
      <c r="T6" s="3"/>
      <c r="U6" s="3"/>
      <c r="V6" s="3"/>
      <c r="W6" s="3"/>
      <c r="X6" s="3"/>
      <c r="Y6" s="3"/>
      <c r="AB6" s="15">
        <v>1</v>
      </c>
      <c r="AC6" s="15" t="s">
        <v>51</v>
      </c>
      <c r="AD6" s="5" t="s">
        <v>32</v>
      </c>
      <c r="AH6" s="4">
        <v>13</v>
      </c>
      <c r="AI6" s="4">
        <v>13</v>
      </c>
      <c r="AJ6" s="4">
        <v>13</v>
      </c>
      <c r="AK6" s="4">
        <f>COUNTIF($AD$3:$AD$308,AH$3&amp;AH6)</f>
        <v>1</v>
      </c>
      <c r="AL6" s="4">
        <f>COUNTIF($AD$3:$AD$308,AI$3&amp;AI6)</f>
        <v>1</v>
      </c>
      <c r="AM6" s="4">
        <f>COUNTIF($AD$3:$AD$308,AJ$3&amp;AJ6)</f>
        <v>1</v>
      </c>
      <c r="AO6" s="4">
        <f>COUNTIF($AE$3:$AE$308,AH$3&amp;AH6)</f>
        <v>1</v>
      </c>
      <c r="AP6" s="4">
        <f>COUNTIF($AE$3:$AE$308,AI$3&amp;AI6)</f>
        <v>1</v>
      </c>
      <c r="AQ6" s="4">
        <f>COUNTIF($AE$3:$AE$308,AJ$3&amp;AJ6)</f>
        <v>1</v>
      </c>
    </row>
    <row r="7" spans="1:43">
      <c r="A7" s="3"/>
      <c r="B7" s="5" t="s">
        <v>52</v>
      </c>
      <c r="C7" s="5"/>
      <c r="D7" s="5"/>
      <c r="E7" s="3"/>
      <c r="F7" s="5" t="s">
        <v>53</v>
      </c>
      <c r="G7" s="5"/>
      <c r="H7" s="5"/>
      <c r="I7" s="3"/>
      <c r="J7" s="6" t="s">
        <v>54</v>
      </c>
      <c r="K7" s="6"/>
      <c r="L7" s="6"/>
      <c r="M7" s="3"/>
      <c r="N7" s="6" t="s">
        <v>55</v>
      </c>
      <c r="O7" s="6"/>
      <c r="P7" s="6"/>
      <c r="Q7" s="3"/>
      <c r="R7" s="6" t="s">
        <v>50</v>
      </c>
      <c r="S7" s="6"/>
      <c r="T7" s="6"/>
      <c r="U7" s="3"/>
      <c r="V7" s="6" t="s">
        <v>56</v>
      </c>
      <c r="W7" s="6"/>
      <c r="X7" s="6"/>
      <c r="Y7" s="3"/>
      <c r="AB7" s="15">
        <v>1</v>
      </c>
      <c r="AC7" s="15" t="s">
        <v>51</v>
      </c>
      <c r="AD7" s="5" t="s">
        <v>31</v>
      </c>
      <c r="AH7" s="4">
        <v>21</v>
      </c>
      <c r="AI7" s="4">
        <v>21</v>
      </c>
      <c r="AJ7" s="4">
        <v>21</v>
      </c>
      <c r="AK7" s="4">
        <f>COUNTIF($AD$3:$AD$308,AH$3&amp;AH7)</f>
        <v>1</v>
      </c>
      <c r="AL7" s="4">
        <f>COUNTIF($AD$3:$AD$308,AI$3&amp;AI7)</f>
        <v>1</v>
      </c>
      <c r="AM7" s="4">
        <f>COUNTIF($AD$3:$AD$308,AJ$3&amp;AJ7)</f>
        <v>1</v>
      </c>
      <c r="AO7" s="4">
        <f>COUNTIF($AE$3:$AE$308,AH$3&amp;AH7)</f>
        <v>1</v>
      </c>
      <c r="AP7" s="4">
        <f>COUNTIF($AE$3:$AE$308,AI$3&amp;AI7)</f>
        <v>1</v>
      </c>
      <c r="AQ7" s="4">
        <f>COUNTIF($AE$3:$AE$308,AJ$3&amp;AJ7)</f>
        <v>1</v>
      </c>
    </row>
    <row r="8" spans="1:43">
      <c r="A8" s="3"/>
      <c r="B8" s="5"/>
      <c r="C8" s="10" t="s">
        <v>18</v>
      </c>
      <c r="D8" s="5"/>
      <c r="E8" s="11" t="s">
        <v>34</v>
      </c>
      <c r="F8" s="5"/>
      <c r="G8" s="5"/>
      <c r="H8" s="5"/>
      <c r="I8" s="3"/>
      <c r="J8" s="6"/>
      <c r="K8" s="9" t="s">
        <v>19</v>
      </c>
      <c r="L8" s="6"/>
      <c r="M8" s="11" t="s">
        <v>27</v>
      </c>
      <c r="N8" s="6"/>
      <c r="O8" s="6"/>
      <c r="P8" s="6"/>
      <c r="Q8" s="3"/>
      <c r="R8" s="6"/>
      <c r="S8" s="9" t="s">
        <v>20</v>
      </c>
      <c r="T8" s="6"/>
      <c r="U8" s="11" t="s">
        <v>18</v>
      </c>
      <c r="V8" s="6"/>
      <c r="W8" s="9" t="s">
        <v>17</v>
      </c>
      <c r="X8" s="6"/>
      <c r="Y8" s="3"/>
      <c r="Z8" s="4">
        <v>5</v>
      </c>
      <c r="AB8" s="15">
        <v>1</v>
      </c>
      <c r="AC8" s="15" t="s">
        <v>57</v>
      </c>
      <c r="AD8" s="5"/>
      <c r="AH8" s="12">
        <v>22</v>
      </c>
      <c r="AI8" s="4">
        <v>22</v>
      </c>
      <c r="AJ8" s="12">
        <v>22</v>
      </c>
      <c r="AK8" s="4">
        <f>COUNTIF($AD$3:$AD$308,AH$3&amp;AH8)</f>
        <v>1</v>
      </c>
      <c r="AL8" s="4">
        <f>COUNTIF($AD$3:$AD$308,AI$3&amp;AI8)</f>
        <v>1</v>
      </c>
      <c r="AM8" s="4">
        <f>COUNTIF($AD$3:$AD$308,AJ$3&amp;AJ8)</f>
        <v>1</v>
      </c>
      <c r="AO8" s="4">
        <f>COUNTIF($AE$3:$AE$308,AH$3&amp;AH8)</f>
        <v>1</v>
      </c>
      <c r="AP8" s="4">
        <f>COUNTIF($AE$3:$AE$308,AI$3&amp;AI8)</f>
        <v>1</v>
      </c>
      <c r="AQ8" s="4">
        <f>COUNTIF($AE$3:$AE$308,AJ$3&amp;AJ8)</f>
        <v>1</v>
      </c>
    </row>
    <row r="9" spans="1:43">
      <c r="A9" s="3"/>
      <c r="B9" s="5"/>
      <c r="C9" s="5"/>
      <c r="D9" s="5"/>
      <c r="E9" s="3"/>
      <c r="F9" s="6" t="s">
        <v>58</v>
      </c>
      <c r="G9" s="9" t="s">
        <v>22</v>
      </c>
      <c r="H9" s="6"/>
      <c r="I9" s="11" t="s">
        <v>8</v>
      </c>
      <c r="J9" s="6"/>
      <c r="K9" s="6"/>
      <c r="L9" s="6"/>
      <c r="M9" s="3"/>
      <c r="N9" s="6"/>
      <c r="O9" s="6"/>
      <c r="P9" s="6"/>
      <c r="Q9" s="3"/>
      <c r="R9" s="6"/>
      <c r="S9" s="6"/>
      <c r="T9" s="6"/>
      <c r="U9" s="3"/>
      <c r="V9" s="6"/>
      <c r="W9" s="6"/>
      <c r="X9" s="6"/>
      <c r="Y9" s="3"/>
      <c r="AB9" s="15">
        <v>1</v>
      </c>
      <c r="AC9" s="15" t="s">
        <v>57</v>
      </c>
      <c r="AD9" s="5" t="s">
        <v>26</v>
      </c>
      <c r="AH9" s="12">
        <v>23</v>
      </c>
      <c r="AI9" s="4">
        <v>23</v>
      </c>
      <c r="AJ9" s="4">
        <v>23</v>
      </c>
      <c r="AK9" s="4">
        <f>COUNTIF($AD$3:$AD$308,AH$3&amp;AH9)</f>
        <v>1</v>
      </c>
      <c r="AL9" s="4">
        <f>COUNTIF($AD$3:$AD$308,AI$3&amp;AI9)</f>
        <v>1</v>
      </c>
      <c r="AM9" s="4">
        <f>COUNTIF($AD$3:$AD$308,AJ$3&amp;AJ9)</f>
        <v>1</v>
      </c>
      <c r="AO9" s="4">
        <f>COUNTIF($AE$3:$AE$308,AH$3&amp;AH9)</f>
        <v>1</v>
      </c>
      <c r="AP9" s="4">
        <f>COUNTIF($AE$3:$AE$308,AI$3&amp;AI9)</f>
        <v>1</v>
      </c>
      <c r="AQ9" s="4">
        <f>COUNTIF($AE$3:$AE$308,AJ$3&amp;AJ9)</f>
        <v>1</v>
      </c>
    </row>
    <row r="10" spans="1:43">
      <c r="A10" s="3"/>
      <c r="B10" s="3"/>
      <c r="C10" s="11" t="s">
        <v>13</v>
      </c>
      <c r="D10" s="3"/>
      <c r="E10" s="3"/>
      <c r="F10" s="3"/>
      <c r="G10" s="11" t="s">
        <v>13</v>
      </c>
      <c r="H10" s="3"/>
      <c r="I10" s="3"/>
      <c r="J10" s="3"/>
      <c r="K10" s="3"/>
      <c r="L10" s="3"/>
      <c r="M10" s="3"/>
      <c r="N10" s="3"/>
      <c r="O10" s="11" t="s">
        <v>13</v>
      </c>
      <c r="P10" s="3"/>
      <c r="Q10" s="3"/>
      <c r="R10" s="3"/>
      <c r="S10" s="3"/>
      <c r="T10" s="3"/>
      <c r="U10" s="3"/>
      <c r="V10" s="3"/>
      <c r="W10" s="11" t="s">
        <v>33</v>
      </c>
      <c r="X10" s="3"/>
      <c r="Y10" s="3"/>
      <c r="AB10" s="4">
        <v>2</v>
      </c>
      <c r="AC10" s="4" t="s">
        <v>50</v>
      </c>
      <c r="AD10" s="5" t="s">
        <v>20</v>
      </c>
      <c r="AE10" s="4" t="s">
        <v>31</v>
      </c>
      <c r="AF10" s="4">
        <f ca="1">COUNTIF($AD$2:OFFSET($AD$1,MATCH(AB10-1,$AB$2:$AB$360,TRUE),0),AE10)</f>
        <v>1</v>
      </c>
      <c r="AH10" s="4">
        <v>31</v>
      </c>
      <c r="AI10" s="4">
        <v>31</v>
      </c>
      <c r="AJ10" s="4">
        <v>31</v>
      </c>
      <c r="AK10" s="4">
        <f>COUNTIF($AD$3:$AD$308,AH$3&amp;AH10)</f>
        <v>1</v>
      </c>
      <c r="AL10" s="4">
        <f>COUNTIF($AD$3:$AD$308,AI$3&amp;AI10)</f>
        <v>1</v>
      </c>
      <c r="AM10" s="4">
        <f>COUNTIF($AD$3:$AD$308,AJ$3&amp;AJ10)</f>
        <v>1</v>
      </c>
      <c r="AO10" s="4">
        <f>COUNTIF($AE$3:$AE$308,AH$3&amp;AH10)</f>
        <v>1</v>
      </c>
      <c r="AP10" s="4">
        <f>COUNTIF($AE$3:$AE$308,AI$3&amp;AI10)</f>
        <v>1</v>
      </c>
      <c r="AQ10" s="4">
        <f>COUNTIF($AE$3:$AE$308,AJ$3&amp;AJ10)</f>
        <v>1</v>
      </c>
    </row>
    <row r="11" spans="1:43">
      <c r="A11" s="3"/>
      <c r="B11" s="5" t="s">
        <v>52</v>
      </c>
      <c r="C11" s="5"/>
      <c r="D11" s="5"/>
      <c r="E11" s="3"/>
      <c r="F11" s="7"/>
      <c r="G11" s="6" t="s">
        <v>58</v>
      </c>
      <c r="H11" s="2" t="s">
        <v>15</v>
      </c>
      <c r="I11" s="3"/>
      <c r="J11" s="8" t="s">
        <v>59</v>
      </c>
      <c r="K11" s="8"/>
      <c r="L11" s="8"/>
      <c r="M11" s="3"/>
      <c r="N11" s="6" t="s">
        <v>55</v>
      </c>
      <c r="O11" s="9" t="s">
        <v>24</v>
      </c>
      <c r="P11" s="6"/>
      <c r="Q11" s="3"/>
      <c r="R11" s="7"/>
      <c r="S11" s="7"/>
      <c r="T11" s="7"/>
      <c r="U11" s="3"/>
      <c r="V11" s="6" t="s">
        <v>60</v>
      </c>
      <c r="W11" s="9" t="s">
        <v>14</v>
      </c>
      <c r="X11" s="6"/>
      <c r="Y11" s="3"/>
      <c r="AB11" s="4">
        <v>2</v>
      </c>
      <c r="AC11" s="4" t="s">
        <v>50</v>
      </c>
      <c r="AD11" s="5"/>
      <c r="AE11" s="4" t="s">
        <v>26</v>
      </c>
      <c r="AF11" s="4">
        <f ca="1">COUNTIF($AD$2:OFFSET($AD$1,MATCH(AB11-1,$AB$2:$AB$360,TRUE),0),AE11)</f>
        <v>1</v>
      </c>
      <c r="AH11" s="4">
        <v>32</v>
      </c>
      <c r="AI11" s="4">
        <v>32</v>
      </c>
      <c r="AJ11" s="4">
        <v>32</v>
      </c>
      <c r="AK11" s="4">
        <f>COUNTIF($AD$3:$AD$308,AH$3&amp;AH11)</f>
        <v>1</v>
      </c>
      <c r="AL11" s="4">
        <f>COUNTIF($AD$3:$AD$308,AI$3&amp;AI11)</f>
        <v>1</v>
      </c>
      <c r="AM11" s="4">
        <f>COUNTIF($AD$3:$AD$308,AJ$3&amp;AJ11)</f>
        <v>1</v>
      </c>
      <c r="AO11" s="4">
        <f>COUNTIF($AE$3:$AE$308,AH$3&amp;AH11)</f>
        <v>1</v>
      </c>
      <c r="AP11" s="4">
        <f>COUNTIF($AE$3:$AE$308,AI$3&amp;AI11)</f>
        <v>1</v>
      </c>
      <c r="AQ11" s="4">
        <f>COUNTIF($AE$3:$AE$308,AJ$3&amp;AJ11)</f>
        <v>1</v>
      </c>
    </row>
    <row r="12" spans="1:43">
      <c r="A12" s="3"/>
      <c r="B12" s="5"/>
      <c r="C12" s="5"/>
      <c r="D12" s="5"/>
      <c r="E12" s="3"/>
      <c r="F12" s="7"/>
      <c r="G12" s="6"/>
      <c r="H12" s="8" t="s">
        <v>61</v>
      </c>
      <c r="I12" s="11" t="s">
        <v>16</v>
      </c>
      <c r="J12" s="8"/>
      <c r="K12" s="8"/>
      <c r="L12" s="8"/>
      <c r="M12" s="3"/>
      <c r="N12" s="6"/>
      <c r="O12" s="9"/>
      <c r="P12" s="6"/>
      <c r="Q12" s="3"/>
      <c r="R12" s="7"/>
      <c r="S12" s="7"/>
      <c r="T12" s="7"/>
      <c r="U12" s="3"/>
      <c r="V12" s="6"/>
      <c r="W12" s="9"/>
      <c r="X12" s="6"/>
      <c r="Y12" s="3"/>
      <c r="Z12" s="4">
        <v>4</v>
      </c>
      <c r="AB12" s="4">
        <v>2</v>
      </c>
      <c r="AC12" s="4" t="s">
        <v>62</v>
      </c>
      <c r="AD12" s="5" t="s">
        <v>30</v>
      </c>
      <c r="AE12" s="4" t="s">
        <v>11</v>
      </c>
      <c r="AF12" s="4">
        <f ca="1">COUNTIF($AD$2:OFFSET($AD$1,MATCH(AB12-1,$AB$2:$AB$360,TRUE),0),AE12)</f>
        <v>1</v>
      </c>
      <c r="AH12" s="4">
        <v>33</v>
      </c>
      <c r="AI12" s="12">
        <v>33</v>
      </c>
      <c r="AJ12" s="4">
        <v>33</v>
      </c>
      <c r="AK12" s="4">
        <f>COUNTIF($AD$3:$AD$308,AH$3&amp;AH12)</f>
        <v>1</v>
      </c>
      <c r="AL12" s="4">
        <f>COUNTIF($AD$3:$AD$308,AI$3&amp;AI12)</f>
        <v>1</v>
      </c>
      <c r="AM12" s="4">
        <f>COUNTIF($AD$3:$AD$308,AJ$3&amp;AJ12)</f>
        <v>1</v>
      </c>
      <c r="AO12" s="4">
        <f>COUNTIF($AE$3:$AE$308,AH$3&amp;AH12)</f>
        <v>1</v>
      </c>
      <c r="AP12" s="4">
        <f>COUNTIF($AE$3:$AE$308,AI$3&amp;AI12)</f>
        <v>1</v>
      </c>
      <c r="AQ12" s="4">
        <f>COUNTIF($AE$3:$AE$308,AJ$3&amp;AJ12)</f>
        <v>1</v>
      </c>
    </row>
    <row r="13" spans="1:43">
      <c r="A13" s="3"/>
      <c r="B13" s="5"/>
      <c r="C13" s="5"/>
      <c r="D13" s="5"/>
      <c r="E13" s="3"/>
      <c r="F13" s="7"/>
      <c r="G13" s="6"/>
      <c r="H13" s="8"/>
      <c r="I13" s="3"/>
      <c r="J13" s="8"/>
      <c r="K13" s="8"/>
      <c r="L13" s="8"/>
      <c r="M13" s="11" t="s">
        <v>14</v>
      </c>
      <c r="N13" s="8" t="s">
        <v>62</v>
      </c>
      <c r="O13" s="6"/>
      <c r="P13" s="6"/>
      <c r="Q13" s="3"/>
      <c r="R13" s="7"/>
      <c r="S13" s="7"/>
      <c r="T13" s="7"/>
      <c r="U13" s="3"/>
      <c r="V13" s="6"/>
      <c r="W13" s="6"/>
      <c r="X13" s="6"/>
      <c r="Y13" s="3"/>
      <c r="AB13" s="4">
        <v>2</v>
      </c>
      <c r="AC13" s="4" t="s">
        <v>62</v>
      </c>
      <c r="AD13" s="5"/>
      <c r="AE13" s="4" t="s">
        <v>12</v>
      </c>
      <c r="AF13" s="4">
        <f ca="1">COUNTIF($AD$2:OFFSET($AD$1,MATCH(AB13-1,$AB$2:$AB$360,TRUE),0),AE13)</f>
        <v>1</v>
      </c>
    </row>
    <row r="14" spans="1:43">
      <c r="A14" s="3"/>
      <c r="B14" s="3"/>
      <c r="C14" s="11" t="s">
        <v>32</v>
      </c>
      <c r="D14" s="3"/>
      <c r="E14" s="3"/>
      <c r="F14" s="3"/>
      <c r="G14" s="11" t="s">
        <v>38</v>
      </c>
      <c r="H14" s="3"/>
      <c r="I14" s="3"/>
      <c r="J14" s="3"/>
      <c r="K14" s="11" t="s">
        <v>13</v>
      </c>
      <c r="L14" s="3"/>
      <c r="M14" s="3"/>
      <c r="N14" s="11" t="s">
        <v>13</v>
      </c>
      <c r="O14" s="3"/>
      <c r="P14" s="11" t="s">
        <v>13</v>
      </c>
      <c r="Q14" s="3"/>
      <c r="R14" s="3"/>
      <c r="S14" s="3"/>
      <c r="T14" s="3"/>
      <c r="U14" s="3"/>
      <c r="V14" s="3"/>
      <c r="W14" s="3"/>
      <c r="X14" s="3"/>
      <c r="Y14" s="3"/>
      <c r="AB14" s="4">
        <v>2</v>
      </c>
      <c r="AC14" s="4" t="s">
        <v>62</v>
      </c>
      <c r="AD14" s="5"/>
      <c r="AF14" s="4">
        <f ca="1">COUNTIF($AD$2:OFFSET($AD$1,MATCH(AB14-1,$AB$2:$AB$360,TRUE),0),AE14)</f>
        <v>0</v>
      </c>
      <c r="AK14" s="4">
        <f>COUNTIF(AK4:AK12,0)</f>
        <v>0</v>
      </c>
      <c r="AL14" s="4">
        <f>COUNTIF(AL4:AL12,0)</f>
        <v>0</v>
      </c>
      <c r="AM14" s="4">
        <f>COUNTIF(AM4:AM12,0)</f>
        <v>0</v>
      </c>
      <c r="AO14" s="4">
        <f>COUNTIF(AO4:AO12,0)</f>
        <v>0</v>
      </c>
      <c r="AP14" s="4">
        <f>COUNTIF(AP4:AP12,0)</f>
        <v>0</v>
      </c>
      <c r="AQ14" s="4">
        <f>COUNTIF(AQ4:AQ12,0)</f>
        <v>0</v>
      </c>
    </row>
    <row r="15" spans="1:43">
      <c r="A15" s="3"/>
      <c r="B15" s="5" t="s">
        <v>57</v>
      </c>
      <c r="C15" s="5"/>
      <c r="D15" s="5"/>
      <c r="E15" s="3"/>
      <c r="F15" s="5" t="s">
        <v>10</v>
      </c>
      <c r="G15" s="6" t="s">
        <v>58</v>
      </c>
      <c r="H15" s="6"/>
      <c r="I15" s="3"/>
      <c r="J15" s="8" t="s">
        <v>59</v>
      </c>
      <c r="K15" s="8"/>
      <c r="L15" s="8"/>
      <c r="M15" s="3"/>
      <c r="N15" s="8" t="s">
        <v>62</v>
      </c>
      <c r="O15" s="8"/>
      <c r="P15" s="6" t="s">
        <v>55</v>
      </c>
      <c r="Q15" s="3"/>
      <c r="R15" s="6" t="s">
        <v>63</v>
      </c>
      <c r="S15" s="6"/>
      <c r="T15" s="6"/>
      <c r="U15" s="3"/>
      <c r="V15" s="8" t="s">
        <v>64</v>
      </c>
      <c r="W15" s="8"/>
      <c r="X15" s="8"/>
      <c r="Y15" s="3"/>
      <c r="AB15" s="4">
        <v>2</v>
      </c>
      <c r="AC15" s="4" t="s">
        <v>52</v>
      </c>
      <c r="AD15" s="5"/>
      <c r="AE15" s="4" t="s">
        <v>32</v>
      </c>
      <c r="AF15" s="4">
        <f ca="1">COUNTIF($AD$2:OFFSET($AD$1,MATCH(AB15-1,$AB$2:$AB$360,TRUE),0),AE15)</f>
        <v>1</v>
      </c>
    </row>
    <row r="16" spans="1:43">
      <c r="A16" s="3"/>
      <c r="B16" s="5"/>
      <c r="C16" s="10" t="s">
        <v>26</v>
      </c>
      <c r="D16" s="5"/>
      <c r="E16" s="11" t="s">
        <v>15</v>
      </c>
      <c r="F16" s="10" t="s">
        <v>7</v>
      </c>
      <c r="G16" s="6"/>
      <c r="H16" s="6"/>
      <c r="I16" s="3"/>
      <c r="J16" s="8"/>
      <c r="K16" s="2" t="s">
        <v>27</v>
      </c>
      <c r="L16" s="8"/>
      <c r="M16" s="3"/>
      <c r="N16" s="8"/>
      <c r="O16" s="8"/>
      <c r="P16" s="6"/>
      <c r="Q16" s="11" t="s">
        <v>21</v>
      </c>
      <c r="R16" s="6"/>
      <c r="S16" s="9" t="s">
        <v>28</v>
      </c>
      <c r="T16" s="6"/>
      <c r="U16" s="3"/>
      <c r="V16" s="8"/>
      <c r="W16" s="2" t="s">
        <v>29</v>
      </c>
      <c r="X16" s="8"/>
      <c r="Y16" s="3"/>
      <c r="Z16" s="4">
        <v>3</v>
      </c>
      <c r="AB16" s="4">
        <v>2</v>
      </c>
      <c r="AC16" s="4" t="s">
        <v>52</v>
      </c>
      <c r="AD16" s="5" t="s">
        <v>18</v>
      </c>
      <c r="AF16" s="4">
        <f ca="1">COUNTIF($AD$2:OFFSET($AD$1,MATCH(AB16-1,$AB$2:$AB$360,TRUE),0),AE16)</f>
        <v>0</v>
      </c>
      <c r="AH16" s="4" t="s">
        <v>13</v>
      </c>
      <c r="AI16" s="13" t="s">
        <v>25</v>
      </c>
    </row>
    <row r="17" spans="1:48">
      <c r="A17" s="3"/>
      <c r="B17" s="5"/>
      <c r="C17" s="5"/>
      <c r="D17" s="5"/>
      <c r="E17" s="3"/>
      <c r="F17" s="5"/>
      <c r="G17" s="6"/>
      <c r="H17" s="6"/>
      <c r="I17" s="3"/>
      <c r="J17" s="8"/>
      <c r="K17" s="8"/>
      <c r="L17" s="8"/>
      <c r="M17" s="3"/>
      <c r="N17" s="8"/>
      <c r="O17" s="8"/>
      <c r="P17" s="6"/>
      <c r="Q17" s="3"/>
      <c r="R17" s="6"/>
      <c r="S17" s="6"/>
      <c r="T17" s="6"/>
      <c r="U17" s="3"/>
      <c r="V17" s="8"/>
      <c r="W17" s="8"/>
      <c r="X17" s="8"/>
      <c r="Y17" s="3"/>
      <c r="AB17" s="15">
        <v>3</v>
      </c>
      <c r="AC17" s="15" t="s">
        <v>56</v>
      </c>
      <c r="AD17" s="5" t="s">
        <v>17</v>
      </c>
      <c r="AE17" s="4" t="s">
        <v>18</v>
      </c>
      <c r="AF17" s="4">
        <f ca="1">COUNTIF($AD$2:OFFSET($AD$1,MATCH(AB17-1,$AB$2:$AB$360,TRUE),0),AE17)</f>
        <v>1</v>
      </c>
      <c r="AH17" s="4" t="s">
        <v>13</v>
      </c>
      <c r="AI17" s="13" t="s">
        <v>39</v>
      </c>
    </row>
    <row r="18" spans="1:48">
      <c r="A18" s="3"/>
      <c r="B18" s="3"/>
      <c r="C18" s="11" t="s">
        <v>13</v>
      </c>
      <c r="D18" s="3"/>
      <c r="E18" s="3"/>
      <c r="F18" s="11" t="s">
        <v>13</v>
      </c>
      <c r="G18" s="11" t="s">
        <v>5</v>
      </c>
      <c r="H18" s="3"/>
      <c r="I18" s="3"/>
      <c r="J18" s="3"/>
      <c r="K18" s="11" t="s">
        <v>9</v>
      </c>
      <c r="L18" s="3"/>
      <c r="M18" s="3"/>
      <c r="N18" s="11" t="s">
        <v>12</v>
      </c>
      <c r="O18" s="3"/>
      <c r="P18" s="3"/>
      <c r="Q18" s="3"/>
      <c r="R18" s="3"/>
      <c r="S18" s="3"/>
      <c r="T18" s="3"/>
      <c r="U18" s="3"/>
      <c r="V18" s="3"/>
      <c r="W18" s="11" t="s">
        <v>10</v>
      </c>
      <c r="X18" s="3"/>
      <c r="Y18" s="3"/>
      <c r="AB18" s="15">
        <v>3</v>
      </c>
      <c r="AC18" s="15" t="s">
        <v>65</v>
      </c>
      <c r="AD18" s="5" t="s">
        <v>34</v>
      </c>
      <c r="AE18" s="4" t="s">
        <v>20</v>
      </c>
      <c r="AF18" s="4">
        <f ca="1">COUNTIF($AD$2:OFFSET($AD$1,MATCH(AB18-1,$AB$2:$AB$360,TRUE),0),AE18)</f>
        <v>1</v>
      </c>
      <c r="AM18" s="14"/>
      <c r="AN18" s="14"/>
      <c r="AO18" s="14"/>
    </row>
    <row r="19" spans="1:48">
      <c r="A19" s="3"/>
      <c r="B19" s="5" t="s">
        <v>57</v>
      </c>
      <c r="C19" s="5"/>
      <c r="D19" s="5"/>
      <c r="E19" s="3"/>
      <c r="I19" s="3"/>
      <c r="J19" s="8" t="s">
        <v>66</v>
      </c>
      <c r="K19" s="8"/>
      <c r="L19" s="8"/>
      <c r="M19" s="3"/>
      <c r="N19" s="8" t="s">
        <v>62</v>
      </c>
      <c r="O19" s="8"/>
      <c r="P19" s="8"/>
      <c r="Q19" s="3"/>
      <c r="R19" s="8" t="s">
        <v>51</v>
      </c>
      <c r="S19" s="8"/>
      <c r="T19" s="8"/>
      <c r="U19" s="3"/>
      <c r="V19" s="8" t="s">
        <v>51</v>
      </c>
      <c r="W19" s="8"/>
      <c r="X19" s="8"/>
      <c r="Y19" s="3"/>
      <c r="AB19" s="15">
        <v>3</v>
      </c>
      <c r="AC19" s="15" t="s">
        <v>67</v>
      </c>
      <c r="AD19" s="5" t="s">
        <v>33</v>
      </c>
      <c r="AE19" s="4" t="s">
        <v>30</v>
      </c>
      <c r="AF19" s="4">
        <f ca="1">COUNTIF($AD$2:OFFSET($AD$1,MATCH(AB19-1,$AB$2:$AB$360,TRUE),0),AE19)</f>
        <v>1</v>
      </c>
      <c r="AM19" s="14"/>
      <c r="AN19" s="14"/>
      <c r="AO19" s="14"/>
    </row>
    <row r="20" spans="1:48">
      <c r="A20" s="3"/>
      <c r="B20" s="5"/>
      <c r="C20" s="5"/>
      <c r="D20" s="5"/>
      <c r="E20" s="3"/>
      <c r="I20" s="3"/>
      <c r="J20" s="8"/>
      <c r="K20" s="2" t="s">
        <v>21</v>
      </c>
      <c r="L20" s="8"/>
      <c r="M20" s="3"/>
      <c r="N20" s="8"/>
      <c r="O20" s="2" t="s">
        <v>30</v>
      </c>
      <c r="P20" s="8"/>
      <c r="Q20" s="11" t="s">
        <v>11</v>
      </c>
      <c r="R20" s="8"/>
      <c r="S20" s="2" t="s">
        <v>31</v>
      </c>
      <c r="T20" s="8"/>
      <c r="U20" s="11" t="s">
        <v>13</v>
      </c>
      <c r="V20" s="8"/>
      <c r="W20" s="2" t="s">
        <v>32</v>
      </c>
      <c r="X20" s="8"/>
      <c r="Y20" s="3"/>
      <c r="Z20" s="4">
        <v>2</v>
      </c>
      <c r="AB20" s="4">
        <v>4</v>
      </c>
      <c r="AC20" s="4" t="s">
        <v>60</v>
      </c>
      <c r="AD20" s="5" t="s">
        <v>14</v>
      </c>
      <c r="AE20" s="4" t="s">
        <v>33</v>
      </c>
      <c r="AF20" s="4">
        <f ca="1">COUNTIF($AD$2:OFFSET($AD$1,MATCH(AB20-1,$AB$2:$AB$360,TRUE),0),AE20)</f>
        <v>1</v>
      </c>
      <c r="AM20" s="14"/>
      <c r="AN20" s="14"/>
      <c r="AO20" s="14"/>
    </row>
    <row r="21" spans="1:48">
      <c r="A21" s="3"/>
      <c r="B21" s="5"/>
      <c r="C21" s="5"/>
      <c r="D21" s="5"/>
      <c r="E21" s="3"/>
      <c r="I21" s="3"/>
      <c r="J21" s="8"/>
      <c r="K21" s="8"/>
      <c r="L21" s="8"/>
      <c r="M21" s="3"/>
      <c r="N21" s="8"/>
      <c r="O21" s="8"/>
      <c r="P21" s="8"/>
      <c r="Q21" s="3"/>
      <c r="R21" s="8"/>
      <c r="S21" s="8"/>
      <c r="T21" s="8"/>
      <c r="U21" s="3"/>
      <c r="V21" s="8"/>
      <c r="W21" s="8"/>
      <c r="X21" s="8"/>
      <c r="Y21" s="3"/>
      <c r="AB21" s="4">
        <v>4</v>
      </c>
      <c r="AC21" s="4" t="s">
        <v>53</v>
      </c>
      <c r="AD21" s="5"/>
      <c r="AE21" s="4" t="s">
        <v>17</v>
      </c>
      <c r="AF21" s="4">
        <f ca="1">COUNTIF($AD$2:OFFSET($AD$1,MATCH(AB21-1,$AB$2:$AB$360,TRUE),0),AE21)</f>
        <v>1</v>
      </c>
      <c r="AM21" s="14"/>
      <c r="AN21" s="14"/>
      <c r="AO21" s="14"/>
    </row>
    <row r="22" spans="1:48">
      <c r="A22" s="3"/>
      <c r="B22" s="3"/>
      <c r="C22" s="11" t="s">
        <v>30</v>
      </c>
      <c r="D22" s="3"/>
      <c r="E22" s="3"/>
      <c r="F22" s="3"/>
      <c r="G22" s="11" t="s">
        <v>13</v>
      </c>
      <c r="H22" s="3"/>
      <c r="I22" s="3"/>
      <c r="J22" s="11" t="s">
        <v>22</v>
      </c>
      <c r="K22" s="3"/>
      <c r="L22" s="3"/>
      <c r="M22" s="3"/>
      <c r="N22" s="3"/>
      <c r="O22" s="3"/>
      <c r="P22" s="3"/>
      <c r="Q22" s="3"/>
      <c r="R22" s="3"/>
      <c r="S22" s="11" t="s">
        <v>20</v>
      </c>
      <c r="T22" s="3"/>
      <c r="U22" s="3"/>
      <c r="V22" s="3"/>
      <c r="W22" s="11" t="s">
        <v>13</v>
      </c>
      <c r="X22" s="3"/>
      <c r="Y22" s="3"/>
      <c r="AB22" s="4">
        <v>4</v>
      </c>
      <c r="AC22" s="4" t="s">
        <v>53</v>
      </c>
      <c r="AD22" s="5" t="s">
        <v>23</v>
      </c>
      <c r="AF22" s="4">
        <f ca="1">COUNTIF($AD$2:OFFSET($AD$1,MATCH(AB22-1,$AB$2:$AB$360,TRUE),0),AE22)</f>
        <v>0</v>
      </c>
      <c r="AI22" s="4" t="s">
        <v>68</v>
      </c>
      <c r="AJ22" s="4" t="s">
        <v>40</v>
      </c>
      <c r="AK22" s="4" t="s">
        <v>41</v>
      </c>
      <c r="AL22" s="4" t="s">
        <v>42</v>
      </c>
      <c r="AM22" s="4" t="s">
        <v>43</v>
      </c>
      <c r="AN22" s="14"/>
      <c r="AO22" s="14"/>
    </row>
    <row r="23" spans="1:48">
      <c r="A23" s="3"/>
      <c r="B23" s="5" t="s">
        <v>67</v>
      </c>
      <c r="C23" s="5"/>
      <c r="D23" s="5"/>
      <c r="E23" s="3"/>
      <c r="F23" s="8" t="s">
        <v>34</v>
      </c>
      <c r="G23" s="2" t="s">
        <v>5</v>
      </c>
      <c r="H23" s="8"/>
      <c r="I23" s="11" t="s">
        <v>7</v>
      </c>
      <c r="J23" s="8" t="s">
        <v>29</v>
      </c>
      <c r="K23" s="5"/>
      <c r="L23" s="5"/>
      <c r="M23" s="3"/>
      <c r="N23" s="5" t="s">
        <v>47</v>
      </c>
      <c r="O23" s="5"/>
      <c r="P23" s="5"/>
      <c r="Q23" s="3"/>
      <c r="R23" s="8" t="s">
        <v>65</v>
      </c>
      <c r="S23" s="8"/>
      <c r="T23" s="8"/>
      <c r="U23" s="3"/>
      <c r="V23" s="8" t="s">
        <v>51</v>
      </c>
      <c r="W23" s="8"/>
      <c r="X23" s="8"/>
      <c r="Y23" s="3"/>
      <c r="AB23" s="4">
        <v>4</v>
      </c>
      <c r="AC23" s="4" t="s">
        <v>53</v>
      </c>
      <c r="AD23" s="5"/>
      <c r="AE23" s="4" t="s">
        <v>34</v>
      </c>
      <c r="AF23" s="4">
        <f ca="1">COUNTIF($AD$2:OFFSET($AD$1,MATCH(AB23-1,$AB$2:$AB$360,TRUE),0),AE23)</f>
        <v>1</v>
      </c>
      <c r="AH23" s="4" t="s">
        <v>3</v>
      </c>
      <c r="AI23" s="4">
        <v>15</v>
      </c>
      <c r="AJ23" s="4">
        <v>15</v>
      </c>
      <c r="AK23" s="4">
        <v>6</v>
      </c>
      <c r="AL23" s="4">
        <v>4</v>
      </c>
      <c r="AM23" s="4">
        <v>2</v>
      </c>
      <c r="AN23" s="14"/>
      <c r="AO23" s="14"/>
    </row>
    <row r="24" spans="1:48">
      <c r="A24" s="3"/>
      <c r="B24" s="5"/>
      <c r="C24" s="10" t="s">
        <v>33</v>
      </c>
      <c r="D24" s="5"/>
      <c r="E24" s="3"/>
      <c r="F24" s="8"/>
      <c r="G24" s="8"/>
      <c r="H24" s="8"/>
      <c r="I24" s="3"/>
      <c r="J24" s="5"/>
      <c r="K24" s="10" t="s">
        <v>23</v>
      </c>
      <c r="L24" s="5"/>
      <c r="M24" s="11" t="s">
        <v>28</v>
      </c>
      <c r="N24" s="5"/>
      <c r="O24" s="10" t="s">
        <v>16</v>
      </c>
      <c r="P24" s="5"/>
      <c r="Q24" s="3"/>
      <c r="R24" s="8"/>
      <c r="S24" s="2" t="s">
        <v>34</v>
      </c>
      <c r="T24" s="8"/>
      <c r="U24" s="3"/>
      <c r="V24" s="8"/>
      <c r="W24" s="1"/>
      <c r="X24" s="8"/>
      <c r="Y24" s="3"/>
      <c r="Z24" s="4">
        <v>1</v>
      </c>
      <c r="AB24" s="15">
        <v>5</v>
      </c>
      <c r="AC24" s="15" t="s">
        <v>54</v>
      </c>
      <c r="AD24" s="5" t="s">
        <v>19</v>
      </c>
      <c r="AE24" s="4" t="s">
        <v>23</v>
      </c>
      <c r="AF24" s="4">
        <f ca="1">COUNTIF($AD$2:OFFSET($AD$1,MATCH(AB24-1,$AB$2:$AB$360,TRUE),0),AE24)</f>
        <v>1</v>
      </c>
      <c r="AH24" s="4" t="s">
        <v>4</v>
      </c>
      <c r="AI24" s="4">
        <v>14</v>
      </c>
      <c r="AJ24" s="4">
        <v>14</v>
      </c>
      <c r="AK24" s="4">
        <v>5</v>
      </c>
      <c r="AL24" s="4">
        <v>5</v>
      </c>
      <c r="AM24" s="4">
        <v>0</v>
      </c>
      <c r="AN24" s="14"/>
      <c r="AO24" s="14"/>
    </row>
    <row r="25" spans="1:48">
      <c r="A25" s="3"/>
      <c r="B25" s="5"/>
      <c r="C25" s="5"/>
      <c r="D25" s="5"/>
      <c r="E25" s="11" t="s">
        <v>17</v>
      </c>
      <c r="F25" s="5" t="s">
        <v>53</v>
      </c>
      <c r="G25" s="5"/>
      <c r="H25" s="5"/>
      <c r="I25" s="11" t="s">
        <v>38</v>
      </c>
      <c r="J25" s="5" t="s">
        <v>53</v>
      </c>
      <c r="K25" s="5"/>
      <c r="L25" s="5"/>
      <c r="M25" s="3"/>
      <c r="N25" s="5"/>
      <c r="O25" s="5"/>
      <c r="P25" s="5"/>
      <c r="Q25" s="3"/>
      <c r="R25" s="8"/>
      <c r="S25" s="8"/>
      <c r="T25" s="8"/>
      <c r="U25" s="3"/>
      <c r="V25" s="8"/>
      <c r="W25" s="8"/>
      <c r="X25" s="8"/>
      <c r="Y25" s="3"/>
      <c r="AB25" s="15">
        <v>5</v>
      </c>
      <c r="AC25" s="15" t="s">
        <v>59</v>
      </c>
      <c r="AD25" s="5"/>
      <c r="AE25" s="4" t="s">
        <v>14</v>
      </c>
      <c r="AF25" s="4">
        <f ca="1">COUNTIF($AD$2:OFFSET($AD$1,MATCH(AB25-1,$AB$2:$AB$360,TRUE),0),AE25)</f>
        <v>1</v>
      </c>
      <c r="AH25" s="4" t="s">
        <v>6</v>
      </c>
      <c r="AI25" s="4">
        <v>13</v>
      </c>
      <c r="AJ25" s="4">
        <v>12</v>
      </c>
      <c r="AK25" s="4">
        <v>3</v>
      </c>
      <c r="AL25" s="4">
        <v>2</v>
      </c>
      <c r="AM25" s="4">
        <v>1</v>
      </c>
      <c r="AN25" s="14"/>
      <c r="AO25" s="14"/>
    </row>
    <row r="26" spans="1:4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B26" s="15">
        <v>5</v>
      </c>
      <c r="AC26" s="15" t="s">
        <v>59</v>
      </c>
      <c r="AD26" s="5" t="s">
        <v>27</v>
      </c>
      <c r="AF26" s="4">
        <f ca="1">COUNTIF($AD$2:OFFSET($AD$1,MATCH(AB26-1,$AB$2:$AB$360,TRUE),0),AE26)</f>
        <v>0</v>
      </c>
      <c r="AM26" s="14"/>
      <c r="AN26" s="14"/>
      <c r="AO26" s="14"/>
    </row>
    <row r="27" spans="1:48">
      <c r="A27" s="3"/>
      <c r="AB27" s="4">
        <v>6</v>
      </c>
      <c r="AC27" s="4" t="s">
        <v>55</v>
      </c>
      <c r="AD27" s="5"/>
      <c r="AE27" s="4" t="s">
        <v>27</v>
      </c>
      <c r="AF27" s="4">
        <f ca="1">COUNTIF($AD$2:OFFSET($AD$1,MATCH(AB27-1,$AB$2:$AB$360,TRUE),0),AE27)</f>
        <v>1</v>
      </c>
      <c r="AI27" s="4">
        <v>1</v>
      </c>
      <c r="AJ27" s="4">
        <v>2</v>
      </c>
      <c r="AK27" s="4">
        <v>3</v>
      </c>
      <c r="AL27" s="4">
        <v>4</v>
      </c>
      <c r="AM27" s="4">
        <f>AL27+1</f>
        <v>5</v>
      </c>
      <c r="AN27" s="4">
        <f t="shared" ref="AN27:AQ27" si="0">AM27+1</f>
        <v>6</v>
      </c>
      <c r="AO27" s="4">
        <f t="shared" si="0"/>
        <v>7</v>
      </c>
      <c r="AP27" s="4">
        <f t="shared" si="0"/>
        <v>8</v>
      </c>
      <c r="AQ27" s="4">
        <f t="shared" si="0"/>
        <v>9</v>
      </c>
      <c r="AR27" s="4">
        <f t="shared" ref="AR27" si="1">AQ27+1</f>
        <v>10</v>
      </c>
      <c r="AS27" s="4">
        <v>11</v>
      </c>
      <c r="AT27" s="4">
        <v>12</v>
      </c>
      <c r="AU27" s="4" t="s">
        <v>69</v>
      </c>
      <c r="AV27" s="4" t="s">
        <v>70</v>
      </c>
    </row>
    <row r="28" spans="1:48">
      <c r="C28" s="4">
        <v>31</v>
      </c>
      <c r="G28" s="4">
        <v>25</v>
      </c>
      <c r="K28" s="4">
        <v>19</v>
      </c>
      <c r="O28" s="4">
        <v>13</v>
      </c>
      <c r="S28" s="4">
        <v>7</v>
      </c>
      <c r="W28" s="4">
        <v>1</v>
      </c>
      <c r="AB28" s="4">
        <v>6</v>
      </c>
      <c r="AC28" s="4" t="s">
        <v>55</v>
      </c>
      <c r="AD28" s="5" t="s">
        <v>24</v>
      </c>
      <c r="AF28" s="4">
        <f ca="1">COUNTIF($AD$2:OFFSET($AD$1,MATCH(AB28-1,$AB$2:$AB$360,TRUE),0),AE28)</f>
        <v>0</v>
      </c>
      <c r="AH28" s="4" t="s">
        <v>3</v>
      </c>
      <c r="AI28" s="4">
        <f>COUNTIF($AC$2:$AC$1048576,$AH28&amp;AI$27)</f>
        <v>3</v>
      </c>
      <c r="AJ28" s="4">
        <f>COUNTIF($AC$2:$AC$1048576,$AH28&amp;AJ$27)</f>
        <v>2</v>
      </c>
      <c r="AK28" s="4">
        <f>COUNTIF($AC$2:$AC$1048576,$AH28&amp;AK$27)</f>
        <v>1</v>
      </c>
      <c r="AL28" s="4">
        <f>COUNTIF($AC$2:$AC$1048576,$AH28&amp;AL$27)</f>
        <v>1</v>
      </c>
      <c r="AM28" s="4">
        <f>COUNTIF($AC$2:$AC$1048576,$AH28&amp;AM$27)</f>
        <v>1</v>
      </c>
      <c r="AN28" s="4">
        <f>COUNTIF($AC$2:$AC$1048576,$AH28&amp;AN$27)</f>
        <v>3</v>
      </c>
      <c r="AO28" s="4">
        <f>COUNTIF($AC$2:$AC$1048576,$AH28&amp;AO$27)</f>
        <v>0</v>
      </c>
      <c r="AP28" s="4">
        <f>COUNTIF($AC$2:$AC$1048576,$AH28&amp;AP$27)</f>
        <v>1</v>
      </c>
      <c r="AQ28" s="4">
        <f>COUNTIF($AC$2:$AC$1048576,$AH28&amp;AQ$27)</f>
        <v>0</v>
      </c>
      <c r="AR28" s="4">
        <f>COUNTIF($AC$2:$AC$1048576,$AH28&amp;AR$27)</f>
        <v>3</v>
      </c>
      <c r="AS28" s="4">
        <f>COUNTIF($AC$2:$AC$1048576,$AH28&amp;AS$27)</f>
        <v>0</v>
      </c>
      <c r="AT28" s="4">
        <f>COUNTIF($AC$2:$AC$1048576,$AH28&amp;AT$27)</f>
        <v>0</v>
      </c>
      <c r="AU28" s="4">
        <f>SUM(AI28:AT28)</f>
        <v>15</v>
      </c>
      <c r="AV28" s="4">
        <f>AI23-AU28</f>
        <v>0</v>
      </c>
    </row>
    <row r="29" spans="1:48">
      <c r="AB29" s="4">
        <v>6</v>
      </c>
      <c r="AC29" s="4" t="s">
        <v>55</v>
      </c>
      <c r="AD29" s="5"/>
      <c r="AF29" s="4">
        <f ca="1">COUNTIF($AD$2:OFFSET($AD$1,MATCH(AB29-1,$AB$2:$AB$360,TRUE),0),AE29)</f>
        <v>0</v>
      </c>
      <c r="AH29" s="4" t="s">
        <v>4</v>
      </c>
      <c r="AI29" s="4">
        <f>COUNTIF($AC$2:$AC$1048576,$AH29&amp;AI$27)</f>
        <v>3</v>
      </c>
      <c r="AJ29" s="4">
        <f>COUNTIF($AC$2:$AC$1048576,$AH29&amp;AJ$27)</f>
        <v>3</v>
      </c>
      <c r="AK29" s="4">
        <f>COUNTIF($AC$2:$AC$1048576,$AH29&amp;AK$27)</f>
        <v>1</v>
      </c>
      <c r="AL29" s="4">
        <f>COUNTIF($AC$2:$AC$1048576,$AH29&amp;AL$27)</f>
        <v>0</v>
      </c>
      <c r="AM29" s="4">
        <f>COUNTIF($AC$2:$AC$1048576,$AH29&amp;AM$27)</f>
        <v>2</v>
      </c>
      <c r="AN29" s="4">
        <f>COUNTIF($AC$2:$AC$1048576,$AH29&amp;AN$27)</f>
        <v>0</v>
      </c>
      <c r="AO29" s="4">
        <f>COUNTIF($AC$2:$AC$1048576,$AH29&amp;AO$27)</f>
        <v>1</v>
      </c>
      <c r="AP29" s="4">
        <f>COUNTIF($AC$2:$AC$1048576,$AH29&amp;AP$27)</f>
        <v>1</v>
      </c>
      <c r="AQ29" s="4">
        <f>COUNTIF($AC$2:$AC$1048576,$AH29&amp;AQ$27)</f>
        <v>0</v>
      </c>
      <c r="AR29" s="4">
        <f>COUNTIF($AC$2:$AC$1048576,$AH29&amp;AR$27)</f>
        <v>1</v>
      </c>
      <c r="AS29" s="4">
        <f>COUNTIF($AC$2:$AC$1048576,$AH29&amp;AS$27)</f>
        <v>1</v>
      </c>
      <c r="AT29" s="4">
        <f>COUNTIF($AC$2:$AC$1048576,$AH29&amp;AT$27)</f>
        <v>1</v>
      </c>
      <c r="AU29" s="4">
        <f t="shared" ref="AU29:AU30" si="2">SUM(AI29:AT29)</f>
        <v>14</v>
      </c>
      <c r="AV29" s="4">
        <f t="shared" ref="AV29:AV30" si="3">AI24-AU29</f>
        <v>0</v>
      </c>
    </row>
    <row r="30" spans="1:48">
      <c r="AB30" s="4">
        <v>6</v>
      </c>
      <c r="AC30" s="4" t="s">
        <v>48</v>
      </c>
      <c r="AD30" s="5" t="s">
        <v>9</v>
      </c>
      <c r="AE30" s="4" t="s">
        <v>19</v>
      </c>
      <c r="AF30" s="4">
        <f ca="1">COUNTIF($AD$2:OFFSET($AD$1,MATCH(AB30-1,$AB$2:$AB$360,TRUE),0),AE30)</f>
        <v>1</v>
      </c>
      <c r="AH30" s="4" t="s">
        <v>6</v>
      </c>
      <c r="AI30" s="4">
        <f>COUNTIF($AC$2:$AC$1048576,$AH30&amp;AI$27)</f>
        <v>2</v>
      </c>
      <c r="AJ30" s="4">
        <f>COUNTIF($AC$2:$AC$1048576,$AH30&amp;AJ$27)</f>
        <v>2</v>
      </c>
      <c r="AK30" s="4">
        <f>COUNTIF($AC$2:$AC$1048576,$AH30&amp;AK$27)</f>
        <v>1</v>
      </c>
      <c r="AL30" s="4">
        <f>COUNTIF($AC$2:$AC$1048576,$AH30&amp;AL$27)</f>
        <v>3</v>
      </c>
      <c r="AM30" s="4">
        <f>COUNTIF($AC$2:$AC$1048576,$AH30&amp;AM$27)</f>
        <v>0</v>
      </c>
      <c r="AN30" s="4">
        <f>COUNTIF($AC$2:$AC$1048576,$AH30&amp;AN$27)</f>
        <v>1</v>
      </c>
      <c r="AO30" s="4">
        <f>COUNTIF($AC$2:$AC$1048576,$AH30&amp;AO$27)</f>
        <v>1</v>
      </c>
      <c r="AP30" s="4">
        <f>COUNTIF($AC$2:$AC$1048576,$AH30&amp;AP$27)</f>
        <v>0</v>
      </c>
      <c r="AQ30" s="4">
        <f>COUNTIF($AC$2:$AC$1048576,$AH30&amp;AQ$27)</f>
        <v>2</v>
      </c>
      <c r="AR30" s="4">
        <f>COUNTIF($AC$2:$AC$1048576,$AH30&amp;AR$27)</f>
        <v>0</v>
      </c>
      <c r="AS30" s="4">
        <f>COUNTIF($AC$2:$AC$1048576,$AH30&amp;AS$27)</f>
        <v>1</v>
      </c>
      <c r="AT30" s="4">
        <f>COUNTIF($AC$2:$AC$1048576,$AH30&amp;AT$27)</f>
        <v>0</v>
      </c>
      <c r="AU30" s="4">
        <f t="shared" si="2"/>
        <v>13</v>
      </c>
      <c r="AV30" s="4">
        <f t="shared" si="3"/>
        <v>0</v>
      </c>
    </row>
    <row r="31" spans="1:48">
      <c r="AB31" s="15">
        <v>7</v>
      </c>
      <c r="AC31" s="15" t="s">
        <v>66</v>
      </c>
      <c r="AD31" s="5" t="s">
        <v>21</v>
      </c>
      <c r="AE31" s="4" t="s">
        <v>9</v>
      </c>
      <c r="AF31" s="4">
        <f ca="1">COUNTIF($AD$2:OFFSET($AD$1,MATCH(AB31-1,$AB$2:$AB$360,TRUE),0),AE31)</f>
        <v>1</v>
      </c>
    </row>
    <row r="32" spans="1:48">
      <c r="AB32" s="15">
        <v>7</v>
      </c>
      <c r="AC32" s="15" t="s">
        <v>49</v>
      </c>
      <c r="AD32" s="5" t="s">
        <v>10</v>
      </c>
      <c r="AE32" s="4" t="s">
        <v>24</v>
      </c>
      <c r="AF32" s="4">
        <f ca="1">COUNTIF($AD$2:OFFSET($AD$1,MATCH(AB32-1,$AB$2:$AB$360,TRUE),0),AE32)</f>
        <v>1</v>
      </c>
    </row>
    <row r="33" spans="28:33">
      <c r="AB33" s="4">
        <v>8</v>
      </c>
      <c r="AC33" s="4" t="s">
        <v>63</v>
      </c>
      <c r="AD33" s="5" t="s">
        <v>28</v>
      </c>
      <c r="AE33" s="4" t="s">
        <v>21</v>
      </c>
      <c r="AF33" s="4">
        <f ca="1">COUNTIF($AD$2:OFFSET($AD$1,MATCH(AB33-1,$AB$2:$AB$360,TRUE),0),AE33)</f>
        <v>1</v>
      </c>
    </row>
    <row r="34" spans="28:33">
      <c r="AB34" s="4">
        <v>8</v>
      </c>
      <c r="AC34" s="4" t="s">
        <v>64</v>
      </c>
      <c r="AD34" s="5" t="s">
        <v>29</v>
      </c>
      <c r="AE34" s="4" t="s">
        <v>10</v>
      </c>
      <c r="AF34" s="4">
        <f ca="1">COUNTIF($AD$2:OFFSET($AD$1,MATCH(AB34-1,$AB$2:$AB$360,TRUE),0),AE34)</f>
        <v>1</v>
      </c>
    </row>
    <row r="35" spans="28:33">
      <c r="AB35" s="15">
        <v>9</v>
      </c>
      <c r="AC35" s="15" t="s">
        <v>47</v>
      </c>
      <c r="AD35" s="5" t="s">
        <v>8</v>
      </c>
      <c r="AE35" s="4" t="s">
        <v>29</v>
      </c>
      <c r="AF35" s="4">
        <f ca="1">COUNTIF($AD$2:OFFSET($AD$1,MATCH(AB35-1,$AB$2:$AB$360,TRUE),0),AE35)</f>
        <v>1</v>
      </c>
    </row>
    <row r="36" spans="28:33">
      <c r="AB36" s="15">
        <v>9</v>
      </c>
      <c r="AC36" s="15" t="s">
        <v>47</v>
      </c>
      <c r="AD36" s="5" t="s">
        <v>16</v>
      </c>
      <c r="AE36" s="4" t="s">
        <v>28</v>
      </c>
      <c r="AF36" s="4">
        <f ca="1">COUNTIF($AD$2:OFFSET($AD$1,MATCH(AB36-1,$AB$2:$AB$360,TRUE),0),AE36)</f>
        <v>1</v>
      </c>
    </row>
    <row r="37" spans="28:33">
      <c r="AB37" s="4">
        <v>10</v>
      </c>
      <c r="AC37" s="4" t="s">
        <v>58</v>
      </c>
      <c r="AD37" s="5" t="s">
        <v>22</v>
      </c>
      <c r="AE37" s="4" t="s">
        <v>8</v>
      </c>
      <c r="AF37" s="4">
        <f ca="1">COUNTIF($AD$2:OFFSET($AD$1,MATCH(AB37-1,$AB$2:$AB$360,TRUE),0),AE37)</f>
        <v>1</v>
      </c>
    </row>
    <row r="38" spans="28:33">
      <c r="AB38" s="4">
        <v>10</v>
      </c>
      <c r="AC38" s="4" t="s">
        <v>58</v>
      </c>
      <c r="AD38" s="5"/>
      <c r="AF38" s="4">
        <f ca="1">COUNTIF($AD$2:OFFSET($AD$1,MATCH(AB38-1,$AB$2:$AB$360,TRUE),0),AE38)</f>
        <v>0</v>
      </c>
    </row>
    <row r="39" spans="28:33">
      <c r="AB39" s="4">
        <v>10</v>
      </c>
      <c r="AC39" s="4" t="s">
        <v>58</v>
      </c>
      <c r="AD39" s="5"/>
      <c r="AF39" s="4">
        <f ca="1">COUNTIF($AD$2:OFFSET($AD$1,MATCH(AB39-1,$AB$2:$AB$360,TRUE),0),AE39)</f>
        <v>0</v>
      </c>
    </row>
    <row r="40" spans="28:33">
      <c r="AB40" s="4">
        <v>10</v>
      </c>
      <c r="AC40" s="4" t="s">
        <v>61</v>
      </c>
      <c r="AD40" s="5" t="s">
        <v>15</v>
      </c>
      <c r="AE40" s="4" t="s">
        <v>16</v>
      </c>
      <c r="AF40" s="4">
        <f ca="1">COUNTIF($AD$2:OFFSET($AD$1,MATCH(AB40-1,$AB$2:$AB$360,TRUE),0),AE40)</f>
        <v>1</v>
      </c>
    </row>
    <row r="41" spans="28:33">
      <c r="AB41" s="15">
        <v>11</v>
      </c>
      <c r="AC41" s="15" t="s">
        <v>29</v>
      </c>
      <c r="AD41" s="5"/>
      <c r="AE41" s="4" t="s">
        <v>22</v>
      </c>
      <c r="AF41" s="4">
        <f ca="1">COUNTIF($AD$2:OFFSET($AD$1,MATCH(AB41-1,$AB$2:$AB$360,TRUE),0),AE41)</f>
        <v>1</v>
      </c>
    </row>
    <row r="42" spans="28:33">
      <c r="AB42" s="15">
        <v>11</v>
      </c>
      <c r="AC42" s="15" t="s">
        <v>10</v>
      </c>
      <c r="AD42" s="5" t="s">
        <v>7</v>
      </c>
      <c r="AE42" s="4" t="s">
        <v>15</v>
      </c>
      <c r="AF42" s="4">
        <f ca="1">COUNTIF($AD$2:OFFSET($AD$1,MATCH(AB42-1,$AB$2:$AB$360,TRUE),0),AE42)</f>
        <v>1</v>
      </c>
      <c r="AG42" s="13" t="s">
        <v>71</v>
      </c>
    </row>
    <row r="43" spans="28:33">
      <c r="AB43" s="4">
        <v>12</v>
      </c>
      <c r="AC43" s="4" t="s">
        <v>34</v>
      </c>
      <c r="AD43" s="4" t="s">
        <v>5</v>
      </c>
      <c r="AE43" s="4" t="s">
        <v>7</v>
      </c>
      <c r="AF43" s="4">
        <f ca="1">COUNTIF($AD$2:OFFSET($AD$1,MATCH(AB43-1,$AB$2:$AB$360,TRUE),0),AE43)</f>
        <v>1</v>
      </c>
      <c r="AG43" s="13" t="s">
        <v>72</v>
      </c>
    </row>
    <row r="44" spans="28:33">
      <c r="AB44" s="4">
        <v>13</v>
      </c>
      <c r="AC44" s="4" t="s">
        <v>3</v>
      </c>
      <c r="AE44" s="4" t="s">
        <v>5</v>
      </c>
      <c r="AF44" s="4">
        <f ca="1">COUNTIF($AD$2:OFFSET($AD$1,MATCH(AB44-1,$AB$2:$AB$360,TRUE),0),AE44)</f>
        <v>1</v>
      </c>
      <c r="AG44" s="13" t="s">
        <v>73</v>
      </c>
    </row>
    <row r="45" spans="28:33">
      <c r="AF45" s="4" t="e">
        <f ca="1">COUNTIF($AD$2:OFFSET($AD$1,MATCH(AB45-1,$AB$2:$AB$360,TRUE),0),AE45)</f>
        <v>#N/A</v>
      </c>
    </row>
    <row r="46" spans="28:33">
      <c r="AF46" s="4" t="e">
        <f ca="1">COUNTIF($AD$2:OFFSET($AD$1,MATCH(AB46-1,$AB$2:$AB$360,TRUE),0),AE46)</f>
        <v>#N/A</v>
      </c>
    </row>
    <row r="47" spans="28:33">
      <c r="AF47" s="4" t="e">
        <f ca="1">COUNTIF($AD$2:OFFSET($AD$1,MATCH(AB47-1,$AB$2:$AB$360,TRUE),0),AE47)</f>
        <v>#N/A</v>
      </c>
    </row>
    <row r="48" spans="28:33">
      <c r="AF48" s="4" t="e">
        <f ca="1">COUNTIF($AD$2:OFFSET($AD$1,MATCH(AB48-1,$AB$2:$AB$360,TRUE),0),AE48)</f>
        <v>#N/A</v>
      </c>
    </row>
  </sheetData>
  <autoFilter ref="AB1:AF1" xr:uid="{C45D08C8-3BE5-4608-AA66-442589B22EEE}"/>
  <conditionalFormatting sqref="AH4">
    <cfRule type="cellIs" dxfId="2" priority="4" operator="equal">
      <formula>AK4=1</formula>
    </cfRule>
  </conditionalFormatting>
  <conditionalFormatting sqref="AK4:AM10 AK12:AM12 AO4:AQ10 AO12:AQ12">
    <cfRule type="cellIs" dxfId="1" priority="3" operator="greaterThan">
      <formula>1</formula>
    </cfRule>
  </conditionalFormatting>
  <conditionalFormatting sqref="AK11:AM11 AO11:AQ11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 F</cp:lastModifiedBy>
  <cp:revision/>
  <dcterms:created xsi:type="dcterms:W3CDTF">2020-10-27T18:15:15Z</dcterms:created>
  <dcterms:modified xsi:type="dcterms:W3CDTF">2020-11-01T11:43:29Z</dcterms:modified>
  <cp:category/>
  <cp:contentStatus/>
</cp:coreProperties>
</file>