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kmule\Box\Kapil\Personal\Analytics\Simplilearn\2020\statistics\Classification\"/>
    </mc:Choice>
  </mc:AlternateContent>
  <xr:revisionPtr revIDLastSave="0" documentId="13_ncr:1_{618A34E6-EEA6-414E-844F-FD5C78FD908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dd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2" l="1"/>
  <c r="O21" i="2" l="1"/>
  <c r="O20" i="2" l="1"/>
  <c r="O19" i="2" l="1"/>
  <c r="P19" i="2" s="1"/>
  <c r="O18" i="2"/>
  <c r="P18" i="2" s="1"/>
  <c r="M21" i="2"/>
  <c r="N21" i="2"/>
  <c r="M20" i="2"/>
  <c r="N20" i="2"/>
</calcChain>
</file>

<file path=xl/sharedStrings.xml><?xml version="1.0" encoding="utf-8"?>
<sst xmlns="http://schemas.openxmlformats.org/spreadsheetml/2006/main" count="49" uniqueCount="46">
  <si>
    <t>log of odds = linear</t>
  </si>
  <si>
    <t>0.16/(1-0.16)</t>
  </si>
  <si>
    <t>1/6=0.16</t>
  </si>
  <si>
    <t>rolling a die</t>
  </si>
  <si>
    <t>0.25/(1-0.25)</t>
  </si>
  <si>
    <t>13/52=0.25</t>
  </si>
  <si>
    <t>H Card</t>
  </si>
  <si>
    <t>cond 2</t>
  </si>
  <si>
    <t>0.6/0.4=1.5</t>
  </si>
  <si>
    <t>Unfair</t>
  </si>
  <si>
    <t>1.5/1</t>
  </si>
  <si>
    <t>cond2/cond1</t>
  </si>
  <si>
    <t>cond 1</t>
  </si>
  <si>
    <t>1/2=0.5</t>
  </si>
  <si>
    <t>Fair</t>
  </si>
  <si>
    <t>Heads</t>
  </si>
  <si>
    <t>p/(1-p)</t>
  </si>
  <si>
    <t>occuring/non occurance</t>
  </si>
  <si>
    <t>Coin</t>
  </si>
  <si>
    <t>Odds Ratio</t>
  </si>
  <si>
    <t>Odds</t>
  </si>
  <si>
    <t>Probability</t>
  </si>
  <si>
    <t>P=e^t/(1+e^t)</t>
  </si>
  <si>
    <t>ln(P/1-P)=Bo+B1x1+B2x2+….</t>
  </si>
  <si>
    <t>antilog</t>
  </si>
  <si>
    <t>P/1-P=e^t</t>
  </si>
  <si>
    <t>P=(1-P)*e^t</t>
  </si>
  <si>
    <t>P+P*e^t=e^t</t>
  </si>
  <si>
    <t>P(1+e^t)=e^t</t>
  </si>
  <si>
    <t>logit function</t>
  </si>
  <si>
    <t>t=Bo+B1x1+B2x2+….</t>
  </si>
  <si>
    <t>P=e^t-P*e^t</t>
  </si>
  <si>
    <t>e= mathematical constant (2.714)</t>
  </si>
  <si>
    <t>ln(P/1-P)=t</t>
  </si>
  <si>
    <t>e - math const 2.71</t>
  </si>
  <si>
    <t>t - Bo+B1x1+…. : lin regre</t>
  </si>
  <si>
    <t xml:space="preserve">1/0 - </t>
  </si>
  <si>
    <t>Pred</t>
  </si>
  <si>
    <t>specificity</t>
  </si>
  <si>
    <t>sensistivity</t>
  </si>
  <si>
    <t>TPR</t>
  </si>
  <si>
    <t>Actual</t>
  </si>
  <si>
    <t>TNR</t>
  </si>
  <si>
    <t>Accuracy</t>
  </si>
  <si>
    <t>0.5/0.5=1</t>
  </si>
  <si>
    <t>Confusionmatrix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</si>
</sst>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2" borderId="2" xfId="0" applyFill="1" applyBorder="1"/>
    <xf numFmtId="9" fontId="0" fillId="0" borderId="2" xfId="1" applyFont="1" applyBorder="1"/>
    <xf numFmtId="9" fontId="0" fillId="4" borderId="2" xfId="1" applyFont="1" applyFill="1" applyBorder="1"/>
    <xf numFmtId="0" fontId="0" fillId="4" borderId="0" xfId="0" applyFill="1"/>
    <xf numFmtId="0" fontId="0" fillId="5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8"/>
  <sheetViews>
    <sheetView tabSelected="1" topLeftCell="F12" zoomScale="115" zoomScaleNormal="115" workbookViewId="0">
      <selection activeCell="K25" sqref="K25"/>
    </sheetView>
  </sheetViews>
  <sheetFormatPr defaultRowHeight="15" x14ac:dyDescent="0.25"/>
  <cols>
    <col min="3" max="3" width="10.7109375" customWidth="1"/>
    <col min="5" max="5" width="26.140625" bestFit="1" customWidth="1"/>
    <col min="8" max="8" width="12.42578125" customWidth="1"/>
    <col min="13" max="14" width="13.42578125" bestFit="1" customWidth="1"/>
  </cols>
  <sheetData>
    <row r="2" spans="1:14" x14ac:dyDescent="0.25">
      <c r="C2" t="s">
        <v>21</v>
      </c>
      <c r="E2" s="2" t="s">
        <v>20</v>
      </c>
      <c r="H2" t="s">
        <v>19</v>
      </c>
    </row>
    <row r="3" spans="1:14" x14ac:dyDescent="0.25">
      <c r="A3" t="s">
        <v>18</v>
      </c>
      <c r="E3" t="s">
        <v>17</v>
      </c>
    </row>
    <row r="5" spans="1:14" x14ac:dyDescent="0.25">
      <c r="E5" t="s">
        <v>16</v>
      </c>
    </row>
    <row r="6" spans="1:14" x14ac:dyDescent="0.25">
      <c r="A6" t="s">
        <v>15</v>
      </c>
      <c r="B6" t="s">
        <v>14</v>
      </c>
      <c r="C6" t="s">
        <v>13</v>
      </c>
      <c r="E6" t="s">
        <v>44</v>
      </c>
      <c r="F6" t="s">
        <v>12</v>
      </c>
      <c r="H6" t="s">
        <v>11</v>
      </c>
      <c r="I6" t="s">
        <v>10</v>
      </c>
      <c r="J6">
        <v>1.5</v>
      </c>
    </row>
    <row r="7" spans="1:14" x14ac:dyDescent="0.25">
      <c r="B7" t="s">
        <v>9</v>
      </c>
      <c r="C7">
        <v>0.6</v>
      </c>
      <c r="E7" t="s">
        <v>8</v>
      </c>
      <c r="F7" t="s">
        <v>7</v>
      </c>
    </row>
    <row r="9" spans="1:14" x14ac:dyDescent="0.25">
      <c r="A9" t="s">
        <v>6</v>
      </c>
      <c r="C9" t="s">
        <v>5</v>
      </c>
      <c r="E9" t="s">
        <v>4</v>
      </c>
    </row>
    <row r="11" spans="1:14" x14ac:dyDescent="0.25">
      <c r="A11" t="s">
        <v>3</v>
      </c>
      <c r="C11" t="s">
        <v>2</v>
      </c>
      <c r="E11" t="s">
        <v>1</v>
      </c>
    </row>
    <row r="14" spans="1:14" x14ac:dyDescent="0.25">
      <c r="E14" s="1" t="s">
        <v>0</v>
      </c>
    </row>
    <row r="15" spans="1:14" x14ac:dyDescent="0.25">
      <c r="E15" t="s">
        <v>23</v>
      </c>
      <c r="G15" t="s">
        <v>30</v>
      </c>
      <c r="K15" t="s">
        <v>45</v>
      </c>
      <c r="M15" s="4" t="s">
        <v>37</v>
      </c>
      <c r="N15" s="4" t="s">
        <v>37</v>
      </c>
    </row>
    <row r="16" spans="1:14" x14ac:dyDescent="0.25">
      <c r="E16" t="s">
        <v>33</v>
      </c>
      <c r="M16" s="6" t="s">
        <v>38</v>
      </c>
      <c r="N16" s="7" t="s">
        <v>39</v>
      </c>
    </row>
    <row r="17" spans="4:16" x14ac:dyDescent="0.25">
      <c r="D17" t="s">
        <v>24</v>
      </c>
      <c r="E17" t="s">
        <v>25</v>
      </c>
      <c r="G17" t="s">
        <v>32</v>
      </c>
      <c r="M17" s="4">
        <v>0</v>
      </c>
      <c r="N17" s="4">
        <v>1</v>
      </c>
    </row>
    <row r="18" spans="4:16" x14ac:dyDescent="0.25">
      <c r="E18" t="s">
        <v>26</v>
      </c>
      <c r="J18" s="4" t="s">
        <v>41</v>
      </c>
      <c r="K18" s="6" t="s">
        <v>42</v>
      </c>
      <c r="L18" s="5">
        <v>0</v>
      </c>
      <c r="M18" s="11">
        <v>129</v>
      </c>
      <c r="N18" s="4">
        <v>112</v>
      </c>
      <c r="O18" s="6">
        <f>SUM(M18:N18)</f>
        <v>241</v>
      </c>
      <c r="P18" s="8">
        <f>M18/O18</f>
        <v>0.53526970954356845</v>
      </c>
    </row>
    <row r="19" spans="4:16" x14ac:dyDescent="0.25">
      <c r="E19" t="s">
        <v>31</v>
      </c>
      <c r="J19" s="4" t="s">
        <v>41</v>
      </c>
      <c r="K19" s="7" t="s">
        <v>40</v>
      </c>
      <c r="L19" s="5">
        <v>1</v>
      </c>
      <c r="M19" s="4">
        <v>65</v>
      </c>
      <c r="N19" s="11">
        <v>494</v>
      </c>
      <c r="O19" s="7">
        <f>SUM(M19:N19)</f>
        <v>559</v>
      </c>
      <c r="P19" s="8">
        <f>N19/O19</f>
        <v>0.88372093023255816</v>
      </c>
    </row>
    <row r="20" spans="4:16" x14ac:dyDescent="0.25">
      <c r="E20" t="s">
        <v>27</v>
      </c>
      <c r="M20" s="6">
        <f>SUM(M18:M19)</f>
        <v>194</v>
      </c>
      <c r="N20" s="7">
        <f>SUM(N18:N19)</f>
        <v>606</v>
      </c>
      <c r="O20" s="4">
        <f>SUM(N19,M18)</f>
        <v>623</v>
      </c>
    </row>
    <row r="21" spans="4:16" ht="15.75" thickBot="1" x14ac:dyDescent="0.3">
      <c r="E21" t="s">
        <v>28</v>
      </c>
      <c r="M21" s="8">
        <f>M18/M20</f>
        <v>0.66494845360824739</v>
      </c>
      <c r="N21" s="8">
        <f>N19/N20</f>
        <v>0.81518151815181517</v>
      </c>
      <c r="O21" s="9">
        <f>O20/800</f>
        <v>0.77875000000000005</v>
      </c>
      <c r="P21" s="10" t="s">
        <v>43</v>
      </c>
    </row>
    <row r="22" spans="4:16" ht="15.75" thickBot="1" x14ac:dyDescent="0.3">
      <c r="E22" s="3" t="s">
        <v>22</v>
      </c>
      <c r="F22" t="s">
        <v>29</v>
      </c>
    </row>
    <row r="24" spans="4:16" x14ac:dyDescent="0.25">
      <c r="E24" t="s">
        <v>21</v>
      </c>
      <c r="K24">
        <v>20</v>
      </c>
      <c r="L24">
        <v>0.25</v>
      </c>
      <c r="M24">
        <f>0.001</f>
        <v>1E-3</v>
      </c>
    </row>
    <row r="25" spans="4:16" x14ac:dyDescent="0.25">
      <c r="E25" t="s">
        <v>34</v>
      </c>
      <c r="M25">
        <v>0.1</v>
      </c>
      <c r="N25">
        <v>100</v>
      </c>
    </row>
    <row r="26" spans="4:16" x14ac:dyDescent="0.25">
      <c r="E26" t="s">
        <v>35</v>
      </c>
      <c r="M26">
        <v>1</v>
      </c>
      <c r="N26">
        <v>1000</v>
      </c>
    </row>
    <row r="27" spans="4:16" x14ac:dyDescent="0.25">
      <c r="M27">
        <v>1</v>
      </c>
    </row>
    <row r="28" spans="4:16" x14ac:dyDescent="0.25">
      <c r="E2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Kapil Muley</cp:lastModifiedBy>
  <dcterms:created xsi:type="dcterms:W3CDTF">2018-01-20T03:12:56Z</dcterms:created>
  <dcterms:modified xsi:type="dcterms:W3CDTF">2021-08-14T13:17:39Z</dcterms:modified>
</cp:coreProperties>
</file>